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 2020-2021\ĐRL 2020-2021\HKII 20-21\Dữ liệu họp hội đồng\gốc\"/>
    </mc:Choice>
  </mc:AlternateContent>
  <xr:revisionPtr revIDLastSave="0" documentId="13_ncr:1_{6B32E3A9-AAB2-4C18-9B5C-75F0B69A8C0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ĐRL K62 TN" sheetId="6" r:id="rId1"/>
    <sheet name="Bảng tổng hợp ĐRL k62 TN" sheetId="8" r:id="rId2"/>
    <sheet name="ĐRL K62 chua TN" sheetId="7" r:id="rId3"/>
    <sheet name="ĐRL K62 toàn khóa" sheetId="2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2" hidden="1">'ĐRL K62 chua TN'!$A$9:$R$703</definedName>
    <definedName name="_xlnm._FilterDatabase" localSheetId="0" hidden="1">'ĐRL K62 TN'!$A$8:$R$389</definedName>
    <definedName name="_xlnm._FilterDatabase" localSheetId="3" hidden="1">'ĐRL K62 toàn khóa'!$A$9:$R$1084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8" l="1"/>
  <c r="O35" i="8"/>
  <c r="O36" i="8"/>
  <c r="O37" i="8"/>
  <c r="O34" i="8"/>
  <c r="M35" i="8"/>
  <c r="M36" i="8"/>
  <c r="M37" i="8"/>
  <c r="M34" i="8"/>
  <c r="K35" i="8"/>
  <c r="K36" i="8"/>
  <c r="K37" i="8"/>
  <c r="K34" i="8"/>
  <c r="I35" i="8"/>
  <c r="I36" i="8"/>
  <c r="I37" i="8"/>
  <c r="I34" i="8"/>
  <c r="G35" i="8"/>
  <c r="G36" i="8"/>
  <c r="G37" i="8"/>
  <c r="E35" i="8"/>
  <c r="E36" i="8"/>
  <c r="E37" i="8"/>
  <c r="O30" i="8"/>
  <c r="M32" i="8"/>
  <c r="M31" i="8"/>
  <c r="M30" i="8"/>
  <c r="K31" i="8"/>
  <c r="K32" i="8"/>
  <c r="K30" i="8"/>
  <c r="I31" i="8"/>
  <c r="I32" i="8"/>
  <c r="I30" i="8"/>
  <c r="G31" i="8"/>
  <c r="G32" i="8"/>
  <c r="E31" i="8"/>
  <c r="E32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G34" i="8"/>
  <c r="E34" i="8"/>
  <c r="H38" i="8"/>
  <c r="P40" i="8"/>
  <c r="O40" i="8"/>
  <c r="M40" i="8"/>
  <c r="K40" i="8"/>
  <c r="I40" i="8"/>
  <c r="G40" i="8"/>
  <c r="P39" i="8"/>
  <c r="O39" i="8"/>
  <c r="M39" i="8"/>
  <c r="K39" i="8"/>
  <c r="I39" i="8"/>
  <c r="G39" i="8"/>
  <c r="E39" i="8"/>
  <c r="N38" i="8"/>
  <c r="L38" i="8"/>
  <c r="J38" i="8"/>
  <c r="F38" i="8"/>
  <c r="D38" i="8"/>
  <c r="C38" i="8"/>
  <c r="M38" i="8" s="1"/>
  <c r="P37" i="8"/>
  <c r="P36" i="8"/>
  <c r="P35" i="8"/>
  <c r="P34" i="8"/>
  <c r="N33" i="8"/>
  <c r="L33" i="8"/>
  <c r="J33" i="8"/>
  <c r="H33" i="8"/>
  <c r="F33" i="8"/>
  <c r="D33" i="8"/>
  <c r="C33" i="8"/>
  <c r="P32" i="8"/>
  <c r="P31" i="8"/>
  <c r="P30" i="8"/>
  <c r="G30" i="8"/>
  <c r="E30" i="8"/>
  <c r="N29" i="8"/>
  <c r="L29" i="8"/>
  <c r="L41" i="8" s="1"/>
  <c r="J29" i="8"/>
  <c r="H29" i="8"/>
  <c r="F29" i="8"/>
  <c r="D29" i="8"/>
  <c r="C29" i="8"/>
  <c r="P28" i="8"/>
  <c r="K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O13" i="8"/>
  <c r="M13" i="8"/>
  <c r="K13" i="8"/>
  <c r="I13" i="8"/>
  <c r="G13" i="8"/>
  <c r="E13" i="8"/>
  <c r="J41" i="8" l="1"/>
  <c r="O38" i="8"/>
  <c r="K38" i="8"/>
  <c r="E38" i="8"/>
  <c r="I33" i="8"/>
  <c r="N41" i="8"/>
  <c r="O33" i="8"/>
  <c r="P33" i="8"/>
  <c r="E33" i="8"/>
  <c r="M33" i="8"/>
  <c r="O29" i="8"/>
  <c r="F41" i="8"/>
  <c r="P29" i="8"/>
  <c r="I29" i="8"/>
  <c r="E29" i="8"/>
  <c r="M29" i="8"/>
  <c r="G38" i="8"/>
  <c r="C41" i="8"/>
  <c r="K41" i="8" s="1"/>
  <c r="G29" i="8"/>
  <c r="K29" i="8"/>
  <c r="G33" i="8"/>
  <c r="K33" i="8"/>
  <c r="D41" i="8"/>
  <c r="Q33" i="8" l="1"/>
  <c r="Q29" i="8"/>
  <c r="G41" i="8"/>
  <c r="M41" i="8"/>
  <c r="E41" i="8"/>
  <c r="P485" i="2" l="1"/>
  <c r="R485" i="2" s="1"/>
  <c r="P366" i="7"/>
  <c r="R366" i="7" s="1"/>
  <c r="P11" i="7" l="1"/>
  <c r="R11" i="7" s="1"/>
  <c r="P12" i="7"/>
  <c r="R12" i="7" s="1"/>
  <c r="P13" i="7"/>
  <c r="R13" i="7" s="1"/>
  <c r="P14" i="7"/>
  <c r="R14" i="7" s="1"/>
  <c r="P15" i="7"/>
  <c r="R15" i="7" s="1"/>
  <c r="P16" i="7"/>
  <c r="R16" i="7" s="1"/>
  <c r="P17" i="7"/>
  <c r="R17" i="7" s="1"/>
  <c r="P18" i="7"/>
  <c r="R18" i="7" s="1"/>
  <c r="P19" i="7"/>
  <c r="R19" i="7" s="1"/>
  <c r="P20" i="7"/>
  <c r="R20" i="7" s="1"/>
  <c r="P21" i="7"/>
  <c r="R21" i="7" s="1"/>
  <c r="P22" i="7"/>
  <c r="R22" i="7" s="1"/>
  <c r="P23" i="7"/>
  <c r="R23" i="7" s="1"/>
  <c r="P24" i="7"/>
  <c r="R24" i="7" s="1"/>
  <c r="P25" i="7"/>
  <c r="R25" i="7" s="1"/>
  <c r="P26" i="7"/>
  <c r="R26" i="7" s="1"/>
  <c r="P27" i="7"/>
  <c r="R27" i="7" s="1"/>
  <c r="P28" i="7"/>
  <c r="R28" i="7" s="1"/>
  <c r="P29" i="7"/>
  <c r="R29" i="7" s="1"/>
  <c r="P30" i="7"/>
  <c r="R30" i="7" s="1"/>
  <c r="P31" i="7"/>
  <c r="R31" i="7" s="1"/>
  <c r="P32" i="7"/>
  <c r="R32" i="7" s="1"/>
  <c r="P33" i="7"/>
  <c r="R33" i="7" s="1"/>
  <c r="P34" i="7"/>
  <c r="R34" i="7" s="1"/>
  <c r="P35" i="7"/>
  <c r="R35" i="7" s="1"/>
  <c r="P36" i="7"/>
  <c r="R36" i="7" s="1"/>
  <c r="P37" i="7"/>
  <c r="R37" i="7" s="1"/>
  <c r="P38" i="7"/>
  <c r="R38" i="7" s="1"/>
  <c r="P39" i="7"/>
  <c r="R39" i="7" s="1"/>
  <c r="P40" i="7"/>
  <c r="R40" i="7" s="1"/>
  <c r="P41" i="7"/>
  <c r="R41" i="7" s="1"/>
  <c r="P42" i="7"/>
  <c r="R42" i="7" s="1"/>
  <c r="P43" i="7"/>
  <c r="R43" i="7" s="1"/>
  <c r="P44" i="7"/>
  <c r="R44" i="7" s="1"/>
  <c r="P45" i="7"/>
  <c r="R45" i="7" s="1"/>
  <c r="P46" i="7"/>
  <c r="R46" i="7" s="1"/>
  <c r="P47" i="7"/>
  <c r="R47" i="7" s="1"/>
  <c r="P48" i="7"/>
  <c r="R48" i="7" s="1"/>
  <c r="P49" i="7"/>
  <c r="R49" i="7" s="1"/>
  <c r="P50" i="7"/>
  <c r="R50" i="7" s="1"/>
  <c r="P51" i="7"/>
  <c r="R51" i="7" s="1"/>
  <c r="P52" i="7"/>
  <c r="R52" i="7" s="1"/>
  <c r="P53" i="7"/>
  <c r="R53" i="7" s="1"/>
  <c r="P54" i="7"/>
  <c r="R54" i="7" s="1"/>
  <c r="P55" i="7"/>
  <c r="R55" i="7" s="1"/>
  <c r="P56" i="7"/>
  <c r="R56" i="7" s="1"/>
  <c r="P57" i="7"/>
  <c r="R57" i="7" s="1"/>
  <c r="P58" i="7"/>
  <c r="R58" i="7" s="1"/>
  <c r="P59" i="7"/>
  <c r="R59" i="7" s="1"/>
  <c r="P60" i="7"/>
  <c r="R60" i="7" s="1"/>
  <c r="P61" i="7"/>
  <c r="R61" i="7" s="1"/>
  <c r="P62" i="7"/>
  <c r="R62" i="7" s="1"/>
  <c r="P63" i="7"/>
  <c r="R63" i="7" s="1"/>
  <c r="P64" i="7"/>
  <c r="R64" i="7" s="1"/>
  <c r="P65" i="7"/>
  <c r="R65" i="7" s="1"/>
  <c r="P66" i="7"/>
  <c r="R66" i="7" s="1"/>
  <c r="P67" i="7"/>
  <c r="R67" i="7" s="1"/>
  <c r="P68" i="7"/>
  <c r="R68" i="7" s="1"/>
  <c r="P69" i="7"/>
  <c r="R69" i="7" s="1"/>
  <c r="P70" i="7"/>
  <c r="R70" i="7" s="1"/>
  <c r="P71" i="7"/>
  <c r="R71" i="7" s="1"/>
  <c r="P72" i="7"/>
  <c r="R72" i="7" s="1"/>
  <c r="P73" i="7"/>
  <c r="R73" i="7" s="1"/>
  <c r="P74" i="7"/>
  <c r="R74" i="7" s="1"/>
  <c r="P75" i="7"/>
  <c r="R75" i="7" s="1"/>
  <c r="P76" i="7"/>
  <c r="R76" i="7" s="1"/>
  <c r="P77" i="7"/>
  <c r="R77" i="7" s="1"/>
  <c r="P78" i="7"/>
  <c r="R78" i="7" s="1"/>
  <c r="P79" i="7"/>
  <c r="R79" i="7" s="1"/>
  <c r="P80" i="7"/>
  <c r="R80" i="7" s="1"/>
  <c r="P81" i="7"/>
  <c r="R81" i="7" s="1"/>
  <c r="P82" i="7"/>
  <c r="R82" i="7" s="1"/>
  <c r="P83" i="7"/>
  <c r="R83" i="7" s="1"/>
  <c r="P84" i="7"/>
  <c r="R84" i="7" s="1"/>
  <c r="P85" i="7"/>
  <c r="R85" i="7" s="1"/>
  <c r="P86" i="7"/>
  <c r="R86" i="7" s="1"/>
  <c r="P87" i="7"/>
  <c r="R87" i="7" s="1"/>
  <c r="P88" i="7"/>
  <c r="R88" i="7" s="1"/>
  <c r="P89" i="7"/>
  <c r="R89" i="7" s="1"/>
  <c r="P90" i="7"/>
  <c r="R90" i="7" s="1"/>
  <c r="P91" i="7"/>
  <c r="R91" i="7" s="1"/>
  <c r="P92" i="7"/>
  <c r="R92" i="7" s="1"/>
  <c r="P93" i="7"/>
  <c r="R93" i="7" s="1"/>
  <c r="P94" i="7"/>
  <c r="R94" i="7" s="1"/>
  <c r="P95" i="7"/>
  <c r="R95" i="7" s="1"/>
  <c r="P96" i="7"/>
  <c r="R96" i="7" s="1"/>
  <c r="P97" i="7"/>
  <c r="R97" i="7" s="1"/>
  <c r="P98" i="7"/>
  <c r="R98" i="7" s="1"/>
  <c r="P99" i="7"/>
  <c r="R99" i="7" s="1"/>
  <c r="P100" i="7"/>
  <c r="R100" i="7" s="1"/>
  <c r="P101" i="7"/>
  <c r="R101" i="7" s="1"/>
  <c r="P102" i="7"/>
  <c r="R102" i="7" s="1"/>
  <c r="P103" i="7"/>
  <c r="R103" i="7" s="1"/>
  <c r="P104" i="7"/>
  <c r="R104" i="7" s="1"/>
  <c r="P105" i="7"/>
  <c r="R105" i="7" s="1"/>
  <c r="P106" i="7"/>
  <c r="R106" i="7" s="1"/>
  <c r="P107" i="7"/>
  <c r="R107" i="7" s="1"/>
  <c r="P108" i="7"/>
  <c r="R108" i="7" s="1"/>
  <c r="P109" i="7"/>
  <c r="R109" i="7" s="1"/>
  <c r="P110" i="7"/>
  <c r="R110" i="7" s="1"/>
  <c r="P111" i="7"/>
  <c r="R111" i="7" s="1"/>
  <c r="P112" i="7"/>
  <c r="R112" i="7" s="1"/>
  <c r="P113" i="7"/>
  <c r="R113" i="7" s="1"/>
  <c r="P114" i="7"/>
  <c r="R114" i="7" s="1"/>
  <c r="P115" i="7"/>
  <c r="R115" i="7" s="1"/>
  <c r="P116" i="7"/>
  <c r="R116" i="7" s="1"/>
  <c r="P117" i="7"/>
  <c r="R117" i="7" s="1"/>
  <c r="P118" i="7"/>
  <c r="R118" i="7" s="1"/>
  <c r="P119" i="7"/>
  <c r="R119" i="7" s="1"/>
  <c r="P120" i="7"/>
  <c r="R120" i="7" s="1"/>
  <c r="P121" i="7"/>
  <c r="R121" i="7" s="1"/>
  <c r="P122" i="7"/>
  <c r="R122" i="7" s="1"/>
  <c r="P123" i="7"/>
  <c r="R123" i="7" s="1"/>
  <c r="P124" i="7"/>
  <c r="R124" i="7" s="1"/>
  <c r="P125" i="7"/>
  <c r="R125" i="7" s="1"/>
  <c r="P126" i="7"/>
  <c r="R126" i="7" s="1"/>
  <c r="P127" i="7"/>
  <c r="R127" i="7" s="1"/>
  <c r="P128" i="7"/>
  <c r="R128" i="7" s="1"/>
  <c r="P129" i="7"/>
  <c r="R129" i="7" s="1"/>
  <c r="P130" i="7"/>
  <c r="R130" i="7" s="1"/>
  <c r="P131" i="7"/>
  <c r="R131" i="7" s="1"/>
  <c r="P132" i="7"/>
  <c r="R132" i="7" s="1"/>
  <c r="P133" i="7"/>
  <c r="R133" i="7" s="1"/>
  <c r="P134" i="7"/>
  <c r="R134" i="7" s="1"/>
  <c r="P135" i="7"/>
  <c r="R135" i="7" s="1"/>
  <c r="P136" i="7"/>
  <c r="R136" i="7" s="1"/>
  <c r="P137" i="7"/>
  <c r="R137" i="7" s="1"/>
  <c r="P138" i="7"/>
  <c r="R138" i="7" s="1"/>
  <c r="P139" i="7"/>
  <c r="R139" i="7" s="1"/>
  <c r="P140" i="7"/>
  <c r="R140" i="7" s="1"/>
  <c r="P141" i="7"/>
  <c r="R141" i="7" s="1"/>
  <c r="P142" i="7"/>
  <c r="R142" i="7" s="1"/>
  <c r="P144" i="7"/>
  <c r="R144" i="7" s="1"/>
  <c r="P145" i="7"/>
  <c r="R145" i="7" s="1"/>
  <c r="P146" i="7"/>
  <c r="R146" i="7" s="1"/>
  <c r="P147" i="7"/>
  <c r="R147" i="7" s="1"/>
  <c r="P148" i="7"/>
  <c r="R148" i="7" s="1"/>
  <c r="P150" i="7"/>
  <c r="R150" i="7" s="1"/>
  <c r="P151" i="7"/>
  <c r="R151" i="7" s="1"/>
  <c r="P152" i="7"/>
  <c r="R152" i="7" s="1"/>
  <c r="P153" i="7"/>
  <c r="R153" i="7" s="1"/>
  <c r="P154" i="7"/>
  <c r="R154" i="7" s="1"/>
  <c r="P155" i="7"/>
  <c r="R155" i="7" s="1"/>
  <c r="P156" i="7"/>
  <c r="R156" i="7" s="1"/>
  <c r="P157" i="7"/>
  <c r="R157" i="7" s="1"/>
  <c r="P158" i="7"/>
  <c r="R158" i="7" s="1"/>
  <c r="P159" i="7"/>
  <c r="R159" i="7" s="1"/>
  <c r="P160" i="7"/>
  <c r="R160" i="7" s="1"/>
  <c r="P161" i="7"/>
  <c r="R161" i="7" s="1"/>
  <c r="P162" i="7"/>
  <c r="R162" i="7" s="1"/>
  <c r="P163" i="7"/>
  <c r="R163" i="7" s="1"/>
  <c r="P164" i="7"/>
  <c r="R164" i="7" s="1"/>
  <c r="P165" i="7"/>
  <c r="R165" i="7" s="1"/>
  <c r="P166" i="7"/>
  <c r="R166" i="7" s="1"/>
  <c r="P167" i="7"/>
  <c r="R167" i="7" s="1"/>
  <c r="P168" i="7"/>
  <c r="R168" i="7" s="1"/>
  <c r="P169" i="7"/>
  <c r="R169" i="7" s="1"/>
  <c r="P170" i="7"/>
  <c r="R170" i="7" s="1"/>
  <c r="P171" i="7"/>
  <c r="R171" i="7" s="1"/>
  <c r="P172" i="7"/>
  <c r="R172" i="7" s="1"/>
  <c r="P173" i="7"/>
  <c r="R173" i="7" s="1"/>
  <c r="P174" i="7"/>
  <c r="R174" i="7" s="1"/>
  <c r="P175" i="7"/>
  <c r="R175" i="7" s="1"/>
  <c r="P176" i="7"/>
  <c r="R176" i="7" s="1"/>
  <c r="P177" i="7"/>
  <c r="R177" i="7" s="1"/>
  <c r="P178" i="7"/>
  <c r="R178" i="7" s="1"/>
  <c r="P179" i="7"/>
  <c r="R179" i="7" s="1"/>
  <c r="P180" i="7"/>
  <c r="R180" i="7" s="1"/>
  <c r="P181" i="7"/>
  <c r="R181" i="7" s="1"/>
  <c r="P182" i="7"/>
  <c r="R182" i="7" s="1"/>
  <c r="P183" i="7"/>
  <c r="R183" i="7" s="1"/>
  <c r="P184" i="7"/>
  <c r="R184" i="7" s="1"/>
  <c r="P185" i="7"/>
  <c r="R185" i="7" s="1"/>
  <c r="P186" i="7"/>
  <c r="R186" i="7" s="1"/>
  <c r="P187" i="7"/>
  <c r="R187" i="7" s="1"/>
  <c r="P188" i="7"/>
  <c r="R188" i="7" s="1"/>
  <c r="P189" i="7"/>
  <c r="R189" i="7" s="1"/>
  <c r="P190" i="7"/>
  <c r="R190" i="7" s="1"/>
  <c r="P191" i="7"/>
  <c r="R191" i="7" s="1"/>
  <c r="P192" i="7"/>
  <c r="R192" i="7" s="1"/>
  <c r="P193" i="7"/>
  <c r="R193" i="7" s="1"/>
  <c r="P194" i="7"/>
  <c r="R194" i="7" s="1"/>
  <c r="P195" i="7"/>
  <c r="R195" i="7" s="1"/>
  <c r="P196" i="7"/>
  <c r="R196" i="7" s="1"/>
  <c r="P197" i="7"/>
  <c r="R197" i="7" s="1"/>
  <c r="P198" i="7"/>
  <c r="R198" i="7" s="1"/>
  <c r="P199" i="7"/>
  <c r="R199" i="7" s="1"/>
  <c r="P200" i="7"/>
  <c r="R200" i="7" s="1"/>
  <c r="P201" i="7"/>
  <c r="R201" i="7" s="1"/>
  <c r="P202" i="7"/>
  <c r="R202" i="7" s="1"/>
  <c r="P203" i="7"/>
  <c r="R203" i="7" s="1"/>
  <c r="P204" i="7"/>
  <c r="R204" i="7" s="1"/>
  <c r="P205" i="7"/>
  <c r="R205" i="7" s="1"/>
  <c r="P206" i="7"/>
  <c r="R206" i="7" s="1"/>
  <c r="P207" i="7"/>
  <c r="R207" i="7" s="1"/>
  <c r="P208" i="7"/>
  <c r="R208" i="7" s="1"/>
  <c r="P209" i="7"/>
  <c r="R209" i="7" s="1"/>
  <c r="P210" i="7"/>
  <c r="R210" i="7" s="1"/>
  <c r="P211" i="7"/>
  <c r="R211" i="7" s="1"/>
  <c r="P212" i="7"/>
  <c r="R212" i="7" s="1"/>
  <c r="P213" i="7"/>
  <c r="R213" i="7" s="1"/>
  <c r="P214" i="7"/>
  <c r="R214" i="7" s="1"/>
  <c r="P215" i="7"/>
  <c r="R215" i="7" s="1"/>
  <c r="P216" i="7"/>
  <c r="R216" i="7" s="1"/>
  <c r="P217" i="7"/>
  <c r="R217" i="7" s="1"/>
  <c r="P218" i="7"/>
  <c r="R218" i="7" s="1"/>
  <c r="P219" i="7"/>
  <c r="R219" i="7" s="1"/>
  <c r="P220" i="7"/>
  <c r="R220" i="7" s="1"/>
  <c r="P221" i="7"/>
  <c r="R221" i="7" s="1"/>
  <c r="P222" i="7"/>
  <c r="R222" i="7" s="1"/>
  <c r="P223" i="7"/>
  <c r="R223" i="7" s="1"/>
  <c r="P224" i="7"/>
  <c r="R224" i="7" s="1"/>
  <c r="P225" i="7"/>
  <c r="R225" i="7" s="1"/>
  <c r="P226" i="7"/>
  <c r="R226" i="7" s="1"/>
  <c r="P227" i="7"/>
  <c r="R227" i="7" s="1"/>
  <c r="P228" i="7"/>
  <c r="R228" i="7" s="1"/>
  <c r="P229" i="7"/>
  <c r="R229" i="7" s="1"/>
  <c r="P230" i="7"/>
  <c r="R230" i="7" s="1"/>
  <c r="P231" i="7"/>
  <c r="R231" i="7" s="1"/>
  <c r="P232" i="7"/>
  <c r="R232" i="7" s="1"/>
  <c r="P233" i="7"/>
  <c r="R233" i="7" s="1"/>
  <c r="P234" i="7"/>
  <c r="R234" i="7" s="1"/>
  <c r="P235" i="7"/>
  <c r="R235" i="7" s="1"/>
  <c r="P236" i="7"/>
  <c r="R236" i="7" s="1"/>
  <c r="P237" i="7"/>
  <c r="R237" i="7" s="1"/>
  <c r="P238" i="7"/>
  <c r="R238" i="7" s="1"/>
  <c r="P239" i="7"/>
  <c r="R239" i="7" s="1"/>
  <c r="P240" i="7"/>
  <c r="R240" i="7" s="1"/>
  <c r="P241" i="7"/>
  <c r="R241" i="7" s="1"/>
  <c r="P242" i="7"/>
  <c r="R242" i="7" s="1"/>
  <c r="P243" i="7"/>
  <c r="R243" i="7" s="1"/>
  <c r="P244" i="7"/>
  <c r="R244" i="7" s="1"/>
  <c r="P245" i="7"/>
  <c r="R245" i="7" s="1"/>
  <c r="P246" i="7"/>
  <c r="R246" i="7" s="1"/>
  <c r="P247" i="7"/>
  <c r="R247" i="7" s="1"/>
  <c r="P248" i="7"/>
  <c r="R248" i="7" s="1"/>
  <c r="P249" i="7"/>
  <c r="R249" i="7" s="1"/>
  <c r="P250" i="7"/>
  <c r="R250" i="7" s="1"/>
  <c r="P251" i="7"/>
  <c r="R251" i="7" s="1"/>
  <c r="P252" i="7"/>
  <c r="R252" i="7" s="1"/>
  <c r="P253" i="7"/>
  <c r="R253" i="7" s="1"/>
  <c r="P254" i="7"/>
  <c r="R254" i="7" s="1"/>
  <c r="P255" i="7"/>
  <c r="R255" i="7" s="1"/>
  <c r="P256" i="7"/>
  <c r="R256" i="7" s="1"/>
  <c r="P257" i="7"/>
  <c r="R257" i="7" s="1"/>
  <c r="P258" i="7"/>
  <c r="R258" i="7" s="1"/>
  <c r="P259" i="7"/>
  <c r="R259" i="7" s="1"/>
  <c r="P260" i="7"/>
  <c r="R260" i="7" s="1"/>
  <c r="P261" i="7"/>
  <c r="R261" i="7" s="1"/>
  <c r="P262" i="7"/>
  <c r="R262" i="7" s="1"/>
  <c r="P263" i="7"/>
  <c r="R263" i="7" s="1"/>
  <c r="P264" i="7"/>
  <c r="R264" i="7" s="1"/>
  <c r="P265" i="7"/>
  <c r="R265" i="7" s="1"/>
  <c r="P266" i="7"/>
  <c r="R266" i="7" s="1"/>
  <c r="P267" i="7"/>
  <c r="R267" i="7" s="1"/>
  <c r="P268" i="7"/>
  <c r="R268" i="7" s="1"/>
  <c r="P269" i="7"/>
  <c r="R269" i="7" s="1"/>
  <c r="P270" i="7"/>
  <c r="R270" i="7" s="1"/>
  <c r="P271" i="7"/>
  <c r="R271" i="7" s="1"/>
  <c r="P272" i="7"/>
  <c r="R272" i="7" s="1"/>
  <c r="P273" i="7"/>
  <c r="R273" i="7" s="1"/>
  <c r="P274" i="7"/>
  <c r="R274" i="7" s="1"/>
  <c r="P275" i="7"/>
  <c r="R275" i="7" s="1"/>
  <c r="P276" i="7"/>
  <c r="R276" i="7" s="1"/>
  <c r="P277" i="7"/>
  <c r="R277" i="7" s="1"/>
  <c r="P278" i="7"/>
  <c r="R278" i="7" s="1"/>
  <c r="P279" i="7"/>
  <c r="R279" i="7" s="1"/>
  <c r="P280" i="7"/>
  <c r="R280" i="7" s="1"/>
  <c r="P281" i="7"/>
  <c r="R281" i="7" s="1"/>
  <c r="P282" i="7"/>
  <c r="R282" i="7" s="1"/>
  <c r="P283" i="7"/>
  <c r="R283" i="7" s="1"/>
  <c r="P284" i="7"/>
  <c r="R284" i="7" s="1"/>
  <c r="P285" i="7"/>
  <c r="R285" i="7" s="1"/>
  <c r="P286" i="7"/>
  <c r="R286" i="7" s="1"/>
  <c r="P287" i="7"/>
  <c r="R287" i="7" s="1"/>
  <c r="P288" i="7"/>
  <c r="R288" i="7" s="1"/>
  <c r="P289" i="7"/>
  <c r="R289" i="7" s="1"/>
  <c r="P290" i="7"/>
  <c r="R290" i="7" s="1"/>
  <c r="P291" i="7"/>
  <c r="R291" i="7" s="1"/>
  <c r="P292" i="7"/>
  <c r="R292" i="7" s="1"/>
  <c r="P293" i="7"/>
  <c r="R293" i="7" s="1"/>
  <c r="P294" i="7"/>
  <c r="R294" i="7" s="1"/>
  <c r="P295" i="7"/>
  <c r="R295" i="7" s="1"/>
  <c r="P296" i="7"/>
  <c r="R296" i="7" s="1"/>
  <c r="P297" i="7"/>
  <c r="R297" i="7" s="1"/>
  <c r="P298" i="7"/>
  <c r="R298" i="7" s="1"/>
  <c r="P299" i="7"/>
  <c r="R299" i="7" s="1"/>
  <c r="P300" i="7"/>
  <c r="R300" i="7" s="1"/>
  <c r="P301" i="7"/>
  <c r="R301" i="7" s="1"/>
  <c r="P302" i="7"/>
  <c r="R302" i="7" s="1"/>
  <c r="P303" i="7"/>
  <c r="R303" i="7" s="1"/>
  <c r="P304" i="7"/>
  <c r="R304" i="7" s="1"/>
  <c r="P305" i="7"/>
  <c r="R305" i="7" s="1"/>
  <c r="P321" i="7"/>
  <c r="R321" i="7" s="1"/>
  <c r="P342" i="7"/>
  <c r="R342" i="7" s="1"/>
  <c r="P343" i="7"/>
  <c r="R343" i="7" s="1"/>
  <c r="P344" i="7"/>
  <c r="R344" i="7" s="1"/>
  <c r="P345" i="7"/>
  <c r="R345" i="7" s="1"/>
  <c r="P346" i="7"/>
  <c r="R346" i="7" s="1"/>
  <c r="P347" i="7"/>
  <c r="R347" i="7" s="1"/>
  <c r="P348" i="7"/>
  <c r="R348" i="7" s="1"/>
  <c r="P349" i="7"/>
  <c r="R349" i="7" s="1"/>
  <c r="P350" i="7"/>
  <c r="R350" i="7" s="1"/>
  <c r="P351" i="7"/>
  <c r="R351" i="7" s="1"/>
  <c r="P352" i="7"/>
  <c r="R352" i="7" s="1"/>
  <c r="P353" i="7"/>
  <c r="R353" i="7" s="1"/>
  <c r="P354" i="7"/>
  <c r="R354" i="7" s="1"/>
  <c r="P355" i="7"/>
  <c r="R355" i="7" s="1"/>
  <c r="P356" i="7"/>
  <c r="R356" i="7" s="1"/>
  <c r="P357" i="7"/>
  <c r="R357" i="7" s="1"/>
  <c r="P358" i="7"/>
  <c r="R358" i="7" s="1"/>
  <c r="P359" i="7"/>
  <c r="R359" i="7" s="1"/>
  <c r="P360" i="7"/>
  <c r="R360" i="7" s="1"/>
  <c r="P361" i="7"/>
  <c r="R361" i="7" s="1"/>
  <c r="P362" i="7"/>
  <c r="R362" i="7" s="1"/>
  <c r="P363" i="7"/>
  <c r="R363" i="7" s="1"/>
  <c r="P364" i="7"/>
  <c r="R364" i="7" s="1"/>
  <c r="P365" i="7"/>
  <c r="R365" i="7" s="1"/>
  <c r="P367" i="7"/>
  <c r="R367" i="7" s="1"/>
  <c r="P368" i="7"/>
  <c r="R368" i="7" s="1"/>
  <c r="P369" i="7"/>
  <c r="R369" i="7" s="1"/>
  <c r="P370" i="7"/>
  <c r="R370" i="7" s="1"/>
  <c r="P371" i="7"/>
  <c r="R371" i="7" s="1"/>
  <c r="P372" i="7"/>
  <c r="R372" i="7" s="1"/>
  <c r="P373" i="7"/>
  <c r="R373" i="7" s="1"/>
  <c r="P374" i="7"/>
  <c r="R374" i="7" s="1"/>
  <c r="P375" i="7"/>
  <c r="R375" i="7" s="1"/>
  <c r="P376" i="7"/>
  <c r="R376" i="7" s="1"/>
  <c r="P377" i="7"/>
  <c r="R377" i="7" s="1"/>
  <c r="P378" i="7"/>
  <c r="R378" i="7" s="1"/>
  <c r="P379" i="7"/>
  <c r="R379" i="7" s="1"/>
  <c r="P380" i="7"/>
  <c r="R380" i="7" s="1"/>
  <c r="P381" i="7"/>
  <c r="R381" i="7" s="1"/>
  <c r="P382" i="7"/>
  <c r="R382" i="7" s="1"/>
  <c r="P383" i="7"/>
  <c r="R383" i="7" s="1"/>
  <c r="P384" i="7"/>
  <c r="R384" i="7" s="1"/>
  <c r="P385" i="7"/>
  <c r="R385" i="7" s="1"/>
  <c r="P386" i="7"/>
  <c r="R386" i="7" s="1"/>
  <c r="P387" i="7"/>
  <c r="R387" i="7" s="1"/>
  <c r="P388" i="7"/>
  <c r="R388" i="7" s="1"/>
  <c r="P389" i="7"/>
  <c r="R389" i="7" s="1"/>
  <c r="P390" i="7"/>
  <c r="R390" i="7" s="1"/>
  <c r="P391" i="7"/>
  <c r="R391" i="7" s="1"/>
  <c r="P392" i="7"/>
  <c r="R392" i="7" s="1"/>
  <c r="P393" i="7"/>
  <c r="R393" i="7" s="1"/>
  <c r="P394" i="7"/>
  <c r="R394" i="7" s="1"/>
  <c r="P395" i="7"/>
  <c r="R395" i="7" s="1"/>
  <c r="P396" i="7"/>
  <c r="R396" i="7" s="1"/>
  <c r="P397" i="7"/>
  <c r="R397" i="7" s="1"/>
  <c r="P398" i="7"/>
  <c r="R398" i="7" s="1"/>
  <c r="P399" i="7"/>
  <c r="R399" i="7" s="1"/>
  <c r="P400" i="7"/>
  <c r="R400" i="7" s="1"/>
  <c r="P401" i="7"/>
  <c r="R401" i="7" s="1"/>
  <c r="P402" i="7"/>
  <c r="R402" i="7" s="1"/>
  <c r="P403" i="7"/>
  <c r="R403" i="7" s="1"/>
  <c r="P404" i="7"/>
  <c r="R404" i="7" s="1"/>
  <c r="P405" i="7"/>
  <c r="R405" i="7" s="1"/>
  <c r="P406" i="7"/>
  <c r="R406" i="7" s="1"/>
  <c r="P407" i="7"/>
  <c r="R407" i="7" s="1"/>
  <c r="P408" i="7"/>
  <c r="R408" i="7" s="1"/>
  <c r="P409" i="7"/>
  <c r="R409" i="7" s="1"/>
  <c r="P410" i="7"/>
  <c r="R410" i="7" s="1"/>
  <c r="P411" i="7"/>
  <c r="R411" i="7" s="1"/>
  <c r="P412" i="7"/>
  <c r="R412" i="7" s="1"/>
  <c r="P413" i="7"/>
  <c r="R413" i="7" s="1"/>
  <c r="P414" i="7"/>
  <c r="R414" i="7" s="1"/>
  <c r="P415" i="7"/>
  <c r="R415" i="7" s="1"/>
  <c r="P416" i="7"/>
  <c r="R416" i="7" s="1"/>
  <c r="P417" i="7"/>
  <c r="R417" i="7" s="1"/>
  <c r="P418" i="7"/>
  <c r="R418" i="7" s="1"/>
  <c r="P419" i="7"/>
  <c r="R419" i="7" s="1"/>
  <c r="P420" i="7"/>
  <c r="R420" i="7" s="1"/>
  <c r="P421" i="7"/>
  <c r="R421" i="7" s="1"/>
  <c r="P422" i="7"/>
  <c r="R422" i="7" s="1"/>
  <c r="P423" i="7"/>
  <c r="R423" i="7" s="1"/>
  <c r="P424" i="7"/>
  <c r="R424" i="7" s="1"/>
  <c r="P425" i="7"/>
  <c r="R425" i="7" s="1"/>
  <c r="P426" i="7"/>
  <c r="R426" i="7" s="1"/>
  <c r="P427" i="7"/>
  <c r="R427" i="7" s="1"/>
  <c r="P428" i="7"/>
  <c r="R428" i="7" s="1"/>
  <c r="P429" i="7"/>
  <c r="R429" i="7" s="1"/>
  <c r="P430" i="7"/>
  <c r="R430" i="7" s="1"/>
  <c r="P431" i="7"/>
  <c r="R431" i="7" s="1"/>
  <c r="P432" i="7"/>
  <c r="R432" i="7" s="1"/>
  <c r="P433" i="7"/>
  <c r="R433" i="7" s="1"/>
  <c r="P434" i="7"/>
  <c r="R434" i="7" s="1"/>
  <c r="P435" i="7"/>
  <c r="R435" i="7" s="1"/>
  <c r="P436" i="7"/>
  <c r="R436" i="7" s="1"/>
  <c r="P437" i="7"/>
  <c r="R437" i="7" s="1"/>
  <c r="P438" i="7"/>
  <c r="R438" i="7" s="1"/>
  <c r="P439" i="7"/>
  <c r="R439" i="7" s="1"/>
  <c r="P440" i="7"/>
  <c r="R440" i="7" s="1"/>
  <c r="P441" i="7"/>
  <c r="R441" i="7" s="1"/>
  <c r="P442" i="7"/>
  <c r="R442" i="7" s="1"/>
  <c r="P443" i="7"/>
  <c r="R443" i="7" s="1"/>
  <c r="P444" i="7"/>
  <c r="R444" i="7" s="1"/>
  <c r="P445" i="7"/>
  <c r="R445" i="7" s="1"/>
  <c r="P446" i="7"/>
  <c r="R446" i="7" s="1"/>
  <c r="P447" i="7"/>
  <c r="R447" i="7" s="1"/>
  <c r="P448" i="7"/>
  <c r="R448" i="7" s="1"/>
  <c r="P449" i="7"/>
  <c r="R449" i="7" s="1"/>
  <c r="P450" i="7"/>
  <c r="R450" i="7" s="1"/>
  <c r="P451" i="7"/>
  <c r="R451" i="7" s="1"/>
  <c r="P452" i="7"/>
  <c r="R452" i="7" s="1"/>
  <c r="P453" i="7"/>
  <c r="R453" i="7" s="1"/>
  <c r="P454" i="7"/>
  <c r="R454" i="7" s="1"/>
  <c r="P455" i="7"/>
  <c r="R455" i="7" s="1"/>
  <c r="P456" i="7"/>
  <c r="R456" i="7" s="1"/>
  <c r="P457" i="7"/>
  <c r="R457" i="7" s="1"/>
  <c r="P458" i="7"/>
  <c r="R458" i="7" s="1"/>
  <c r="P459" i="7"/>
  <c r="R459" i="7" s="1"/>
  <c r="P460" i="7"/>
  <c r="R460" i="7" s="1"/>
  <c r="P461" i="7"/>
  <c r="R461" i="7" s="1"/>
  <c r="P462" i="7"/>
  <c r="R462" i="7" s="1"/>
  <c r="P463" i="7"/>
  <c r="R463" i="7" s="1"/>
  <c r="P464" i="7"/>
  <c r="R464" i="7" s="1"/>
  <c r="P465" i="7"/>
  <c r="R465" i="7" s="1"/>
  <c r="P466" i="7"/>
  <c r="R466" i="7" s="1"/>
  <c r="P467" i="7"/>
  <c r="R467" i="7" s="1"/>
  <c r="P468" i="7"/>
  <c r="R468" i="7" s="1"/>
  <c r="P469" i="7"/>
  <c r="R469" i="7" s="1"/>
  <c r="P470" i="7"/>
  <c r="R470" i="7" s="1"/>
  <c r="P471" i="7"/>
  <c r="R471" i="7" s="1"/>
  <c r="P472" i="7"/>
  <c r="R472" i="7" s="1"/>
  <c r="P473" i="7"/>
  <c r="R473" i="7" s="1"/>
  <c r="P474" i="7"/>
  <c r="R474" i="7" s="1"/>
  <c r="P475" i="7"/>
  <c r="R475" i="7" s="1"/>
  <c r="P476" i="7"/>
  <c r="R476" i="7" s="1"/>
  <c r="P477" i="7"/>
  <c r="R477" i="7" s="1"/>
  <c r="P478" i="7"/>
  <c r="R478" i="7" s="1"/>
  <c r="P479" i="7"/>
  <c r="R479" i="7" s="1"/>
  <c r="P480" i="7"/>
  <c r="R480" i="7" s="1"/>
  <c r="P481" i="7"/>
  <c r="R481" i="7" s="1"/>
  <c r="P482" i="7"/>
  <c r="R482" i="7" s="1"/>
  <c r="P483" i="7"/>
  <c r="R483" i="7" s="1"/>
  <c r="P484" i="7"/>
  <c r="R484" i="7" s="1"/>
  <c r="P485" i="7"/>
  <c r="R485" i="7" s="1"/>
  <c r="P486" i="7"/>
  <c r="R486" i="7" s="1"/>
  <c r="P487" i="7"/>
  <c r="R487" i="7" s="1"/>
  <c r="P488" i="7"/>
  <c r="R488" i="7" s="1"/>
  <c r="P489" i="7"/>
  <c r="R489" i="7" s="1"/>
  <c r="P490" i="7"/>
  <c r="R490" i="7" s="1"/>
  <c r="P491" i="7"/>
  <c r="R491" i="7" s="1"/>
  <c r="P492" i="7"/>
  <c r="R492" i="7" s="1"/>
  <c r="P493" i="7"/>
  <c r="R493" i="7" s="1"/>
  <c r="P494" i="7"/>
  <c r="R494" i="7" s="1"/>
  <c r="P495" i="7"/>
  <c r="R495" i="7" s="1"/>
  <c r="P496" i="7"/>
  <c r="R496" i="7" s="1"/>
  <c r="P497" i="7"/>
  <c r="R497" i="7" s="1"/>
  <c r="P498" i="7"/>
  <c r="R498" i="7" s="1"/>
  <c r="P499" i="7"/>
  <c r="R499" i="7" s="1"/>
  <c r="P500" i="7"/>
  <c r="R500" i="7" s="1"/>
  <c r="P501" i="7"/>
  <c r="R501" i="7" s="1"/>
  <c r="P502" i="7"/>
  <c r="R502" i="7" s="1"/>
  <c r="P503" i="7"/>
  <c r="R503" i="7" s="1"/>
  <c r="P504" i="7"/>
  <c r="R504" i="7" s="1"/>
  <c r="P505" i="7"/>
  <c r="R505" i="7" s="1"/>
  <c r="P506" i="7"/>
  <c r="R506" i="7" s="1"/>
  <c r="P507" i="7"/>
  <c r="R507" i="7" s="1"/>
  <c r="P508" i="7"/>
  <c r="R508" i="7" s="1"/>
  <c r="P509" i="7"/>
  <c r="R509" i="7" s="1"/>
  <c r="P510" i="7"/>
  <c r="R510" i="7" s="1"/>
  <c r="P511" i="7"/>
  <c r="R511" i="7" s="1"/>
  <c r="P512" i="7"/>
  <c r="R512" i="7" s="1"/>
  <c r="P513" i="7"/>
  <c r="R513" i="7" s="1"/>
  <c r="P514" i="7"/>
  <c r="R514" i="7" s="1"/>
  <c r="P515" i="7"/>
  <c r="R515" i="7" s="1"/>
  <c r="P516" i="7"/>
  <c r="R516" i="7" s="1"/>
  <c r="P517" i="7"/>
  <c r="R517" i="7" s="1"/>
  <c r="P518" i="7"/>
  <c r="R518" i="7" s="1"/>
  <c r="P519" i="7"/>
  <c r="R519" i="7" s="1"/>
  <c r="P520" i="7"/>
  <c r="R520" i="7" s="1"/>
  <c r="P521" i="7"/>
  <c r="R521" i="7" s="1"/>
  <c r="P522" i="7"/>
  <c r="R522" i="7" s="1"/>
  <c r="P523" i="7"/>
  <c r="R523" i="7" s="1"/>
  <c r="P524" i="7"/>
  <c r="R524" i="7" s="1"/>
  <c r="P525" i="7"/>
  <c r="R525" i="7" s="1"/>
  <c r="P526" i="7"/>
  <c r="R526" i="7" s="1"/>
  <c r="P527" i="7"/>
  <c r="R527" i="7" s="1"/>
  <c r="P528" i="7"/>
  <c r="R528" i="7" s="1"/>
  <c r="P529" i="7"/>
  <c r="R529" i="7" s="1"/>
  <c r="P530" i="7"/>
  <c r="R530" i="7" s="1"/>
  <c r="P531" i="7"/>
  <c r="R531" i="7" s="1"/>
  <c r="P532" i="7"/>
  <c r="R532" i="7" s="1"/>
  <c r="P533" i="7"/>
  <c r="R533" i="7" s="1"/>
  <c r="P534" i="7"/>
  <c r="R534" i="7" s="1"/>
  <c r="P535" i="7"/>
  <c r="R535" i="7" s="1"/>
  <c r="P536" i="7"/>
  <c r="R536" i="7" s="1"/>
  <c r="P537" i="7"/>
  <c r="R537" i="7" s="1"/>
  <c r="P538" i="7"/>
  <c r="R538" i="7" s="1"/>
  <c r="P539" i="7"/>
  <c r="R539" i="7" s="1"/>
  <c r="P540" i="7"/>
  <c r="R540" i="7" s="1"/>
  <c r="P541" i="7"/>
  <c r="R541" i="7" s="1"/>
  <c r="P542" i="7"/>
  <c r="R542" i="7" s="1"/>
  <c r="P543" i="7"/>
  <c r="R543" i="7" s="1"/>
  <c r="P544" i="7"/>
  <c r="R544" i="7" s="1"/>
  <c r="P545" i="7"/>
  <c r="R545" i="7" s="1"/>
  <c r="P546" i="7"/>
  <c r="R546" i="7" s="1"/>
  <c r="P547" i="7"/>
  <c r="R547" i="7" s="1"/>
  <c r="P548" i="7"/>
  <c r="R548" i="7" s="1"/>
  <c r="P549" i="7"/>
  <c r="R549" i="7" s="1"/>
  <c r="P550" i="7"/>
  <c r="R550" i="7" s="1"/>
  <c r="P551" i="7"/>
  <c r="R551" i="7" s="1"/>
  <c r="P552" i="7"/>
  <c r="R552" i="7" s="1"/>
  <c r="P553" i="7"/>
  <c r="R553" i="7" s="1"/>
  <c r="P554" i="7"/>
  <c r="R554" i="7" s="1"/>
  <c r="P555" i="7"/>
  <c r="R555" i="7" s="1"/>
  <c r="P556" i="7"/>
  <c r="R556" i="7" s="1"/>
  <c r="P557" i="7"/>
  <c r="R557" i="7" s="1"/>
  <c r="P558" i="7"/>
  <c r="R558" i="7" s="1"/>
  <c r="P559" i="7"/>
  <c r="R559" i="7" s="1"/>
  <c r="P560" i="7"/>
  <c r="R560" i="7" s="1"/>
  <c r="P561" i="7"/>
  <c r="R561" i="7" s="1"/>
  <c r="P562" i="7"/>
  <c r="R562" i="7" s="1"/>
  <c r="P563" i="7"/>
  <c r="R563" i="7" s="1"/>
  <c r="P564" i="7"/>
  <c r="R564" i="7" s="1"/>
  <c r="P565" i="7"/>
  <c r="R565" i="7" s="1"/>
  <c r="P566" i="7"/>
  <c r="R566" i="7" s="1"/>
  <c r="P567" i="7"/>
  <c r="R567" i="7" s="1"/>
  <c r="P568" i="7"/>
  <c r="R568" i="7" s="1"/>
  <c r="P569" i="7"/>
  <c r="R569" i="7" s="1"/>
  <c r="P570" i="7"/>
  <c r="R570" i="7" s="1"/>
  <c r="P571" i="7"/>
  <c r="R571" i="7" s="1"/>
  <c r="P572" i="7"/>
  <c r="R572" i="7" s="1"/>
  <c r="P573" i="7"/>
  <c r="R573" i="7" s="1"/>
  <c r="P574" i="7"/>
  <c r="R574" i="7" s="1"/>
  <c r="P575" i="7"/>
  <c r="R575" i="7" s="1"/>
  <c r="P576" i="7"/>
  <c r="R576" i="7" s="1"/>
  <c r="P577" i="7"/>
  <c r="R577" i="7" s="1"/>
  <c r="P578" i="7"/>
  <c r="R578" i="7" s="1"/>
  <c r="P586" i="7"/>
  <c r="R586" i="7" s="1"/>
  <c r="P587" i="7"/>
  <c r="R587" i="7" s="1"/>
  <c r="P588" i="7"/>
  <c r="R588" i="7" s="1"/>
  <c r="P589" i="7"/>
  <c r="R589" i="7" s="1"/>
  <c r="P590" i="7"/>
  <c r="R590" i="7" s="1"/>
  <c r="P591" i="7"/>
  <c r="R591" i="7" s="1"/>
  <c r="P592" i="7"/>
  <c r="R592" i="7" s="1"/>
  <c r="P593" i="7"/>
  <c r="R593" i="7" s="1"/>
  <c r="P594" i="7"/>
  <c r="R594" i="7" s="1"/>
  <c r="P595" i="7"/>
  <c r="R595" i="7" s="1"/>
  <c r="P596" i="7"/>
  <c r="R596" i="7" s="1"/>
  <c r="P597" i="7"/>
  <c r="R597" i="7" s="1"/>
  <c r="P598" i="7"/>
  <c r="R598" i="7" s="1"/>
  <c r="P599" i="7"/>
  <c r="R599" i="7" s="1"/>
  <c r="P600" i="7"/>
  <c r="R600" i="7" s="1"/>
  <c r="P601" i="7"/>
  <c r="R601" i="7" s="1"/>
  <c r="P602" i="7"/>
  <c r="R602" i="7" s="1"/>
  <c r="P603" i="7"/>
  <c r="R603" i="7" s="1"/>
  <c r="P604" i="7"/>
  <c r="R604" i="7" s="1"/>
  <c r="P605" i="7"/>
  <c r="R605" i="7" s="1"/>
  <c r="P606" i="7"/>
  <c r="R606" i="7" s="1"/>
  <c r="P607" i="7"/>
  <c r="R607" i="7" s="1"/>
  <c r="P608" i="7"/>
  <c r="R608" i="7" s="1"/>
  <c r="P633" i="7"/>
  <c r="R633" i="7" s="1"/>
  <c r="P634" i="7"/>
  <c r="R634" i="7" s="1"/>
  <c r="P635" i="7"/>
  <c r="R635" i="7" s="1"/>
  <c r="P636" i="7"/>
  <c r="R636" i="7" s="1"/>
  <c r="P637" i="7"/>
  <c r="R637" i="7" s="1"/>
  <c r="P638" i="7"/>
  <c r="R638" i="7" s="1"/>
  <c r="P639" i="7"/>
  <c r="R639" i="7" s="1"/>
  <c r="P640" i="7"/>
  <c r="R640" i="7" s="1"/>
  <c r="P641" i="7"/>
  <c r="R641" i="7" s="1"/>
  <c r="P642" i="7"/>
  <c r="R642" i="7" s="1"/>
  <c r="P643" i="7"/>
  <c r="R643" i="7" s="1"/>
  <c r="P644" i="7"/>
  <c r="R644" i="7" s="1"/>
  <c r="P645" i="7"/>
  <c r="R645" i="7" s="1"/>
  <c r="P646" i="7"/>
  <c r="R646" i="7" s="1"/>
  <c r="P647" i="7"/>
  <c r="R647" i="7" s="1"/>
  <c r="P648" i="7"/>
  <c r="R648" i="7" s="1"/>
  <c r="P649" i="7"/>
  <c r="R649" i="7" s="1"/>
  <c r="P650" i="7"/>
  <c r="R650" i="7" s="1"/>
  <c r="P651" i="7"/>
  <c r="R651" i="7" s="1"/>
  <c r="P652" i="7"/>
  <c r="R652" i="7" s="1"/>
  <c r="P653" i="7"/>
  <c r="R653" i="7" s="1"/>
  <c r="P654" i="7"/>
  <c r="R654" i="7" s="1"/>
  <c r="P655" i="7"/>
  <c r="R655" i="7" s="1"/>
  <c r="P656" i="7"/>
  <c r="R656" i="7" s="1"/>
  <c r="P657" i="7"/>
  <c r="R657" i="7" s="1"/>
  <c r="P658" i="7"/>
  <c r="R658" i="7" s="1"/>
  <c r="P659" i="7"/>
  <c r="R659" i="7" s="1"/>
  <c r="P660" i="7"/>
  <c r="R660" i="7" s="1"/>
  <c r="P661" i="7"/>
  <c r="R661" i="7" s="1"/>
  <c r="P662" i="7"/>
  <c r="R662" i="7" s="1"/>
  <c r="P663" i="7"/>
  <c r="R663" i="7" s="1"/>
  <c r="P664" i="7"/>
  <c r="R664" i="7" s="1"/>
  <c r="P665" i="7"/>
  <c r="R665" i="7" s="1"/>
  <c r="P666" i="7"/>
  <c r="R666" i="7" s="1"/>
  <c r="P667" i="7"/>
  <c r="R667" i="7" s="1"/>
  <c r="P668" i="7"/>
  <c r="R668" i="7" s="1"/>
  <c r="P669" i="7"/>
  <c r="R669" i="7" s="1"/>
  <c r="P670" i="7"/>
  <c r="R670" i="7" s="1"/>
  <c r="P671" i="7"/>
  <c r="R671" i="7" s="1"/>
  <c r="P672" i="7"/>
  <c r="R672" i="7" s="1"/>
  <c r="P673" i="7"/>
  <c r="R673" i="7" s="1"/>
  <c r="P674" i="7"/>
  <c r="R674" i="7" s="1"/>
  <c r="P675" i="7"/>
  <c r="R675" i="7" s="1"/>
  <c r="P676" i="7"/>
  <c r="R676" i="7" s="1"/>
  <c r="P677" i="7"/>
  <c r="R677" i="7" s="1"/>
  <c r="P678" i="7"/>
  <c r="R678" i="7" s="1"/>
  <c r="P679" i="7"/>
  <c r="R679" i="7" s="1"/>
  <c r="P680" i="7"/>
  <c r="R680" i="7" s="1"/>
  <c r="P681" i="7"/>
  <c r="R681" i="7" s="1"/>
  <c r="P682" i="7"/>
  <c r="R682" i="7" s="1"/>
  <c r="P683" i="7"/>
  <c r="R683" i="7" s="1"/>
  <c r="P684" i="7"/>
  <c r="R684" i="7" s="1"/>
  <c r="P685" i="7"/>
  <c r="R685" i="7" s="1"/>
  <c r="P686" i="7"/>
  <c r="R686" i="7" s="1"/>
  <c r="P687" i="7"/>
  <c r="R687" i="7" s="1"/>
  <c r="P688" i="7"/>
  <c r="R688" i="7" s="1"/>
  <c r="P689" i="7"/>
  <c r="R689" i="7" s="1"/>
  <c r="P690" i="7"/>
  <c r="R690" i="7" s="1"/>
  <c r="P691" i="7"/>
  <c r="R691" i="7" s="1"/>
  <c r="P692" i="7"/>
  <c r="R692" i="7" s="1"/>
  <c r="P693" i="7"/>
  <c r="R693" i="7" s="1"/>
  <c r="P694" i="7"/>
  <c r="R694" i="7" s="1"/>
  <c r="P695" i="7"/>
  <c r="R695" i="7" s="1"/>
  <c r="P696" i="7"/>
  <c r="R696" i="7" s="1"/>
  <c r="P697" i="7"/>
  <c r="R697" i="7" s="1"/>
  <c r="P698" i="7"/>
  <c r="R698" i="7" s="1"/>
  <c r="P699" i="7"/>
  <c r="R699" i="7" s="1"/>
  <c r="P700" i="7"/>
  <c r="R700" i="7" s="1"/>
  <c r="P701" i="7"/>
  <c r="R701" i="7" s="1"/>
  <c r="P702" i="7"/>
  <c r="R702" i="7" s="1"/>
  <c r="P703" i="7"/>
  <c r="R703" i="7" s="1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30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946" i="2"/>
  <c r="P947" i="2"/>
  <c r="P948" i="2"/>
  <c r="P949" i="2"/>
  <c r="P950" i="2"/>
  <c r="P951" i="2"/>
  <c r="P952" i="2"/>
  <c r="P953" i="2"/>
  <c r="P954" i="2"/>
  <c r="P955" i="2"/>
  <c r="P956" i="2"/>
  <c r="P957" i="2"/>
  <c r="P958" i="2"/>
  <c r="P959" i="2"/>
  <c r="P960" i="2"/>
  <c r="P961" i="2"/>
  <c r="P962" i="2"/>
  <c r="P963" i="2"/>
  <c r="P964" i="2"/>
  <c r="P965" i="2"/>
  <c r="P966" i="2"/>
  <c r="P967" i="2"/>
  <c r="P968" i="2"/>
  <c r="P969" i="2"/>
  <c r="P970" i="2"/>
  <c r="P971" i="2"/>
  <c r="P972" i="2"/>
  <c r="P973" i="2"/>
  <c r="P974" i="2"/>
  <c r="P975" i="2"/>
  <c r="P976" i="2"/>
  <c r="P977" i="2"/>
  <c r="P978" i="2"/>
  <c r="P979" i="2"/>
  <c r="P980" i="2"/>
  <c r="P981" i="2"/>
  <c r="P982" i="2"/>
  <c r="P983" i="2"/>
  <c r="P984" i="2"/>
  <c r="P985" i="2"/>
  <c r="P986" i="2"/>
  <c r="P987" i="2"/>
  <c r="P988" i="2"/>
  <c r="P989" i="2"/>
  <c r="P990" i="2"/>
  <c r="P991" i="2"/>
  <c r="P992" i="2"/>
  <c r="P993" i="2"/>
  <c r="P994" i="2"/>
  <c r="P995" i="2"/>
  <c r="P996" i="2"/>
  <c r="P997" i="2"/>
  <c r="P998" i="2"/>
  <c r="P999" i="2"/>
  <c r="P1000" i="2"/>
  <c r="P1001" i="2"/>
  <c r="P1002" i="2"/>
  <c r="P1003" i="2"/>
  <c r="P1004" i="2"/>
  <c r="P1005" i="2"/>
  <c r="P1006" i="2"/>
  <c r="P1007" i="2"/>
  <c r="P1008" i="2"/>
  <c r="P1009" i="2"/>
  <c r="P1010" i="2"/>
  <c r="P1011" i="2"/>
  <c r="P1012" i="2"/>
  <c r="P1013" i="2"/>
  <c r="P1014" i="2"/>
  <c r="P1015" i="2"/>
  <c r="P1016" i="2"/>
  <c r="P1017" i="2"/>
  <c r="P1018" i="2"/>
  <c r="P1019" i="2"/>
  <c r="P1020" i="2"/>
  <c r="P1021" i="2"/>
  <c r="P1022" i="2"/>
  <c r="P1023" i="2"/>
  <c r="P1024" i="2"/>
  <c r="P1025" i="2"/>
  <c r="P1026" i="2"/>
  <c r="P1027" i="2"/>
  <c r="P1028" i="2"/>
  <c r="P1029" i="2"/>
  <c r="P1030" i="2"/>
  <c r="P1031" i="2"/>
  <c r="P1032" i="2"/>
  <c r="P1033" i="2"/>
  <c r="P1034" i="2"/>
  <c r="P1035" i="2"/>
  <c r="P1036" i="2"/>
  <c r="P1037" i="2"/>
  <c r="P1038" i="2"/>
  <c r="P1039" i="2"/>
  <c r="P1040" i="2"/>
  <c r="P1041" i="2"/>
  <c r="P1042" i="2"/>
  <c r="P1043" i="2"/>
  <c r="P1044" i="2"/>
  <c r="P1045" i="2"/>
  <c r="P1046" i="2"/>
  <c r="P1047" i="2"/>
  <c r="P1048" i="2"/>
  <c r="P1049" i="2"/>
  <c r="P1050" i="2"/>
  <c r="P1051" i="2"/>
  <c r="P1052" i="2"/>
  <c r="P1053" i="2"/>
  <c r="P1054" i="2"/>
  <c r="P1055" i="2"/>
  <c r="P1056" i="2"/>
  <c r="P1057" i="2"/>
  <c r="P1058" i="2"/>
  <c r="P1059" i="2"/>
  <c r="P1060" i="2"/>
  <c r="P1061" i="2"/>
  <c r="P1062" i="2"/>
  <c r="P1063" i="2"/>
  <c r="P1064" i="2"/>
  <c r="P1065" i="2"/>
  <c r="P1066" i="2"/>
  <c r="P1067" i="2"/>
  <c r="P1068" i="2"/>
  <c r="P1069" i="2"/>
  <c r="P1070" i="2"/>
  <c r="P1071" i="2"/>
  <c r="P1072" i="2"/>
  <c r="P1073" i="2"/>
  <c r="P1074" i="2"/>
  <c r="P1075" i="2"/>
  <c r="P1076" i="2"/>
  <c r="P1077" i="2"/>
  <c r="P1078" i="2"/>
  <c r="P1079" i="2"/>
  <c r="P1080" i="2"/>
  <c r="P1081" i="2"/>
  <c r="P1082" i="2"/>
  <c r="P1083" i="2"/>
  <c r="P1084" i="2"/>
  <c r="P10" i="6"/>
  <c r="P11" i="6"/>
  <c r="R11" i="6" s="1"/>
  <c r="P12" i="6"/>
  <c r="R12" i="6" s="1"/>
  <c r="P13" i="6"/>
  <c r="P14" i="6"/>
  <c r="R14" i="6" s="1"/>
  <c r="P15" i="6"/>
  <c r="R15" i="6" s="1"/>
  <c r="P16" i="6"/>
  <c r="R16" i="6" s="1"/>
  <c r="P17" i="6"/>
  <c r="P18" i="6"/>
  <c r="R18" i="6" s="1"/>
  <c r="P19" i="6"/>
  <c r="R19" i="6" s="1"/>
  <c r="P20" i="6"/>
  <c r="R20" i="6" s="1"/>
  <c r="P21" i="6"/>
  <c r="P22" i="6"/>
  <c r="R22" i="6" s="1"/>
  <c r="P23" i="6"/>
  <c r="R23" i="6" s="1"/>
  <c r="P24" i="6"/>
  <c r="R24" i="6" s="1"/>
  <c r="P25" i="6"/>
  <c r="R25" i="6" s="1"/>
  <c r="P26" i="6"/>
  <c r="P27" i="6"/>
  <c r="R27" i="6" s="1"/>
  <c r="P28" i="6"/>
  <c r="R28" i="6" s="1"/>
  <c r="P29" i="6"/>
  <c r="R29" i="6" s="1"/>
  <c r="P30" i="6"/>
  <c r="R30" i="6" s="1"/>
  <c r="P31" i="6"/>
  <c r="R31" i="6" s="1"/>
  <c r="P32" i="6"/>
  <c r="R32" i="6" s="1"/>
  <c r="P33" i="6"/>
  <c r="R33" i="6" s="1"/>
  <c r="P34" i="6"/>
  <c r="P35" i="6"/>
  <c r="R35" i="6" s="1"/>
  <c r="P36" i="6"/>
  <c r="R36" i="6" s="1"/>
  <c r="P37" i="6"/>
  <c r="R37" i="6" s="1"/>
  <c r="P38" i="6"/>
  <c r="P39" i="6"/>
  <c r="R39" i="6" s="1"/>
  <c r="P40" i="6"/>
  <c r="R40" i="6" s="1"/>
  <c r="P41" i="6"/>
  <c r="R41" i="6" s="1"/>
  <c r="P42" i="6"/>
  <c r="R42" i="6" s="1"/>
  <c r="P43" i="6"/>
  <c r="R43" i="6" s="1"/>
  <c r="P44" i="6"/>
  <c r="R44" i="6" s="1"/>
  <c r="P45" i="6"/>
  <c r="R45" i="6" s="1"/>
  <c r="P46" i="6"/>
  <c r="R46" i="6" s="1"/>
  <c r="P47" i="6"/>
  <c r="R47" i="6" s="1"/>
  <c r="P48" i="6"/>
  <c r="R48" i="6" s="1"/>
  <c r="P49" i="6"/>
  <c r="R49" i="6" s="1"/>
  <c r="P50" i="6"/>
  <c r="P51" i="6"/>
  <c r="R51" i="6" s="1"/>
  <c r="P53" i="6"/>
  <c r="R53" i="6" s="1"/>
  <c r="P54" i="6"/>
  <c r="P55" i="6"/>
  <c r="P56" i="6"/>
  <c r="R56" i="6" s="1"/>
  <c r="P57" i="6"/>
  <c r="R57" i="6" s="1"/>
  <c r="P58" i="6"/>
  <c r="P59" i="6"/>
  <c r="P60" i="6"/>
  <c r="R60" i="6" s="1"/>
  <c r="P61" i="6"/>
  <c r="R61" i="6" s="1"/>
  <c r="P62" i="6"/>
  <c r="P63" i="6"/>
  <c r="P64" i="6"/>
  <c r="R64" i="6" s="1"/>
  <c r="P65" i="6"/>
  <c r="R65" i="6" s="1"/>
  <c r="P66" i="6"/>
  <c r="P67" i="6"/>
  <c r="P68" i="6"/>
  <c r="R68" i="6" s="1"/>
  <c r="P69" i="6"/>
  <c r="R69" i="6" s="1"/>
  <c r="P70" i="6"/>
  <c r="P71" i="6"/>
  <c r="P72" i="6"/>
  <c r="R72" i="6" s="1"/>
  <c r="P73" i="6"/>
  <c r="R73" i="6" s="1"/>
  <c r="P74" i="6"/>
  <c r="P75" i="6"/>
  <c r="P76" i="6"/>
  <c r="R76" i="6" s="1"/>
  <c r="P77" i="6"/>
  <c r="R77" i="6" s="1"/>
  <c r="P78" i="6"/>
  <c r="P79" i="6"/>
  <c r="P80" i="6"/>
  <c r="R80" i="6" s="1"/>
  <c r="P81" i="6"/>
  <c r="R81" i="6" s="1"/>
  <c r="P82" i="6"/>
  <c r="P83" i="6"/>
  <c r="R83" i="6" s="1"/>
  <c r="P84" i="6"/>
  <c r="R84" i="6" s="1"/>
  <c r="P85" i="6"/>
  <c r="R85" i="6" s="1"/>
  <c r="P86" i="6"/>
  <c r="P87" i="6"/>
  <c r="R87" i="6" s="1"/>
  <c r="P88" i="6"/>
  <c r="R88" i="6" s="1"/>
  <c r="P89" i="6"/>
  <c r="R89" i="6" s="1"/>
  <c r="P90" i="6"/>
  <c r="P91" i="6"/>
  <c r="R91" i="6" s="1"/>
  <c r="P92" i="6"/>
  <c r="R92" i="6" s="1"/>
  <c r="P93" i="6"/>
  <c r="R93" i="6" s="1"/>
  <c r="P94" i="6"/>
  <c r="P95" i="6"/>
  <c r="R95" i="6" s="1"/>
  <c r="P96" i="6"/>
  <c r="R96" i="6" s="1"/>
  <c r="P97" i="6"/>
  <c r="R97" i="6" s="1"/>
  <c r="P98" i="6"/>
  <c r="P99" i="6"/>
  <c r="R99" i="6" s="1"/>
  <c r="P100" i="6"/>
  <c r="R100" i="6" s="1"/>
  <c r="P101" i="6"/>
  <c r="R101" i="6" s="1"/>
  <c r="P102" i="6"/>
  <c r="P103" i="6"/>
  <c r="R103" i="6" s="1"/>
  <c r="P104" i="6"/>
  <c r="P105" i="6"/>
  <c r="R105" i="6" s="1"/>
  <c r="P106" i="6"/>
  <c r="P107" i="6"/>
  <c r="R107" i="6" s="1"/>
  <c r="P108" i="6"/>
  <c r="R108" i="6" s="1"/>
  <c r="P109" i="6"/>
  <c r="R109" i="6" s="1"/>
  <c r="P110" i="6"/>
  <c r="P111" i="6"/>
  <c r="R111" i="6" s="1"/>
  <c r="P112" i="6"/>
  <c r="R112" i="6" s="1"/>
  <c r="P126" i="6"/>
  <c r="R126" i="6" s="1"/>
  <c r="P127" i="6"/>
  <c r="P128" i="6"/>
  <c r="R128" i="6" s="1"/>
  <c r="P129" i="6"/>
  <c r="P130" i="6"/>
  <c r="R130" i="6" s="1"/>
  <c r="P131" i="6"/>
  <c r="R131" i="6" s="1"/>
  <c r="P132" i="6"/>
  <c r="R132" i="6" s="1"/>
  <c r="P133" i="6"/>
  <c r="R133" i="6" s="1"/>
  <c r="P134" i="6"/>
  <c r="R134" i="6" s="1"/>
  <c r="P135" i="6"/>
  <c r="P136" i="6"/>
  <c r="R136" i="6" s="1"/>
  <c r="P137" i="6"/>
  <c r="R137" i="6" s="1"/>
  <c r="P138" i="6"/>
  <c r="R138" i="6" s="1"/>
  <c r="P139" i="6"/>
  <c r="P140" i="6"/>
  <c r="R140" i="6" s="1"/>
  <c r="P141" i="6"/>
  <c r="R141" i="6" s="1"/>
  <c r="P142" i="6"/>
  <c r="R142" i="6" s="1"/>
  <c r="P143" i="6"/>
  <c r="P144" i="6"/>
  <c r="R144" i="6" s="1"/>
  <c r="P145" i="6"/>
  <c r="R145" i="6" s="1"/>
  <c r="P146" i="6"/>
  <c r="R146" i="6" s="1"/>
  <c r="P147" i="6"/>
  <c r="R147" i="6" s="1"/>
  <c r="P148" i="6"/>
  <c r="R148" i="6" s="1"/>
  <c r="P149" i="6"/>
  <c r="R149" i="6" s="1"/>
  <c r="P150" i="6"/>
  <c r="R150" i="6" s="1"/>
  <c r="P151" i="6"/>
  <c r="P152" i="6"/>
  <c r="R152" i="6" s="1"/>
  <c r="P153" i="6"/>
  <c r="R153" i="6" s="1"/>
  <c r="P154" i="6"/>
  <c r="R154" i="6" s="1"/>
  <c r="P155" i="6"/>
  <c r="P156" i="6"/>
  <c r="R156" i="6" s="1"/>
  <c r="P157" i="6"/>
  <c r="R157" i="6" s="1"/>
  <c r="P158" i="6"/>
  <c r="P159" i="6"/>
  <c r="P160" i="6"/>
  <c r="R160" i="6" s="1"/>
  <c r="P161" i="6"/>
  <c r="R161" i="6" s="1"/>
  <c r="P162" i="6"/>
  <c r="R162" i="6" s="1"/>
  <c r="P163" i="6"/>
  <c r="P164" i="6"/>
  <c r="R164" i="6" s="1"/>
  <c r="P165" i="6"/>
  <c r="R165" i="6" s="1"/>
  <c r="P166" i="6"/>
  <c r="R166" i="6" s="1"/>
  <c r="P167" i="6"/>
  <c r="P168" i="6"/>
  <c r="R168" i="6" s="1"/>
  <c r="P169" i="6"/>
  <c r="R169" i="6" s="1"/>
  <c r="P170" i="6"/>
  <c r="R170" i="6" s="1"/>
  <c r="P171" i="6"/>
  <c r="P172" i="6"/>
  <c r="R172" i="6" s="1"/>
  <c r="P173" i="6"/>
  <c r="R173" i="6" s="1"/>
  <c r="P174" i="6"/>
  <c r="R174" i="6" s="1"/>
  <c r="P175" i="6"/>
  <c r="P176" i="6"/>
  <c r="R176" i="6" s="1"/>
  <c r="P177" i="6"/>
  <c r="P178" i="6"/>
  <c r="R178" i="6" s="1"/>
  <c r="P179" i="6"/>
  <c r="R179" i="6" s="1"/>
  <c r="P180" i="6"/>
  <c r="R180" i="6" s="1"/>
  <c r="P181" i="6"/>
  <c r="R181" i="6" s="1"/>
  <c r="P182" i="6"/>
  <c r="R182" i="6" s="1"/>
  <c r="P183" i="6"/>
  <c r="P184" i="6"/>
  <c r="R184" i="6" s="1"/>
  <c r="P185" i="6"/>
  <c r="R185" i="6" s="1"/>
  <c r="P186" i="6"/>
  <c r="R186" i="6" s="1"/>
  <c r="P187" i="6"/>
  <c r="P188" i="6"/>
  <c r="R188" i="6" s="1"/>
  <c r="P189" i="6"/>
  <c r="R189" i="6" s="1"/>
  <c r="P190" i="6"/>
  <c r="P191" i="6"/>
  <c r="P192" i="6"/>
  <c r="R192" i="6" s="1"/>
  <c r="P193" i="6"/>
  <c r="R193" i="6" s="1"/>
  <c r="P194" i="6"/>
  <c r="R194" i="6" s="1"/>
  <c r="P195" i="6"/>
  <c r="R195" i="6" s="1"/>
  <c r="P196" i="6"/>
  <c r="R196" i="6" s="1"/>
  <c r="P197" i="6"/>
  <c r="R197" i="6" s="1"/>
  <c r="P198" i="6"/>
  <c r="R198" i="6" s="1"/>
  <c r="P199" i="6"/>
  <c r="P200" i="6"/>
  <c r="R200" i="6" s="1"/>
  <c r="P201" i="6"/>
  <c r="R201" i="6" s="1"/>
  <c r="P202" i="6"/>
  <c r="R202" i="6" s="1"/>
  <c r="P203" i="6"/>
  <c r="P204" i="6"/>
  <c r="R204" i="6" s="1"/>
  <c r="P205" i="6"/>
  <c r="R205" i="6" s="1"/>
  <c r="P206" i="6"/>
  <c r="R206" i="6" s="1"/>
  <c r="P207" i="6"/>
  <c r="P208" i="6"/>
  <c r="R208" i="6" s="1"/>
  <c r="P209" i="6"/>
  <c r="R209" i="6" s="1"/>
  <c r="P210" i="6"/>
  <c r="R210" i="6" s="1"/>
  <c r="P211" i="6"/>
  <c r="R211" i="6" s="1"/>
  <c r="P212" i="6"/>
  <c r="R212" i="6" s="1"/>
  <c r="P213" i="6"/>
  <c r="R213" i="6" s="1"/>
  <c r="P214" i="6"/>
  <c r="R214" i="6" s="1"/>
  <c r="P215" i="6"/>
  <c r="P216" i="6"/>
  <c r="R216" i="6" s="1"/>
  <c r="P217" i="6"/>
  <c r="R217" i="6" s="1"/>
  <c r="P218" i="6"/>
  <c r="R218" i="6" s="1"/>
  <c r="P219" i="6"/>
  <c r="P220" i="6"/>
  <c r="R220" i="6" s="1"/>
  <c r="P221" i="6"/>
  <c r="R221" i="6" s="1"/>
  <c r="P222" i="6"/>
  <c r="R222" i="6" s="1"/>
  <c r="P223" i="6"/>
  <c r="P224" i="6"/>
  <c r="R224" i="6" s="1"/>
  <c r="P225" i="6"/>
  <c r="R225" i="6" s="1"/>
  <c r="P226" i="6"/>
  <c r="R226" i="6" s="1"/>
  <c r="P227" i="6"/>
  <c r="R227" i="6" s="1"/>
  <c r="P241" i="6"/>
  <c r="R241" i="6" s="1"/>
  <c r="P242" i="6"/>
  <c r="R242" i="6" s="1"/>
  <c r="P243" i="6"/>
  <c r="R243" i="6" s="1"/>
  <c r="P244" i="6"/>
  <c r="P245" i="6"/>
  <c r="R245" i="6" s="1"/>
  <c r="P246" i="6"/>
  <c r="R246" i="6" s="1"/>
  <c r="P247" i="6"/>
  <c r="R247" i="6" s="1"/>
  <c r="P248" i="6"/>
  <c r="R248" i="6" s="1"/>
  <c r="P249" i="6"/>
  <c r="R249" i="6" s="1"/>
  <c r="P250" i="6"/>
  <c r="R250" i="6" s="1"/>
  <c r="P251" i="6"/>
  <c r="R251" i="6" s="1"/>
  <c r="P252" i="6"/>
  <c r="P253" i="6"/>
  <c r="R253" i="6" s="1"/>
  <c r="P254" i="6"/>
  <c r="R254" i="6" s="1"/>
  <c r="P255" i="6"/>
  <c r="R255" i="6" s="1"/>
  <c r="P256" i="6"/>
  <c r="R256" i="6" s="1"/>
  <c r="P257" i="6"/>
  <c r="R257" i="6" s="1"/>
  <c r="P258" i="6"/>
  <c r="R258" i="6" s="1"/>
  <c r="P259" i="6"/>
  <c r="R259" i="6" s="1"/>
  <c r="P260" i="6"/>
  <c r="R260" i="6" s="1"/>
  <c r="P261" i="6"/>
  <c r="R261" i="6" s="1"/>
  <c r="P262" i="6"/>
  <c r="R262" i="6" s="1"/>
  <c r="P263" i="6"/>
  <c r="R263" i="6" s="1"/>
  <c r="P264" i="6"/>
  <c r="R264" i="6" s="1"/>
  <c r="P265" i="6"/>
  <c r="R265" i="6" s="1"/>
  <c r="P266" i="6"/>
  <c r="R266" i="6" s="1"/>
  <c r="P267" i="6"/>
  <c r="R267" i="6" s="1"/>
  <c r="P268" i="6"/>
  <c r="R268" i="6" s="1"/>
  <c r="P269" i="6"/>
  <c r="R269" i="6" s="1"/>
  <c r="P270" i="6"/>
  <c r="R270" i="6" s="1"/>
  <c r="P271" i="6"/>
  <c r="R271" i="6" s="1"/>
  <c r="P272" i="6"/>
  <c r="R272" i="6" s="1"/>
  <c r="P306" i="6"/>
  <c r="R306" i="6" s="1"/>
  <c r="P307" i="6"/>
  <c r="R307" i="6" s="1"/>
  <c r="P308" i="6"/>
  <c r="R308" i="6" s="1"/>
  <c r="P309" i="6"/>
  <c r="R309" i="6" s="1"/>
  <c r="P310" i="6"/>
  <c r="R310" i="6" s="1"/>
  <c r="P311" i="6"/>
  <c r="R311" i="6" s="1"/>
  <c r="P312" i="6"/>
  <c r="R312" i="6" s="1"/>
  <c r="P313" i="6"/>
  <c r="R313" i="6" s="1"/>
  <c r="P314" i="6"/>
  <c r="R314" i="6" s="1"/>
  <c r="P315" i="6"/>
  <c r="R315" i="6" s="1"/>
  <c r="P316" i="6"/>
  <c r="R316" i="6" s="1"/>
  <c r="P317" i="6"/>
  <c r="R317" i="6" s="1"/>
  <c r="P318" i="6"/>
  <c r="P319" i="6"/>
  <c r="R319" i="6" s="1"/>
  <c r="P320" i="6"/>
  <c r="R320" i="6" s="1"/>
  <c r="P321" i="6"/>
  <c r="R321" i="6" s="1"/>
  <c r="P322" i="6"/>
  <c r="R322" i="6" s="1"/>
  <c r="P323" i="6"/>
  <c r="R323" i="6" s="1"/>
  <c r="P324" i="6"/>
  <c r="R324" i="6" s="1"/>
  <c r="P325" i="6"/>
  <c r="R325" i="6" s="1"/>
  <c r="P326" i="6"/>
  <c r="R326" i="6" s="1"/>
  <c r="P327" i="6"/>
  <c r="R327" i="6" s="1"/>
  <c r="P328" i="6"/>
  <c r="R328" i="6" s="1"/>
  <c r="P329" i="6"/>
  <c r="R329" i="6" s="1"/>
  <c r="P330" i="6"/>
  <c r="R330" i="6" s="1"/>
  <c r="P331" i="6"/>
  <c r="R331" i="6" s="1"/>
  <c r="P332" i="6"/>
  <c r="R332" i="6" s="1"/>
  <c r="P333" i="6"/>
  <c r="R333" i="6" s="1"/>
  <c r="P334" i="6"/>
  <c r="R334" i="6" s="1"/>
  <c r="P335" i="6"/>
  <c r="R335" i="6" s="1"/>
  <c r="P336" i="6"/>
  <c r="R336" i="6" s="1"/>
  <c r="P337" i="6"/>
  <c r="R337" i="6" s="1"/>
  <c r="P338" i="6"/>
  <c r="R338" i="6" s="1"/>
  <c r="P339" i="6"/>
  <c r="R339" i="6" s="1"/>
  <c r="P340" i="6"/>
  <c r="R340" i="6" s="1"/>
  <c r="P341" i="6"/>
  <c r="R341" i="6" s="1"/>
  <c r="P342" i="6"/>
  <c r="R342" i="6" s="1"/>
  <c r="P343" i="6"/>
  <c r="R343" i="6" s="1"/>
  <c r="P344" i="6"/>
  <c r="R344" i="6" s="1"/>
  <c r="P345" i="6"/>
  <c r="R345" i="6" s="1"/>
  <c r="P346" i="6"/>
  <c r="R346" i="6" s="1"/>
  <c r="P347" i="6"/>
  <c r="P348" i="6"/>
  <c r="R348" i="6" s="1"/>
  <c r="P349" i="6"/>
  <c r="R349" i="6" s="1"/>
  <c r="P350" i="6"/>
  <c r="R350" i="6" s="1"/>
  <c r="P351" i="6"/>
  <c r="R351" i="6" s="1"/>
  <c r="P352" i="6"/>
  <c r="R352" i="6" s="1"/>
  <c r="P353" i="6"/>
  <c r="R353" i="6" s="1"/>
  <c r="P354" i="6"/>
  <c r="R354" i="6" s="1"/>
  <c r="P355" i="6"/>
  <c r="R355" i="6" s="1"/>
  <c r="P356" i="6"/>
  <c r="R356" i="6" s="1"/>
  <c r="P357" i="6"/>
  <c r="R357" i="6" s="1"/>
  <c r="P358" i="6"/>
  <c r="R358" i="6" s="1"/>
  <c r="P359" i="6"/>
  <c r="R359" i="6" s="1"/>
  <c r="P360" i="6"/>
  <c r="R360" i="6" s="1"/>
  <c r="P361" i="6"/>
  <c r="R361" i="6" s="1"/>
  <c r="P362" i="6"/>
  <c r="R362" i="6" s="1"/>
  <c r="P363" i="6"/>
  <c r="R363" i="6" s="1"/>
  <c r="P364" i="6"/>
  <c r="R364" i="6" s="1"/>
  <c r="P365" i="6"/>
  <c r="R365" i="6" s="1"/>
  <c r="P366" i="6"/>
  <c r="R366" i="6" s="1"/>
  <c r="P367" i="6"/>
  <c r="R367" i="6" s="1"/>
  <c r="P368" i="6"/>
  <c r="R368" i="6" s="1"/>
  <c r="P369" i="6"/>
  <c r="R369" i="6" s="1"/>
  <c r="P370" i="6"/>
  <c r="R370" i="6" s="1"/>
  <c r="P371" i="6"/>
  <c r="R371" i="6" s="1"/>
  <c r="P372" i="6"/>
  <c r="R372" i="6" s="1"/>
  <c r="P373" i="6"/>
  <c r="R373" i="6" s="1"/>
  <c r="P374" i="6"/>
  <c r="R374" i="6" s="1"/>
  <c r="P375" i="6"/>
  <c r="R375" i="6" s="1"/>
  <c r="P376" i="6"/>
  <c r="R376" i="6" s="1"/>
  <c r="P377" i="6"/>
  <c r="R377" i="6" s="1"/>
  <c r="P378" i="6"/>
  <c r="R378" i="6" s="1"/>
  <c r="P379" i="6"/>
  <c r="R379" i="6" s="1"/>
  <c r="P380" i="6"/>
  <c r="R380" i="6" s="1"/>
  <c r="P381" i="6"/>
  <c r="R381" i="6" s="1"/>
  <c r="P382" i="6"/>
  <c r="R382" i="6" s="1"/>
  <c r="P383" i="6"/>
  <c r="R383" i="6" s="1"/>
  <c r="P384" i="6"/>
  <c r="R384" i="6" s="1"/>
  <c r="P385" i="6"/>
  <c r="R385" i="6" s="1"/>
  <c r="P386" i="6"/>
  <c r="R386" i="6" s="1"/>
  <c r="P387" i="6"/>
  <c r="R387" i="6" s="1"/>
  <c r="P388" i="6"/>
  <c r="R388" i="6" s="1"/>
  <c r="P389" i="6"/>
  <c r="R389" i="6" s="1"/>
  <c r="N632" i="7"/>
  <c r="P632" i="7" s="1"/>
  <c r="R632" i="7" s="1"/>
  <c r="N631" i="7"/>
  <c r="P631" i="7" s="1"/>
  <c r="R631" i="7" s="1"/>
  <c r="N630" i="7"/>
  <c r="P630" i="7" s="1"/>
  <c r="R630" i="7" s="1"/>
  <c r="N629" i="7"/>
  <c r="N628" i="7"/>
  <c r="N627" i="7"/>
  <c r="P627" i="7" s="1"/>
  <c r="R627" i="7" s="1"/>
  <c r="N626" i="7"/>
  <c r="P626" i="7" s="1"/>
  <c r="R626" i="7" s="1"/>
  <c r="N625" i="7"/>
  <c r="N624" i="7"/>
  <c r="P624" i="7" s="1"/>
  <c r="R624" i="7" s="1"/>
  <c r="N623" i="7"/>
  <c r="P623" i="7" s="1"/>
  <c r="R623" i="7" s="1"/>
  <c r="N622" i="7"/>
  <c r="P622" i="7" s="1"/>
  <c r="R622" i="7" s="1"/>
  <c r="N621" i="7"/>
  <c r="N620" i="7"/>
  <c r="N619" i="7"/>
  <c r="P619" i="7" s="1"/>
  <c r="R619" i="7" s="1"/>
  <c r="N618" i="7"/>
  <c r="P618" i="7" s="1"/>
  <c r="R618" i="7" s="1"/>
  <c r="N617" i="7"/>
  <c r="N616" i="7"/>
  <c r="N615" i="7"/>
  <c r="P615" i="7" s="1"/>
  <c r="R615" i="7" s="1"/>
  <c r="N614" i="7"/>
  <c r="P614" i="7" s="1"/>
  <c r="R614" i="7" s="1"/>
  <c r="N613" i="7"/>
  <c r="N612" i="7"/>
  <c r="N611" i="7"/>
  <c r="P611" i="7" s="1"/>
  <c r="R611" i="7" s="1"/>
  <c r="N610" i="7"/>
  <c r="P610" i="7" s="1"/>
  <c r="R610" i="7" s="1"/>
  <c r="N609" i="7"/>
  <c r="M585" i="7"/>
  <c r="L585" i="7"/>
  <c r="J585" i="7"/>
  <c r="I585" i="7"/>
  <c r="H585" i="7"/>
  <c r="M584" i="7"/>
  <c r="L584" i="7"/>
  <c r="K584" i="7"/>
  <c r="J584" i="7"/>
  <c r="I584" i="7"/>
  <c r="H584" i="7"/>
  <c r="M583" i="7"/>
  <c r="L583" i="7"/>
  <c r="J583" i="7"/>
  <c r="I583" i="7"/>
  <c r="H583" i="7"/>
  <c r="M582" i="7"/>
  <c r="L582" i="7"/>
  <c r="K582" i="7"/>
  <c r="J582" i="7"/>
  <c r="I582" i="7"/>
  <c r="H582" i="7"/>
  <c r="M581" i="7"/>
  <c r="L581" i="7"/>
  <c r="K581" i="7"/>
  <c r="J581" i="7"/>
  <c r="I581" i="7"/>
  <c r="H581" i="7"/>
  <c r="M580" i="7"/>
  <c r="L580" i="7"/>
  <c r="K580" i="7"/>
  <c r="J580" i="7"/>
  <c r="I580" i="7"/>
  <c r="H580" i="7"/>
  <c r="M579" i="7"/>
  <c r="L579" i="7"/>
  <c r="K579" i="7"/>
  <c r="J579" i="7"/>
  <c r="I579" i="7"/>
  <c r="H579" i="7"/>
  <c r="O341" i="7"/>
  <c r="P341" i="7" s="1"/>
  <c r="R341" i="7" s="1"/>
  <c r="O340" i="7"/>
  <c r="P340" i="7" s="1"/>
  <c r="R340" i="7" s="1"/>
  <c r="O339" i="7"/>
  <c r="O338" i="7"/>
  <c r="P338" i="7" s="1"/>
  <c r="R338" i="7" s="1"/>
  <c r="O337" i="7"/>
  <c r="P337" i="7" s="1"/>
  <c r="R337" i="7" s="1"/>
  <c r="O336" i="7"/>
  <c r="O335" i="7"/>
  <c r="O334" i="7"/>
  <c r="P334" i="7" s="1"/>
  <c r="R334" i="7" s="1"/>
  <c r="O333" i="7"/>
  <c r="P333" i="7" s="1"/>
  <c r="R333" i="7" s="1"/>
  <c r="O332" i="7"/>
  <c r="O331" i="7"/>
  <c r="O149" i="7"/>
  <c r="P149" i="7" s="1"/>
  <c r="R149" i="7" s="1"/>
  <c r="O330" i="7"/>
  <c r="P330" i="7" s="1"/>
  <c r="R330" i="7" s="1"/>
  <c r="O329" i="7"/>
  <c r="P329" i="7" s="1"/>
  <c r="R329" i="7" s="1"/>
  <c r="O328" i="7"/>
  <c r="P328" i="7" s="1"/>
  <c r="R328" i="7" s="1"/>
  <c r="O327" i="7"/>
  <c r="O326" i="7"/>
  <c r="P326" i="7" s="1"/>
  <c r="R326" i="7" s="1"/>
  <c r="O325" i="7"/>
  <c r="P325" i="7" s="1"/>
  <c r="R325" i="7" s="1"/>
  <c r="O324" i="7"/>
  <c r="P324" i="7" s="1"/>
  <c r="R324" i="7" s="1"/>
  <c r="O323" i="7"/>
  <c r="O322" i="7"/>
  <c r="P322" i="7" s="1"/>
  <c r="R322" i="7" s="1"/>
  <c r="O320" i="7"/>
  <c r="O319" i="7"/>
  <c r="O143" i="7"/>
  <c r="O318" i="7"/>
  <c r="P318" i="7" s="1"/>
  <c r="R318" i="7" s="1"/>
  <c r="O317" i="7"/>
  <c r="P317" i="7" s="1"/>
  <c r="R317" i="7" s="1"/>
  <c r="O316" i="7"/>
  <c r="O315" i="7"/>
  <c r="O314" i="7"/>
  <c r="P314" i="7" s="1"/>
  <c r="R314" i="7" s="1"/>
  <c r="O313" i="7"/>
  <c r="P313" i="7" s="1"/>
  <c r="R313" i="7" s="1"/>
  <c r="O312" i="7"/>
  <c r="P312" i="7" s="1"/>
  <c r="R312" i="7" s="1"/>
  <c r="O311" i="7"/>
  <c r="O310" i="7"/>
  <c r="P310" i="7" s="1"/>
  <c r="R310" i="7" s="1"/>
  <c r="O309" i="7"/>
  <c r="P309" i="7" s="1"/>
  <c r="R309" i="7" s="1"/>
  <c r="O308" i="7"/>
  <c r="O307" i="7"/>
  <c r="O306" i="7"/>
  <c r="P306" i="7" s="1"/>
  <c r="R306" i="7" s="1"/>
  <c r="P10" i="7"/>
  <c r="R10" i="7" s="1"/>
  <c r="N305" i="6"/>
  <c r="P305" i="6" s="1"/>
  <c r="N304" i="6"/>
  <c r="P304" i="6" s="1"/>
  <c r="N303" i="6"/>
  <c r="N302" i="6"/>
  <c r="P302" i="6" s="1"/>
  <c r="N301" i="6"/>
  <c r="P301" i="6" s="1"/>
  <c r="N300" i="6"/>
  <c r="N299" i="6"/>
  <c r="N298" i="6"/>
  <c r="P298" i="6" s="1"/>
  <c r="N297" i="6"/>
  <c r="P297" i="6" s="1"/>
  <c r="N296" i="6"/>
  <c r="N295" i="6"/>
  <c r="N294" i="6"/>
  <c r="P294" i="6" s="1"/>
  <c r="N293" i="6"/>
  <c r="P293" i="6" s="1"/>
  <c r="N292" i="6"/>
  <c r="N291" i="6"/>
  <c r="P291" i="6" s="1"/>
  <c r="N290" i="6"/>
  <c r="P290" i="6" s="1"/>
  <c r="N289" i="6"/>
  <c r="P289" i="6" s="1"/>
  <c r="N288" i="6"/>
  <c r="N287" i="6"/>
  <c r="N286" i="6"/>
  <c r="P286" i="6" s="1"/>
  <c r="N285" i="6"/>
  <c r="P285" i="6" s="1"/>
  <c r="N284" i="6"/>
  <c r="N283" i="6"/>
  <c r="P283" i="6" s="1"/>
  <c r="N282" i="6"/>
  <c r="P282" i="6" s="1"/>
  <c r="N281" i="6"/>
  <c r="P281" i="6" s="1"/>
  <c r="N280" i="6"/>
  <c r="N279" i="6"/>
  <c r="N278" i="6"/>
  <c r="P278" i="6" s="1"/>
  <c r="N277" i="6"/>
  <c r="P277" i="6" s="1"/>
  <c r="N276" i="6"/>
  <c r="N275" i="6"/>
  <c r="N274" i="6"/>
  <c r="P274" i="6" s="1"/>
  <c r="N273" i="6"/>
  <c r="P273" i="6" s="1"/>
  <c r="R244" i="6"/>
  <c r="M240" i="6"/>
  <c r="L240" i="6"/>
  <c r="K240" i="6"/>
  <c r="J240" i="6"/>
  <c r="I240" i="6"/>
  <c r="H240" i="6"/>
  <c r="M239" i="6"/>
  <c r="L239" i="6"/>
  <c r="K239" i="6"/>
  <c r="J239" i="6"/>
  <c r="I239" i="6"/>
  <c r="H239" i="6"/>
  <c r="M238" i="6"/>
  <c r="L238" i="6"/>
  <c r="K238" i="6"/>
  <c r="J238" i="6"/>
  <c r="I238" i="6"/>
  <c r="H238" i="6"/>
  <c r="M237" i="6"/>
  <c r="L237" i="6"/>
  <c r="K237" i="6"/>
  <c r="J237" i="6"/>
  <c r="I237" i="6"/>
  <c r="H237" i="6"/>
  <c r="M236" i="6"/>
  <c r="L236" i="6"/>
  <c r="K236" i="6"/>
  <c r="J236" i="6"/>
  <c r="I236" i="6"/>
  <c r="H236" i="6"/>
  <c r="M235" i="6"/>
  <c r="L235" i="6"/>
  <c r="K235" i="6"/>
  <c r="J235" i="6"/>
  <c r="I235" i="6"/>
  <c r="H235" i="6"/>
  <c r="M234" i="6"/>
  <c r="L234" i="6"/>
  <c r="K234" i="6"/>
  <c r="J234" i="6"/>
  <c r="I234" i="6"/>
  <c r="H234" i="6"/>
  <c r="M233" i="6"/>
  <c r="L233" i="6"/>
  <c r="K233" i="6"/>
  <c r="J233" i="6"/>
  <c r="I233" i="6"/>
  <c r="H233" i="6"/>
  <c r="M232" i="6"/>
  <c r="L232" i="6"/>
  <c r="K232" i="6"/>
  <c r="J232" i="6"/>
  <c r="I232" i="6"/>
  <c r="H232" i="6"/>
  <c r="M231" i="6"/>
  <c r="L231" i="6"/>
  <c r="K231" i="6"/>
  <c r="J231" i="6"/>
  <c r="I231" i="6"/>
  <c r="H231" i="6"/>
  <c r="M230" i="6"/>
  <c r="L230" i="6"/>
  <c r="J230" i="6"/>
  <c r="I230" i="6"/>
  <c r="H230" i="6"/>
  <c r="M229" i="6"/>
  <c r="L229" i="6"/>
  <c r="K229" i="6"/>
  <c r="J229" i="6"/>
  <c r="I229" i="6"/>
  <c r="H229" i="6"/>
  <c r="M228" i="6"/>
  <c r="L228" i="6"/>
  <c r="K228" i="6"/>
  <c r="J228" i="6"/>
  <c r="I228" i="6"/>
  <c r="H228" i="6"/>
  <c r="R223" i="6"/>
  <c r="R219" i="6"/>
  <c r="R215" i="6"/>
  <c r="R207" i="6"/>
  <c r="R203" i="6"/>
  <c r="R199" i="6"/>
  <c r="R191" i="6"/>
  <c r="R187" i="6"/>
  <c r="R183" i="6"/>
  <c r="R175" i="6"/>
  <c r="R171" i="6"/>
  <c r="R167" i="6"/>
  <c r="R163" i="6"/>
  <c r="R159" i="6"/>
  <c r="R155" i="6"/>
  <c r="R151" i="6"/>
  <c r="R143" i="6"/>
  <c r="R139" i="6"/>
  <c r="R135" i="6"/>
  <c r="R127" i="6"/>
  <c r="O125" i="6"/>
  <c r="P125" i="6" s="1"/>
  <c r="O124" i="6"/>
  <c r="P124" i="6" s="1"/>
  <c r="O123" i="6"/>
  <c r="O122" i="6"/>
  <c r="O52" i="6"/>
  <c r="P52" i="6" s="1"/>
  <c r="O121" i="6"/>
  <c r="P121" i="6" s="1"/>
  <c r="O120" i="6"/>
  <c r="O119" i="6"/>
  <c r="O118" i="6"/>
  <c r="O117" i="6"/>
  <c r="P117" i="6" s="1"/>
  <c r="O116" i="6"/>
  <c r="O115" i="6"/>
  <c r="O114" i="6"/>
  <c r="O113" i="6"/>
  <c r="P113" i="6" s="1"/>
  <c r="R50" i="6"/>
  <c r="R106" i="6"/>
  <c r="R104" i="6"/>
  <c r="R102" i="6"/>
  <c r="R94" i="6"/>
  <c r="R90" i="6"/>
  <c r="R86" i="6"/>
  <c r="R82" i="6"/>
  <c r="R78" i="6"/>
  <c r="R75" i="6"/>
  <c r="R74" i="6"/>
  <c r="R71" i="6"/>
  <c r="R70" i="6"/>
  <c r="R66" i="6"/>
  <c r="R63" i="6"/>
  <c r="R62" i="6"/>
  <c r="R59" i="6"/>
  <c r="R58" i="6"/>
  <c r="R55" i="6"/>
  <c r="R38" i="6"/>
  <c r="R34" i="6"/>
  <c r="R26" i="6"/>
  <c r="R17" i="6"/>
  <c r="R13" i="6"/>
  <c r="R10" i="6"/>
  <c r="P9" i="6"/>
  <c r="R9" i="6" s="1"/>
  <c r="P228" i="6" l="1"/>
  <c r="P230" i="6"/>
  <c r="P231" i="6"/>
  <c r="R231" i="6" s="1"/>
  <c r="P233" i="6"/>
  <c r="R233" i="6" s="1"/>
  <c r="P235" i="6"/>
  <c r="R235" i="6" s="1"/>
  <c r="P237" i="6"/>
  <c r="R237" i="6" s="1"/>
  <c r="P239" i="6"/>
  <c r="R239" i="6" s="1"/>
  <c r="P238" i="6"/>
  <c r="R238" i="6" s="1"/>
  <c r="P234" i="6"/>
  <c r="P229" i="6"/>
  <c r="P232" i="6"/>
  <c r="P236" i="6"/>
  <c r="R236" i="6" s="1"/>
  <c r="P240" i="6"/>
  <c r="R240" i="6" s="1"/>
  <c r="P300" i="6"/>
  <c r="R300" i="6" s="1"/>
  <c r="P296" i="6"/>
  <c r="R296" i="6" s="1"/>
  <c r="P292" i="6"/>
  <c r="R292" i="6" s="1"/>
  <c r="P288" i="6"/>
  <c r="R288" i="6" s="1"/>
  <c r="P284" i="6"/>
  <c r="R284" i="6" s="1"/>
  <c r="P280" i="6"/>
  <c r="R280" i="6" s="1"/>
  <c r="P276" i="6"/>
  <c r="R276" i="6" s="1"/>
  <c r="R274" i="6"/>
  <c r="R278" i="6"/>
  <c r="R282" i="6"/>
  <c r="R286" i="6"/>
  <c r="R290" i="6"/>
  <c r="R294" i="6"/>
  <c r="R298" i="6"/>
  <c r="R302" i="6"/>
  <c r="P303" i="6"/>
  <c r="R303" i="6" s="1"/>
  <c r="P299" i="6"/>
  <c r="R299" i="6" s="1"/>
  <c r="P295" i="6"/>
  <c r="R295" i="6" s="1"/>
  <c r="P287" i="6"/>
  <c r="R287" i="6" s="1"/>
  <c r="P279" i="6"/>
  <c r="R279" i="6" s="1"/>
  <c r="P275" i="6"/>
  <c r="R275" i="6" s="1"/>
  <c r="P120" i="6"/>
  <c r="R120" i="6" s="1"/>
  <c r="P116" i="6"/>
  <c r="R116" i="6" s="1"/>
  <c r="R124" i="6"/>
  <c r="P123" i="6"/>
  <c r="R123" i="6" s="1"/>
  <c r="P119" i="6"/>
  <c r="R119" i="6" s="1"/>
  <c r="P115" i="6"/>
  <c r="R115" i="6" s="1"/>
  <c r="R52" i="6"/>
  <c r="P122" i="6"/>
  <c r="R122" i="6" s="1"/>
  <c r="P118" i="6"/>
  <c r="R118" i="6" s="1"/>
  <c r="P114" i="6"/>
  <c r="R114" i="6" s="1"/>
  <c r="P580" i="7"/>
  <c r="R580" i="7" s="1"/>
  <c r="P582" i="7"/>
  <c r="R582" i="7" s="1"/>
  <c r="P585" i="7"/>
  <c r="R585" i="7" s="1"/>
  <c r="P579" i="7"/>
  <c r="R579" i="7" s="1"/>
  <c r="P581" i="7"/>
  <c r="R581" i="7" s="1"/>
  <c r="P583" i="7"/>
  <c r="R583" i="7" s="1"/>
  <c r="P584" i="7"/>
  <c r="R584" i="7" s="1"/>
  <c r="P629" i="7"/>
  <c r="R629" i="7" s="1"/>
  <c r="P625" i="7"/>
  <c r="R625" i="7" s="1"/>
  <c r="P621" i="7"/>
  <c r="R621" i="7" s="1"/>
  <c r="P617" i="7"/>
  <c r="R617" i="7" s="1"/>
  <c r="P613" i="7"/>
  <c r="R613" i="7" s="1"/>
  <c r="P609" i="7"/>
  <c r="R609" i="7" s="1"/>
  <c r="P336" i="7"/>
  <c r="R336" i="7" s="1"/>
  <c r="P332" i="7"/>
  <c r="R332" i="7" s="1"/>
  <c r="P320" i="7"/>
  <c r="R320" i="7" s="1"/>
  <c r="P316" i="7"/>
  <c r="R316" i="7" s="1"/>
  <c r="P308" i="7"/>
  <c r="R308" i="7" s="1"/>
  <c r="P628" i="7"/>
  <c r="R628" i="7" s="1"/>
  <c r="P620" i="7"/>
  <c r="R620" i="7" s="1"/>
  <c r="P616" i="7"/>
  <c r="R616" i="7" s="1"/>
  <c r="P612" i="7"/>
  <c r="R612" i="7" s="1"/>
  <c r="P339" i="7"/>
  <c r="R339" i="7" s="1"/>
  <c r="P335" i="7"/>
  <c r="R335" i="7" s="1"/>
  <c r="P331" i="7"/>
  <c r="R331" i="7" s="1"/>
  <c r="P327" i="7"/>
  <c r="R327" i="7" s="1"/>
  <c r="P323" i="7"/>
  <c r="R323" i="7" s="1"/>
  <c r="P319" i="7"/>
  <c r="R319" i="7" s="1"/>
  <c r="P315" i="7"/>
  <c r="R315" i="7" s="1"/>
  <c r="P311" i="7"/>
  <c r="R311" i="7" s="1"/>
  <c r="P307" i="7"/>
  <c r="R307" i="7" s="1"/>
  <c r="P143" i="7"/>
  <c r="R143" i="7" s="1"/>
  <c r="R113" i="6"/>
  <c r="R117" i="6"/>
  <c r="R121" i="6"/>
  <c r="R273" i="6"/>
  <c r="R277" i="6"/>
  <c r="R285" i="6"/>
  <c r="R289" i="6"/>
  <c r="R293" i="6"/>
  <c r="R297" i="6"/>
  <c r="R301" i="6"/>
  <c r="R305" i="6"/>
  <c r="R125" i="6"/>
  <c r="R228" i="6"/>
  <c r="R229" i="6"/>
  <c r="R232" i="6"/>
  <c r="R1084" i="2" l="1"/>
  <c r="R1083" i="2"/>
  <c r="R1082" i="2"/>
  <c r="R1081" i="2"/>
  <c r="R1080" i="2"/>
  <c r="R1079" i="2"/>
  <c r="R1078" i="2"/>
  <c r="R1077" i="2"/>
  <c r="R1076" i="2"/>
  <c r="R1075" i="2"/>
  <c r="R1074" i="2"/>
  <c r="R1073" i="2"/>
  <c r="R1072" i="2"/>
  <c r="R1071" i="2"/>
  <c r="R1070" i="2"/>
  <c r="R1069" i="2"/>
  <c r="R1068" i="2"/>
  <c r="R1067" i="2"/>
  <c r="R1066" i="2"/>
  <c r="R1065" i="2"/>
  <c r="R1064" i="2"/>
  <c r="R1063" i="2"/>
  <c r="R1062" i="2"/>
  <c r="R1061" i="2"/>
  <c r="R1060" i="2"/>
  <c r="R1059" i="2"/>
  <c r="R1058" i="2"/>
  <c r="R1056" i="2"/>
  <c r="R1055" i="2"/>
  <c r="R1054" i="2"/>
  <c r="R1053" i="2"/>
  <c r="R1052" i="2"/>
  <c r="R1050" i="2"/>
  <c r="R1049" i="2"/>
  <c r="R1048" i="2"/>
  <c r="R1047" i="2"/>
  <c r="R1046" i="2"/>
  <c r="R1045" i="2"/>
  <c r="R1044" i="2"/>
  <c r="R1043" i="2"/>
  <c r="R1042" i="2"/>
  <c r="R1040" i="2"/>
  <c r="R1039" i="2"/>
  <c r="R1038" i="2"/>
  <c r="R1037" i="2"/>
  <c r="R1036" i="2"/>
  <c r="R1035" i="2"/>
  <c r="R1034" i="2"/>
  <c r="R1033" i="2"/>
  <c r="R1032" i="2"/>
  <c r="R1031" i="2"/>
  <c r="R1030" i="2"/>
  <c r="R1029" i="2"/>
  <c r="R1028" i="2"/>
  <c r="R1027" i="2"/>
  <c r="R1026" i="2"/>
  <c r="R1025" i="2"/>
  <c r="R1024" i="2"/>
  <c r="R1023" i="2"/>
  <c r="R1022" i="2"/>
  <c r="R1021" i="2"/>
  <c r="R1020" i="2"/>
  <c r="R1019" i="2"/>
  <c r="R1018" i="2"/>
  <c r="R1017" i="2"/>
  <c r="R1016" i="2"/>
  <c r="R1015" i="2"/>
  <c r="R1014" i="2"/>
  <c r="R1013" i="2"/>
  <c r="R1012" i="2"/>
  <c r="R1011" i="2"/>
  <c r="R1010" i="2"/>
  <c r="R1009" i="2"/>
  <c r="R1008" i="2"/>
  <c r="R1007" i="2"/>
  <c r="R1006" i="2"/>
  <c r="R1005" i="2"/>
  <c r="R1004" i="2"/>
  <c r="R1003" i="2"/>
  <c r="R1002" i="2"/>
  <c r="R1001" i="2"/>
  <c r="R1000" i="2"/>
  <c r="R999" i="2"/>
  <c r="R998" i="2"/>
  <c r="R997" i="2"/>
  <c r="R995" i="2"/>
  <c r="R994" i="2"/>
  <c r="R993" i="2"/>
  <c r="R992" i="2"/>
  <c r="R991" i="2"/>
  <c r="R990" i="2"/>
  <c r="R989" i="2"/>
  <c r="R988" i="2"/>
  <c r="R987" i="2"/>
  <c r="R986" i="2"/>
  <c r="R985" i="2"/>
  <c r="R984" i="2"/>
  <c r="R983" i="2"/>
  <c r="R982" i="2"/>
  <c r="R981" i="2"/>
  <c r="R980" i="2"/>
  <c r="R979" i="2"/>
  <c r="R978" i="2"/>
  <c r="R976" i="2"/>
  <c r="R975" i="2"/>
  <c r="R974" i="2"/>
  <c r="R973" i="2"/>
  <c r="R971" i="2"/>
  <c r="R970" i="2"/>
  <c r="R969" i="2"/>
  <c r="R968" i="2"/>
  <c r="R967" i="2"/>
  <c r="R966" i="2"/>
  <c r="R965" i="2"/>
  <c r="R964" i="2"/>
  <c r="R963" i="2"/>
  <c r="R962" i="2"/>
  <c r="R961" i="2"/>
  <c r="R960" i="2"/>
  <c r="R959" i="2"/>
  <c r="R958" i="2"/>
  <c r="R957" i="2"/>
  <c r="R955" i="2"/>
  <c r="R954" i="2"/>
  <c r="R953" i="2"/>
  <c r="R952" i="2"/>
  <c r="R951" i="2"/>
  <c r="R950" i="2"/>
  <c r="R949" i="2"/>
  <c r="R948" i="2"/>
  <c r="R947" i="2"/>
  <c r="R946" i="2"/>
  <c r="R945" i="2"/>
  <c r="R944" i="2"/>
  <c r="R943" i="2"/>
  <c r="R942" i="2"/>
  <c r="R941" i="2"/>
  <c r="R940" i="2"/>
  <c r="R939" i="2"/>
  <c r="R938" i="2"/>
  <c r="R937" i="2"/>
  <c r="R936" i="2"/>
  <c r="R935" i="2"/>
  <c r="R934" i="2"/>
  <c r="R933" i="2"/>
  <c r="R932" i="2"/>
  <c r="R931" i="2"/>
  <c r="R930" i="2"/>
  <c r="N929" i="2"/>
  <c r="N928" i="2"/>
  <c r="P928" i="2" s="1"/>
  <c r="N927" i="2"/>
  <c r="P927" i="2" s="1"/>
  <c r="N926" i="2"/>
  <c r="N925" i="2"/>
  <c r="N924" i="2"/>
  <c r="N923" i="2"/>
  <c r="N922" i="2"/>
  <c r="N921" i="2"/>
  <c r="N920" i="2"/>
  <c r="N919" i="2"/>
  <c r="N918" i="2"/>
  <c r="N917" i="2"/>
  <c r="N916" i="2"/>
  <c r="N915" i="2"/>
  <c r="N914" i="2"/>
  <c r="N913" i="2"/>
  <c r="N912" i="2"/>
  <c r="N911" i="2"/>
  <c r="P911" i="2" s="1"/>
  <c r="N910" i="2"/>
  <c r="N909" i="2"/>
  <c r="N908" i="2"/>
  <c r="N907" i="2"/>
  <c r="N906" i="2"/>
  <c r="N905" i="2"/>
  <c r="N904" i="2"/>
  <c r="N903" i="2"/>
  <c r="N902" i="2"/>
  <c r="N901" i="2"/>
  <c r="P901" i="2" s="1"/>
  <c r="N900" i="2"/>
  <c r="N899" i="2"/>
  <c r="N898" i="2"/>
  <c r="N897" i="2"/>
  <c r="N896" i="2"/>
  <c r="N895" i="2"/>
  <c r="P895" i="2" s="1"/>
  <c r="N894" i="2"/>
  <c r="N893" i="2"/>
  <c r="N892" i="2"/>
  <c r="P892" i="2" s="1"/>
  <c r="N891" i="2"/>
  <c r="N890" i="2"/>
  <c r="N889" i="2"/>
  <c r="N888" i="2"/>
  <c r="N887" i="2"/>
  <c r="N886" i="2"/>
  <c r="N885" i="2"/>
  <c r="N884" i="2"/>
  <c r="N883" i="2"/>
  <c r="N882" i="2"/>
  <c r="N881" i="2"/>
  <c r="N880" i="2"/>
  <c r="N879" i="2"/>
  <c r="N878" i="2"/>
  <c r="N877" i="2"/>
  <c r="N876" i="2"/>
  <c r="N875" i="2"/>
  <c r="N874" i="2"/>
  <c r="N873" i="2"/>
  <c r="R872" i="2"/>
  <c r="R871" i="2"/>
  <c r="R870" i="2"/>
  <c r="R869" i="2"/>
  <c r="R868" i="2"/>
  <c r="R867" i="2"/>
  <c r="R866" i="2"/>
  <c r="R865" i="2"/>
  <c r="R864" i="2"/>
  <c r="R863" i="2"/>
  <c r="R862" i="2"/>
  <c r="R861" i="2"/>
  <c r="R860" i="2"/>
  <c r="R858" i="2"/>
  <c r="R857" i="2"/>
  <c r="R856" i="2"/>
  <c r="R855" i="2"/>
  <c r="R854" i="2"/>
  <c r="R853" i="2"/>
  <c r="R852" i="2"/>
  <c r="R851" i="2"/>
  <c r="R850" i="2"/>
  <c r="R849" i="2"/>
  <c r="R848" i="2"/>
  <c r="R847" i="2"/>
  <c r="R846" i="2"/>
  <c r="R845" i="2"/>
  <c r="R844" i="2"/>
  <c r="R843" i="2"/>
  <c r="R842" i="2"/>
  <c r="R841" i="2"/>
  <c r="R840" i="2"/>
  <c r="R839" i="2"/>
  <c r="R838" i="2"/>
  <c r="R837" i="2"/>
  <c r="R836" i="2"/>
  <c r="R834" i="2"/>
  <c r="R833" i="2"/>
  <c r="R832" i="2"/>
  <c r="R831" i="2"/>
  <c r="R830" i="2"/>
  <c r="R829" i="2"/>
  <c r="R828" i="2"/>
  <c r="R827" i="2"/>
  <c r="R826" i="2"/>
  <c r="R825" i="2"/>
  <c r="R824" i="2"/>
  <c r="R822" i="2"/>
  <c r="R821" i="2"/>
  <c r="R820" i="2"/>
  <c r="R819" i="2"/>
  <c r="R818" i="2"/>
  <c r="M817" i="2"/>
  <c r="L817" i="2"/>
  <c r="J817" i="2"/>
  <c r="I817" i="2"/>
  <c r="H817" i="2"/>
  <c r="M816" i="2"/>
  <c r="L816" i="2"/>
  <c r="K816" i="2"/>
  <c r="J816" i="2"/>
  <c r="I816" i="2"/>
  <c r="H816" i="2"/>
  <c r="M815" i="2"/>
  <c r="L815" i="2"/>
  <c r="K815" i="2"/>
  <c r="J815" i="2"/>
  <c r="I815" i="2"/>
  <c r="H815" i="2"/>
  <c r="M814" i="2"/>
  <c r="L814" i="2"/>
  <c r="K814" i="2"/>
  <c r="J814" i="2"/>
  <c r="I814" i="2"/>
  <c r="H814" i="2"/>
  <c r="M813" i="2"/>
  <c r="L813" i="2"/>
  <c r="K813" i="2"/>
  <c r="J813" i="2"/>
  <c r="I813" i="2"/>
  <c r="H813" i="2"/>
  <c r="M812" i="2"/>
  <c r="L812" i="2"/>
  <c r="J812" i="2"/>
  <c r="I812" i="2"/>
  <c r="H812" i="2"/>
  <c r="M811" i="2"/>
  <c r="L811" i="2"/>
  <c r="K811" i="2"/>
  <c r="J811" i="2"/>
  <c r="I811" i="2"/>
  <c r="H811" i="2"/>
  <c r="M810" i="2"/>
  <c r="L810" i="2"/>
  <c r="K810" i="2"/>
  <c r="J810" i="2"/>
  <c r="I810" i="2"/>
  <c r="H810" i="2"/>
  <c r="M809" i="2"/>
  <c r="L809" i="2"/>
  <c r="K809" i="2"/>
  <c r="J809" i="2"/>
  <c r="I809" i="2"/>
  <c r="H809" i="2"/>
  <c r="M808" i="2"/>
  <c r="L808" i="2"/>
  <c r="K808" i="2"/>
  <c r="J808" i="2"/>
  <c r="I808" i="2"/>
  <c r="H808" i="2"/>
  <c r="M807" i="2"/>
  <c r="L807" i="2"/>
  <c r="K807" i="2"/>
  <c r="J807" i="2"/>
  <c r="I807" i="2"/>
  <c r="H807" i="2"/>
  <c r="M806" i="2"/>
  <c r="L806" i="2"/>
  <c r="K806" i="2"/>
  <c r="J806" i="2"/>
  <c r="I806" i="2"/>
  <c r="H806" i="2"/>
  <c r="M805" i="2"/>
  <c r="L805" i="2"/>
  <c r="K805" i="2"/>
  <c r="J805" i="2"/>
  <c r="I805" i="2"/>
  <c r="H805" i="2"/>
  <c r="M804" i="2"/>
  <c r="L804" i="2"/>
  <c r="K804" i="2"/>
  <c r="J804" i="2"/>
  <c r="I804" i="2"/>
  <c r="H804" i="2"/>
  <c r="M803" i="2"/>
  <c r="L803" i="2"/>
  <c r="K803" i="2"/>
  <c r="J803" i="2"/>
  <c r="I803" i="2"/>
  <c r="H803" i="2"/>
  <c r="M802" i="2"/>
  <c r="L802" i="2"/>
  <c r="J802" i="2"/>
  <c r="I802" i="2"/>
  <c r="H802" i="2"/>
  <c r="M801" i="2"/>
  <c r="L801" i="2"/>
  <c r="K801" i="2"/>
  <c r="J801" i="2"/>
  <c r="I801" i="2"/>
  <c r="H801" i="2"/>
  <c r="M800" i="2"/>
  <c r="L800" i="2"/>
  <c r="K800" i="2"/>
  <c r="J800" i="2"/>
  <c r="I800" i="2"/>
  <c r="H800" i="2"/>
  <c r="M799" i="2"/>
  <c r="L799" i="2"/>
  <c r="K799" i="2"/>
  <c r="J799" i="2"/>
  <c r="I799" i="2"/>
  <c r="H799" i="2"/>
  <c r="M798" i="2"/>
  <c r="L798" i="2"/>
  <c r="K798" i="2"/>
  <c r="J798" i="2"/>
  <c r="I798" i="2"/>
  <c r="H798" i="2"/>
  <c r="R797" i="2"/>
  <c r="R796" i="2"/>
  <c r="R794" i="2"/>
  <c r="R793" i="2"/>
  <c r="R792" i="2"/>
  <c r="R791" i="2"/>
  <c r="R790" i="2"/>
  <c r="R789" i="2"/>
  <c r="R788" i="2"/>
  <c r="R787" i="2"/>
  <c r="R786" i="2"/>
  <c r="R785" i="2"/>
  <c r="R784" i="2"/>
  <c r="R783" i="2"/>
  <c r="R782" i="2"/>
  <c r="R781" i="2"/>
  <c r="R780" i="2"/>
  <c r="R779" i="2"/>
  <c r="R778" i="2"/>
  <c r="R777" i="2"/>
  <c r="R776" i="2"/>
  <c r="R775" i="2"/>
  <c r="R774" i="2"/>
  <c r="R773" i="2"/>
  <c r="R772" i="2"/>
  <c r="R771" i="2"/>
  <c r="R770" i="2"/>
  <c r="R769" i="2"/>
  <c r="R768" i="2"/>
  <c r="R767" i="2"/>
  <c r="R766" i="2"/>
  <c r="R765" i="2"/>
  <c r="R764" i="2"/>
  <c r="R763" i="2"/>
  <c r="R762" i="2"/>
  <c r="R761" i="2"/>
  <c r="R759" i="2"/>
  <c r="R758" i="2"/>
  <c r="R757" i="2"/>
  <c r="R756" i="2"/>
  <c r="R755" i="2"/>
  <c r="R754" i="2"/>
  <c r="R753" i="2"/>
  <c r="R752" i="2"/>
  <c r="R751" i="2"/>
  <c r="R750" i="2"/>
  <c r="R749" i="2"/>
  <c r="R748" i="2"/>
  <c r="R747" i="2"/>
  <c r="R746" i="2"/>
  <c r="R745" i="2"/>
  <c r="R744" i="2"/>
  <c r="R743" i="2"/>
  <c r="R742" i="2"/>
  <c r="R741" i="2"/>
  <c r="R740" i="2"/>
  <c r="R739" i="2"/>
  <c r="R738" i="2"/>
  <c r="R737" i="2"/>
  <c r="R736" i="2"/>
  <c r="R735" i="2"/>
  <c r="R734" i="2"/>
  <c r="R733" i="2"/>
  <c r="R732" i="2"/>
  <c r="R731" i="2"/>
  <c r="R730" i="2"/>
  <c r="R729" i="2"/>
  <c r="R728" i="2"/>
  <c r="R727" i="2"/>
  <c r="R726" i="2"/>
  <c r="R725" i="2"/>
  <c r="R724" i="2"/>
  <c r="R723" i="2"/>
  <c r="R722" i="2"/>
  <c r="R721" i="2"/>
  <c r="R720" i="2"/>
  <c r="R719" i="2"/>
  <c r="R718" i="2"/>
  <c r="R717" i="2"/>
  <c r="R716" i="2"/>
  <c r="R715" i="2"/>
  <c r="R714" i="2"/>
  <c r="R713" i="2"/>
  <c r="R712" i="2"/>
  <c r="R711" i="2"/>
  <c r="R710" i="2"/>
  <c r="R709" i="2"/>
  <c r="R708" i="2"/>
  <c r="R707" i="2"/>
  <c r="R706" i="2"/>
  <c r="R705" i="2"/>
  <c r="R704" i="2"/>
  <c r="R702" i="2"/>
  <c r="R701" i="2"/>
  <c r="R699" i="2"/>
  <c r="R698" i="2"/>
  <c r="R697" i="2"/>
  <c r="R696" i="2"/>
  <c r="R695" i="2"/>
  <c r="R693" i="2"/>
  <c r="R692" i="2"/>
  <c r="R691" i="2"/>
  <c r="R690" i="2"/>
  <c r="R689" i="2"/>
  <c r="R688" i="2"/>
  <c r="R687" i="2"/>
  <c r="R686" i="2"/>
  <c r="R685" i="2"/>
  <c r="R684" i="2"/>
  <c r="R683" i="2"/>
  <c r="R682" i="2"/>
  <c r="R681" i="2"/>
  <c r="R680" i="2"/>
  <c r="R679" i="2"/>
  <c r="R678" i="2"/>
  <c r="R677" i="2"/>
  <c r="R676" i="2"/>
  <c r="R675" i="2"/>
  <c r="R674" i="2"/>
  <c r="R673" i="2"/>
  <c r="R672" i="2"/>
  <c r="R671" i="2"/>
  <c r="R670" i="2"/>
  <c r="R669" i="2"/>
  <c r="R668" i="2"/>
  <c r="R667" i="2"/>
  <c r="R666" i="2"/>
  <c r="R665" i="2"/>
  <c r="R664" i="2"/>
  <c r="R663" i="2"/>
  <c r="R662" i="2"/>
  <c r="R661" i="2"/>
  <c r="R660" i="2"/>
  <c r="R659" i="2"/>
  <c r="R658" i="2"/>
  <c r="R657" i="2"/>
  <c r="R656" i="2"/>
  <c r="R655" i="2"/>
  <c r="R653" i="2"/>
  <c r="R652" i="2"/>
  <c r="R651" i="2"/>
  <c r="R650" i="2"/>
  <c r="R649" i="2"/>
  <c r="R648" i="2"/>
  <c r="R647" i="2"/>
  <c r="R646" i="2"/>
  <c r="R645" i="2"/>
  <c r="R644" i="2"/>
  <c r="R643" i="2"/>
  <c r="R642" i="2"/>
  <c r="R641" i="2"/>
  <c r="R640" i="2"/>
  <c r="R639" i="2"/>
  <c r="R638" i="2"/>
  <c r="R637" i="2"/>
  <c r="R636" i="2"/>
  <c r="R635" i="2"/>
  <c r="R634" i="2"/>
  <c r="R633" i="2"/>
  <c r="R632" i="2"/>
  <c r="R631" i="2"/>
  <c r="R630" i="2"/>
  <c r="R629" i="2"/>
  <c r="R628" i="2"/>
  <c r="R627" i="2"/>
  <c r="R626" i="2"/>
  <c r="R625" i="2"/>
  <c r="R624" i="2"/>
  <c r="R623" i="2"/>
  <c r="R622" i="2"/>
  <c r="R621" i="2"/>
  <c r="R620" i="2"/>
  <c r="R619" i="2"/>
  <c r="R617" i="2"/>
  <c r="R616" i="2"/>
  <c r="R615" i="2"/>
  <c r="R614" i="2"/>
  <c r="R613" i="2"/>
  <c r="R612" i="2"/>
  <c r="R611" i="2"/>
  <c r="R610" i="2"/>
  <c r="R609" i="2"/>
  <c r="R608" i="2"/>
  <c r="R607" i="2"/>
  <c r="R606" i="2"/>
  <c r="R605" i="2"/>
  <c r="R604" i="2"/>
  <c r="R603" i="2"/>
  <c r="R601" i="2"/>
  <c r="R600" i="2"/>
  <c r="R599" i="2"/>
  <c r="R597" i="2"/>
  <c r="R596" i="2"/>
  <c r="R595" i="2"/>
  <c r="R594" i="2"/>
  <c r="R593" i="2"/>
  <c r="R592" i="2"/>
  <c r="R591" i="2"/>
  <c r="R590" i="2"/>
  <c r="R589" i="2"/>
  <c r="R588" i="2"/>
  <c r="R587" i="2"/>
  <c r="R586" i="2"/>
  <c r="R585" i="2"/>
  <c r="R584" i="2"/>
  <c r="R583" i="2"/>
  <c r="R582" i="2"/>
  <c r="R581" i="2"/>
  <c r="R580" i="2"/>
  <c r="R579" i="2"/>
  <c r="R578" i="2"/>
  <c r="R577" i="2"/>
  <c r="R575" i="2"/>
  <c r="R574" i="2"/>
  <c r="R573" i="2"/>
  <c r="R572" i="2"/>
  <c r="R571" i="2"/>
  <c r="R570" i="2"/>
  <c r="R569" i="2"/>
  <c r="R568" i="2"/>
  <c r="R567" i="2"/>
  <c r="R566" i="2"/>
  <c r="R565" i="2"/>
  <c r="R564" i="2"/>
  <c r="R563" i="2"/>
  <c r="R562" i="2"/>
  <c r="R561" i="2"/>
  <c r="R560" i="2"/>
  <c r="R559" i="2"/>
  <c r="R558" i="2"/>
  <c r="R557" i="2"/>
  <c r="R556" i="2"/>
  <c r="R555" i="2"/>
  <c r="R554" i="2"/>
  <c r="R553" i="2"/>
  <c r="R552" i="2"/>
  <c r="R551" i="2"/>
  <c r="R550" i="2"/>
  <c r="R549" i="2"/>
  <c r="R548" i="2"/>
  <c r="R547" i="2"/>
  <c r="R546" i="2"/>
  <c r="R545" i="2"/>
  <c r="R544" i="2"/>
  <c r="R543" i="2"/>
  <c r="R542" i="2"/>
  <c r="R541" i="2"/>
  <c r="R540" i="2"/>
  <c r="R539" i="2"/>
  <c r="R538" i="2"/>
  <c r="R537" i="2"/>
  <c r="R536" i="2"/>
  <c r="R535" i="2"/>
  <c r="R534" i="2"/>
  <c r="R533" i="2"/>
  <c r="R532" i="2"/>
  <c r="R531" i="2"/>
  <c r="R530" i="2"/>
  <c r="R529" i="2"/>
  <c r="R528" i="2"/>
  <c r="R527" i="2"/>
  <c r="R526" i="2"/>
  <c r="R525" i="2"/>
  <c r="R524" i="2"/>
  <c r="R523" i="2"/>
  <c r="R522" i="2"/>
  <c r="R521" i="2"/>
  <c r="R519" i="2"/>
  <c r="R518" i="2"/>
  <c r="R517" i="2"/>
  <c r="R516" i="2"/>
  <c r="R515" i="2"/>
  <c r="R514" i="2"/>
  <c r="R513" i="2"/>
  <c r="R512" i="2"/>
  <c r="R511" i="2"/>
  <c r="R510" i="2"/>
  <c r="R509" i="2"/>
  <c r="R508" i="2"/>
  <c r="R507" i="2"/>
  <c r="R506" i="2"/>
  <c r="R505" i="2"/>
  <c r="R504" i="2"/>
  <c r="R503" i="2"/>
  <c r="R502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8" i="2"/>
  <c r="R486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O458" i="2"/>
  <c r="O457" i="2"/>
  <c r="P457" i="2" s="1"/>
  <c r="O456" i="2"/>
  <c r="O455" i="2"/>
  <c r="O454" i="2"/>
  <c r="O453" i="2"/>
  <c r="O452" i="2"/>
  <c r="O451" i="2"/>
  <c r="O450" i="2"/>
  <c r="O449" i="2"/>
  <c r="O448" i="2"/>
  <c r="O447" i="2"/>
  <c r="O446" i="2"/>
  <c r="O445" i="2"/>
  <c r="O444" i="2"/>
  <c r="O443" i="2"/>
  <c r="O442" i="2"/>
  <c r="O441" i="2"/>
  <c r="O440" i="2"/>
  <c r="O439" i="2"/>
  <c r="O438" i="2"/>
  <c r="O437" i="2"/>
  <c r="O436" i="2"/>
  <c r="O435" i="2"/>
  <c r="O434" i="2"/>
  <c r="O433" i="2"/>
  <c r="O432" i="2"/>
  <c r="O431" i="2"/>
  <c r="R430" i="2"/>
  <c r="O429" i="2"/>
  <c r="O428" i="2"/>
  <c r="O427" i="2"/>
  <c r="O426" i="2"/>
  <c r="O425" i="2"/>
  <c r="O424" i="2"/>
  <c r="O423" i="2"/>
  <c r="O422" i="2"/>
  <c r="O421" i="2"/>
  <c r="O420" i="2"/>
  <c r="O419" i="2"/>
  <c r="O418" i="2"/>
  <c r="O417" i="2"/>
  <c r="O416" i="2"/>
  <c r="O415" i="2"/>
  <c r="O414" i="2"/>
  <c r="O413" i="2"/>
  <c r="O412" i="2"/>
  <c r="O411" i="2"/>
  <c r="O410" i="2"/>
  <c r="O409" i="2"/>
  <c r="O408" i="2"/>
  <c r="O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1" i="2"/>
  <c r="R390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09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2" i="2"/>
  <c r="R131" i="2"/>
  <c r="R130" i="2"/>
  <c r="R129" i="2"/>
  <c r="R128" i="2"/>
  <c r="R127" i="2"/>
  <c r="R126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P10" i="2"/>
  <c r="R10" i="2" s="1"/>
  <c r="P799" i="2" l="1"/>
  <c r="R799" i="2" s="1"/>
  <c r="P801" i="2"/>
  <c r="P814" i="2"/>
  <c r="R814" i="2" s="1"/>
  <c r="P816" i="2"/>
  <c r="R816" i="2" s="1"/>
  <c r="P422" i="2"/>
  <c r="R422" i="2" s="1"/>
  <c r="P442" i="2"/>
  <c r="R442" i="2" s="1"/>
  <c r="P454" i="2"/>
  <c r="R454" i="2" s="1"/>
  <c r="P878" i="2"/>
  <c r="R878" i="2" s="1"/>
  <c r="P894" i="2"/>
  <c r="R894" i="2" s="1"/>
  <c r="P906" i="2"/>
  <c r="R906" i="2" s="1"/>
  <c r="P918" i="2"/>
  <c r="R918" i="2" s="1"/>
  <c r="P407" i="2"/>
  <c r="R407" i="2" s="1"/>
  <c r="P411" i="2"/>
  <c r="R411" i="2" s="1"/>
  <c r="P415" i="2"/>
  <c r="R415" i="2" s="1"/>
  <c r="P419" i="2"/>
  <c r="R419" i="2" s="1"/>
  <c r="P423" i="2"/>
  <c r="R423" i="2" s="1"/>
  <c r="P427" i="2"/>
  <c r="R427" i="2" s="1"/>
  <c r="P431" i="2"/>
  <c r="R431" i="2" s="1"/>
  <c r="P435" i="2"/>
  <c r="R435" i="2" s="1"/>
  <c r="P439" i="2"/>
  <c r="R439" i="2" s="1"/>
  <c r="P443" i="2"/>
  <c r="R443" i="2" s="1"/>
  <c r="P447" i="2"/>
  <c r="R447" i="2" s="1"/>
  <c r="P451" i="2"/>
  <c r="R451" i="2" s="1"/>
  <c r="P455" i="2"/>
  <c r="R455" i="2" s="1"/>
  <c r="P804" i="2"/>
  <c r="R804" i="2" s="1"/>
  <c r="P806" i="2"/>
  <c r="R806" i="2" s="1"/>
  <c r="P808" i="2"/>
  <c r="P810" i="2"/>
  <c r="R810" i="2" s="1"/>
  <c r="P812" i="2"/>
  <c r="R812" i="2" s="1"/>
  <c r="P875" i="2"/>
  <c r="R875" i="2" s="1"/>
  <c r="P879" i="2"/>
  <c r="R879" i="2" s="1"/>
  <c r="P883" i="2"/>
  <c r="R883" i="2" s="1"/>
  <c r="P887" i="2"/>
  <c r="R887" i="2" s="1"/>
  <c r="P891" i="2"/>
  <c r="R891" i="2" s="1"/>
  <c r="P899" i="2"/>
  <c r="R899" i="2" s="1"/>
  <c r="P903" i="2"/>
  <c r="R903" i="2" s="1"/>
  <c r="P907" i="2"/>
  <c r="R907" i="2" s="1"/>
  <c r="P915" i="2"/>
  <c r="R915" i="2" s="1"/>
  <c r="P919" i="2"/>
  <c r="R919" i="2" s="1"/>
  <c r="P923" i="2"/>
  <c r="R923" i="2" s="1"/>
  <c r="P418" i="2"/>
  <c r="R418" i="2" s="1"/>
  <c r="P434" i="2"/>
  <c r="R434" i="2" s="1"/>
  <c r="P438" i="2"/>
  <c r="R438" i="2" s="1"/>
  <c r="P450" i="2"/>
  <c r="R450" i="2" s="1"/>
  <c r="P882" i="2"/>
  <c r="R882" i="2" s="1"/>
  <c r="P890" i="2"/>
  <c r="R890" i="2" s="1"/>
  <c r="P898" i="2"/>
  <c r="R898" i="2" s="1"/>
  <c r="P910" i="2"/>
  <c r="R910" i="2" s="1"/>
  <c r="P926" i="2"/>
  <c r="R926" i="2" s="1"/>
  <c r="P412" i="2"/>
  <c r="R412" i="2" s="1"/>
  <c r="P420" i="2"/>
  <c r="R420" i="2" s="1"/>
  <c r="P428" i="2"/>
  <c r="R428" i="2" s="1"/>
  <c r="P436" i="2"/>
  <c r="R436" i="2" s="1"/>
  <c r="P444" i="2"/>
  <c r="R444" i="2" s="1"/>
  <c r="P456" i="2"/>
  <c r="R456" i="2" s="1"/>
  <c r="P798" i="2"/>
  <c r="R798" i="2" s="1"/>
  <c r="P800" i="2"/>
  <c r="R800" i="2" s="1"/>
  <c r="P802" i="2"/>
  <c r="P813" i="2"/>
  <c r="R813" i="2" s="1"/>
  <c r="P815" i="2"/>
  <c r="R815" i="2" s="1"/>
  <c r="P817" i="2"/>
  <c r="R817" i="2" s="1"/>
  <c r="P876" i="2"/>
  <c r="R876" i="2" s="1"/>
  <c r="P880" i="2"/>
  <c r="R880" i="2" s="1"/>
  <c r="P884" i="2"/>
  <c r="R884" i="2" s="1"/>
  <c r="P888" i="2"/>
  <c r="R888" i="2" s="1"/>
  <c r="P896" i="2"/>
  <c r="R896" i="2" s="1"/>
  <c r="P900" i="2"/>
  <c r="R900" i="2" s="1"/>
  <c r="P904" i="2"/>
  <c r="R904" i="2" s="1"/>
  <c r="P908" i="2"/>
  <c r="R908" i="2" s="1"/>
  <c r="P912" i="2"/>
  <c r="R912" i="2" s="1"/>
  <c r="P916" i="2"/>
  <c r="R916" i="2" s="1"/>
  <c r="P920" i="2"/>
  <c r="R920" i="2" s="1"/>
  <c r="P924" i="2"/>
  <c r="R924" i="2" s="1"/>
  <c r="P410" i="2"/>
  <c r="R410" i="2" s="1"/>
  <c r="P414" i="2"/>
  <c r="R414" i="2" s="1"/>
  <c r="P426" i="2"/>
  <c r="R426" i="2" s="1"/>
  <c r="P446" i="2"/>
  <c r="R446" i="2" s="1"/>
  <c r="P458" i="2"/>
  <c r="R458" i="2" s="1"/>
  <c r="P874" i="2"/>
  <c r="R874" i="2" s="1"/>
  <c r="P886" i="2"/>
  <c r="R886" i="2" s="1"/>
  <c r="P902" i="2"/>
  <c r="R902" i="2" s="1"/>
  <c r="P914" i="2"/>
  <c r="R914" i="2" s="1"/>
  <c r="P922" i="2"/>
  <c r="R922" i="2" s="1"/>
  <c r="P408" i="2"/>
  <c r="R408" i="2" s="1"/>
  <c r="P416" i="2"/>
  <c r="R416" i="2" s="1"/>
  <c r="P424" i="2"/>
  <c r="R424" i="2" s="1"/>
  <c r="P432" i="2"/>
  <c r="R432" i="2" s="1"/>
  <c r="P440" i="2"/>
  <c r="R440" i="2" s="1"/>
  <c r="P448" i="2"/>
  <c r="R448" i="2" s="1"/>
  <c r="P452" i="2"/>
  <c r="R452" i="2" s="1"/>
  <c r="P409" i="2"/>
  <c r="R409" i="2" s="1"/>
  <c r="P413" i="2"/>
  <c r="R413" i="2" s="1"/>
  <c r="P417" i="2"/>
  <c r="R417" i="2" s="1"/>
  <c r="P421" i="2"/>
  <c r="R421" i="2" s="1"/>
  <c r="P425" i="2"/>
  <c r="R425" i="2" s="1"/>
  <c r="P429" i="2"/>
  <c r="R429" i="2" s="1"/>
  <c r="P433" i="2"/>
  <c r="R433" i="2" s="1"/>
  <c r="P437" i="2"/>
  <c r="R437" i="2" s="1"/>
  <c r="P441" i="2"/>
  <c r="R441" i="2" s="1"/>
  <c r="P445" i="2"/>
  <c r="R445" i="2" s="1"/>
  <c r="P449" i="2"/>
  <c r="R449" i="2" s="1"/>
  <c r="P453" i="2"/>
  <c r="R453" i="2" s="1"/>
  <c r="P803" i="2"/>
  <c r="R803" i="2" s="1"/>
  <c r="P805" i="2"/>
  <c r="R805" i="2" s="1"/>
  <c r="P807" i="2"/>
  <c r="R807" i="2" s="1"/>
  <c r="P809" i="2"/>
  <c r="R809" i="2" s="1"/>
  <c r="P811" i="2"/>
  <c r="R811" i="2" s="1"/>
  <c r="P873" i="2"/>
  <c r="R873" i="2" s="1"/>
  <c r="P877" i="2"/>
  <c r="R877" i="2" s="1"/>
  <c r="P881" i="2"/>
  <c r="R881" i="2" s="1"/>
  <c r="P885" i="2"/>
  <c r="R885" i="2" s="1"/>
  <c r="P889" i="2"/>
  <c r="R889" i="2" s="1"/>
  <c r="P893" i="2"/>
  <c r="R893" i="2" s="1"/>
  <c r="P897" i="2"/>
  <c r="R897" i="2" s="1"/>
  <c r="P905" i="2"/>
  <c r="R905" i="2" s="1"/>
  <c r="P909" i="2"/>
  <c r="R909" i="2" s="1"/>
  <c r="P913" i="2"/>
  <c r="R913" i="2" s="1"/>
  <c r="P917" i="2"/>
  <c r="R917" i="2" s="1"/>
  <c r="P921" i="2"/>
  <c r="R921" i="2" s="1"/>
  <c r="P925" i="2"/>
  <c r="R925" i="2" s="1"/>
  <c r="P929" i="2"/>
  <c r="R929" i="2" s="1"/>
  <c r="H41" i="8"/>
  <c r="I41" i="8" s="1"/>
  <c r="I38" i="8"/>
  <c r="Q38" i="8" s="1"/>
  <c r="P38" i="8"/>
  <c r="P41" i="8" l="1"/>
  <c r="O41" i="8"/>
  <c r="Q41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K23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K58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  <comment ref="K58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K80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  <comment ref="K81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  <comment ref="K81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QĐ điều chỉnh</t>
        </r>
      </text>
    </comment>
  </commentList>
</comments>
</file>

<file path=xl/sharedStrings.xml><?xml version="1.0" encoding="utf-8"?>
<sst xmlns="http://schemas.openxmlformats.org/spreadsheetml/2006/main" count="10969" uniqueCount="1114">
  <si>
    <t>STT</t>
  </si>
  <si>
    <t>Mã SV</t>
  </si>
  <si>
    <t>Họ tên</t>
  </si>
  <si>
    <t>Ngày sinh</t>
  </si>
  <si>
    <t>Ngành</t>
  </si>
  <si>
    <t>1-1718</t>
  </si>
  <si>
    <t>2-1718</t>
  </si>
  <si>
    <t>1-1819</t>
  </si>
  <si>
    <t>2-1819</t>
  </si>
  <si>
    <t>1-1920</t>
  </si>
  <si>
    <t>2-1920</t>
  </si>
  <si>
    <t>1-2021</t>
  </si>
  <si>
    <t>2-2021</t>
  </si>
  <si>
    <t>TK</t>
  </si>
  <si>
    <t>Xếp loại</t>
  </si>
  <si>
    <t>Phạm Quang Anh</t>
  </si>
  <si>
    <t>QH-2017-I/CQ-I-CQ-C-A-CLC1</t>
  </si>
  <si>
    <t>Đỗ Văn Bằng</t>
  </si>
  <si>
    <t>Nguyễn Hữu Đạt</t>
  </si>
  <si>
    <t>Đỗ Thành Đạt</t>
  </si>
  <si>
    <t>Bùi Tiến Đạt</t>
  </si>
  <si>
    <t>Nguyễn Minh Đức</t>
  </si>
  <si>
    <t>Đào Tiến Dũng</t>
  </si>
  <si>
    <t>Phạm Đức Duy</t>
  </si>
  <si>
    <t>Phan Thế Giang</t>
  </si>
  <si>
    <t>Hà Minh Hải</t>
  </si>
  <si>
    <t>Dương Thị Thúy Hằng</t>
  </si>
  <si>
    <t>Trần Đức Hiếu</t>
  </si>
  <si>
    <t>Nguyễn Trung Hiếu</t>
  </si>
  <si>
    <t>Trần Bá Hoà</t>
  </si>
  <si>
    <t>Nguyễn Hữu Hòa</t>
  </si>
  <si>
    <t>Đặng Hữu Hoàn</t>
  </si>
  <si>
    <t>Nguyễn Huy Hoàng</t>
  </si>
  <si>
    <t>Ngô Minh Hoàng</t>
  </si>
  <si>
    <t>Phan Quang Hưng</t>
  </si>
  <si>
    <t>Tốt</t>
  </si>
  <si>
    <t>Nguyễn Kiều Hưng</t>
  </si>
  <si>
    <t>Nguyễn Quang Huy</t>
  </si>
  <si>
    <t>Trần Quang Huy</t>
  </si>
  <si>
    <t>Nguyễn Minh Khôi</t>
  </si>
  <si>
    <t>Lê Cao Tùng Lâm</t>
  </si>
  <si>
    <t>Nguyễn Tuấn Linh</t>
  </si>
  <si>
    <t>Khổng Thị Mai Loan</t>
  </si>
  <si>
    <t>Phạm Khánh Ly</t>
  </si>
  <si>
    <t>Dương Hải Minh</t>
  </si>
  <si>
    <t>Đỗ Thị Hồng Ngát</t>
  </si>
  <si>
    <t>Phan Tất Phúc</t>
  </si>
  <si>
    <t>Nguyễn Hợp Quang</t>
  </si>
  <si>
    <t>Lê Minh Tâm</t>
  </si>
  <si>
    <t>Lâm Hà Thái</t>
  </si>
  <si>
    <t>Vũ Công Thi</t>
  </si>
  <si>
    <t>Nguyễn Quý Thịnh</t>
  </si>
  <si>
    <t>Trần Việt Tiến</t>
  </si>
  <si>
    <t>Lê Khánh Toàn</t>
  </si>
  <si>
    <t>Phạm Ngọc Anh Trang</t>
  </si>
  <si>
    <t>Đỗ Quốc Trung</t>
  </si>
  <si>
    <t>Hà Minh Tuấn</t>
  </si>
  <si>
    <t>Phạm Minh Tuấn</t>
  </si>
  <si>
    <t>Xuất sắc</t>
  </si>
  <si>
    <t>Hoàng Sơn Tùng</t>
  </si>
  <si>
    <t>Nguyễn Ngọc Thanh Tùng</t>
  </si>
  <si>
    <t>Nguyễn Ngọc Anh Vũ</t>
  </si>
  <si>
    <t>Đinh Bảo Vương</t>
  </si>
  <si>
    <t>Nguyễn Tuấn Anh</t>
  </si>
  <si>
    <t>QH-2017-I/CQ-I-CQ-C-A-CLC2</t>
  </si>
  <si>
    <t>Trương Việt Anh</t>
  </si>
  <si>
    <t>Nguyễn Công Tuấn Anh</t>
  </si>
  <si>
    <t>Trần Anh Bảo</t>
  </si>
  <si>
    <t>Nguyễn Quốc Cường</t>
  </si>
  <si>
    <t>Trần Văn Cường</t>
  </si>
  <si>
    <t>Hạ Anh Dũng</t>
  </si>
  <si>
    <t>Nguyễn Minh Dương</t>
  </si>
  <si>
    <t>Vũ Trọng Dương</t>
  </si>
  <si>
    <t>Nguyễn Thành Duy</t>
  </si>
  <si>
    <t>Nguyễn Tuấn Duy</t>
  </si>
  <si>
    <t>Bùi Quang Hà</t>
  </si>
  <si>
    <t>Nguyễn Phương Hằng</t>
  </si>
  <si>
    <t>Phạm Tuấn Hiệp</t>
  </si>
  <si>
    <t>Hoàng Văn Hiếu</t>
  </si>
  <si>
    <t>Lê Đình Hoàng</t>
  </si>
  <si>
    <t>Nguyễn Việt Hoàng</t>
  </si>
  <si>
    <t>Nguyễn Mạnh Hùng</t>
  </si>
  <si>
    <t>Nguyễn Thái Huy</t>
  </si>
  <si>
    <t>Vũ Quốc Khánh</t>
  </si>
  <si>
    <t>Nguyễn Đức Lâm</t>
  </si>
  <si>
    <t>Lưu Hoài Linh</t>
  </si>
  <si>
    <t>Phạm Tuấn Linh</t>
  </si>
  <si>
    <t>Nguyễn Ngọc Minh</t>
  </si>
  <si>
    <t>Trần Tuấn Minh</t>
  </si>
  <si>
    <t>Nguyễn Nam</t>
  </si>
  <si>
    <t>Phạm Công Nam</t>
  </si>
  <si>
    <t>Phạm Đình Nam</t>
  </si>
  <si>
    <t>Trần Hải Nam</t>
  </si>
  <si>
    <t>Nguyễn Ngọc Phong</t>
  </si>
  <si>
    <t>Lê Xuân Phú</t>
  </si>
  <si>
    <t>Bùi Văn Phúc</t>
  </si>
  <si>
    <t>Lê Quang Phước</t>
  </si>
  <si>
    <t>Trần Thu Phương</t>
  </si>
  <si>
    <t>Nguyễn Minh Quân</t>
  </si>
  <si>
    <t>Nguyễn Tuấn Quốc</t>
  </si>
  <si>
    <t>Lê Văn Thịnh</t>
  </si>
  <si>
    <t>Lê Trung Thông</t>
  </si>
  <si>
    <t>Nhữ Anh Thư</t>
  </si>
  <si>
    <t>Nguyễn Vương Tiến</t>
  </si>
  <si>
    <t>Nguyễn Sĩ Tùng</t>
  </si>
  <si>
    <t>Lê Thanh Tùng</t>
  </si>
  <si>
    <t>Phạm Vương Đăng</t>
  </si>
  <si>
    <t>QH-2017-I/CQ-I-CQ-C-A-CLC3</t>
  </si>
  <si>
    <t>Nguyễn Duy Diễn</t>
  </si>
  <si>
    <t>Đoàn Đình Dũng</t>
  </si>
  <si>
    <t>Đặng Mạnh Dũng</t>
  </si>
  <si>
    <t>Hoàng Ngọc Dũng</t>
  </si>
  <si>
    <t>Nguyễn Văn Dương</t>
  </si>
  <si>
    <t>Trình Đức Duy</t>
  </si>
  <si>
    <t>Nguyễn Công Trường Giang</t>
  </si>
  <si>
    <t>Phạm Lê Minh Hải</t>
  </si>
  <si>
    <t>Lê Văn Trung Hiếu</t>
  </si>
  <si>
    <t>bảo lưu</t>
  </si>
  <si>
    <t>Nguyễn Minh Hoàng</t>
  </si>
  <si>
    <t>Nguyễn Trọng Hoàng</t>
  </si>
  <si>
    <t>Nguyễn Quang Hùng</t>
  </si>
  <si>
    <t>Phạm Thanh Hùng</t>
  </si>
  <si>
    <t>Khá</t>
  </si>
  <si>
    <t>Phạm Quốc Huy</t>
  </si>
  <si>
    <t>Nguyễn Xuân Huy</t>
  </si>
  <si>
    <t>Lê Kiên</t>
  </si>
  <si>
    <t>Lê Quốc Khánh</t>
  </si>
  <si>
    <t>Mẫn Quốc Khánh</t>
  </si>
  <si>
    <t>Nguyễn Trọng Lâm</t>
  </si>
  <si>
    <t>Đặng Nhật Linh</t>
  </si>
  <si>
    <t>Nguyễn Quỳnh Mai</t>
  </si>
  <si>
    <t>Mạc Đình Minh</t>
  </si>
  <si>
    <t>Nguyễn Đình Minh</t>
  </si>
  <si>
    <t>Nguyễn Đình Nhật Minh</t>
  </si>
  <si>
    <t>Phạm Hoàng Nam</t>
  </si>
  <si>
    <t>Nguyễn Thành Nam</t>
  </si>
  <si>
    <t>Phạm Đắc Ngọc Nhật</t>
  </si>
  <si>
    <t>Cao Minh Nhật</t>
  </si>
  <si>
    <t>Đinh Công Phan</t>
  </si>
  <si>
    <t>Nguyễn Hồng Quân</t>
  </si>
  <si>
    <t>Dương Hoàng Sơn</t>
  </si>
  <si>
    <t>Phạm Thái Sơn</t>
  </si>
  <si>
    <t>Trần Lê Hoàng Sơn</t>
  </si>
  <si>
    <t>Nguyễn Duy Thái</t>
  </si>
  <si>
    <t>Nguyễn Chí Thành</t>
  </si>
  <si>
    <t>Phạm Đình Thiện</t>
  </si>
  <si>
    <t>Thiều Minh Thịnh</t>
  </si>
  <si>
    <t>Trịnh Thanh Tùng</t>
  </si>
  <si>
    <t>Trần Quang Vinh</t>
  </si>
  <si>
    <t>Nguyễn Đăng An</t>
  </si>
  <si>
    <t>Lê Mai An</t>
  </si>
  <si>
    <t>Vũ Thị Thiên Anh</t>
  </si>
  <si>
    <t>Phạm Lê Việt Anh</t>
  </si>
  <si>
    <t>Lê Bá Công</t>
  </si>
  <si>
    <t>Nguyễn Duy Công</t>
  </si>
  <si>
    <t>Hồ Đức Đạt</t>
  </si>
  <si>
    <t>Nguyễn Thành Đạt</t>
  </si>
  <si>
    <t>Nguyễn Tiến Đạt</t>
  </si>
  <si>
    <t>Nguyễn Thị Phương Đông</t>
  </si>
  <si>
    <t>Phạm Minh Đức</t>
  </si>
  <si>
    <t>Phạm Ngọc Hiếu</t>
  </si>
  <si>
    <t>Nguyễn Đức Hùng</t>
  </si>
  <si>
    <t>Nguyễn Khả Quang Huy</t>
  </si>
  <si>
    <t>Đỗ Hoàng Khánh</t>
  </si>
  <si>
    <t>Nguyễn Văn Linh</t>
  </si>
  <si>
    <t>Vương Bảo Long</t>
  </si>
  <si>
    <t>Nguyễn Minh Long</t>
  </si>
  <si>
    <t>Nguyễn Nhật Minh</t>
  </si>
  <si>
    <t>Nguyễn Hoài Nam</t>
  </si>
  <si>
    <t>Nguyễn Nhật Nam</t>
  </si>
  <si>
    <t>Trần Phương Nam</t>
  </si>
  <si>
    <t>Nguyễn Trọng Nghĩa</t>
  </si>
  <si>
    <t>Trần Văn Quân</t>
  </si>
  <si>
    <t>Nguyễn Hùng Quang</t>
  </si>
  <si>
    <t>Vương Hải Thanh</t>
  </si>
  <si>
    <t>Phạm Thanh Tùng</t>
  </si>
  <si>
    <t>Trần Đăng Anh</t>
  </si>
  <si>
    <t>Nguyễn Duy Chương</t>
  </si>
  <si>
    <t>Đỗ Đường Duy</t>
  </si>
  <si>
    <t>Dương Thu Hà</t>
  </si>
  <si>
    <t>Nguyễn Văn Phương</t>
  </si>
  <si>
    <t>Phạm Sơn Thành</t>
  </si>
  <si>
    <t>Đặng Hữu Tiến</t>
  </si>
  <si>
    <t>Trần Đức Trung</t>
  </si>
  <si>
    <t>Hoàng Bảo Long</t>
  </si>
  <si>
    <t>Nguyễn Đức Thắng</t>
  </si>
  <si>
    <t>Đinh Quang Vũ</t>
  </si>
  <si>
    <t>Kiều Chí Công</t>
  </si>
  <si>
    <t>Trần Mạnh Cường</t>
  </si>
  <si>
    <t>Nguyễn Đình Đại</t>
  </si>
  <si>
    <t>Hoàng Mạnh Đức</t>
  </si>
  <si>
    <t>Phạm Thị Hương</t>
  </si>
  <si>
    <t>Nguyễn Tùng Lâm</t>
  </si>
  <si>
    <t>Trần Nguyễn Khánh Ninh</t>
  </si>
  <si>
    <t>Đỗ Hồng Phong</t>
  </si>
  <si>
    <t>Đỗ Đình Trường</t>
  </si>
  <si>
    <t>Nguyễn Ngọc Đăng</t>
  </si>
  <si>
    <t>Đỗ Minh Khá</t>
  </si>
  <si>
    <t>QH-2017-I/CQ-CF</t>
  </si>
  <si>
    <t>Đào Việt Anh</t>
  </si>
  <si>
    <t>Nguyễn Duy Chiến</t>
  </si>
  <si>
    <t>Bùi Vũ Anh</t>
  </si>
  <si>
    <t>QH-2017-I/CQ-CC</t>
  </si>
  <si>
    <t>Nguyễn Đạt Ngọc Anh</t>
  </si>
  <si>
    <t>Vũ Ngọc Ánh</t>
  </si>
  <si>
    <t>Đinh Quang Bình</t>
  </si>
  <si>
    <t>Phạm Văn Chính</t>
  </si>
  <si>
    <t>Nguyễn Thành Công</t>
  </si>
  <si>
    <t>Nguyễn Cao Cường</t>
  </si>
  <si>
    <t>Phạm Mạnh Dân</t>
  </si>
  <si>
    <t>Phạm Ngọc Đông</t>
  </si>
  <si>
    <t>Nguyễn Bá Đức</t>
  </si>
  <si>
    <t>Mai Duy Dương</t>
  </si>
  <si>
    <t>Đào Văn Duy</t>
  </si>
  <si>
    <t>Lẻo Thị Thu Hà</t>
  </si>
  <si>
    <t>Trần Ngọc Hải</t>
  </si>
  <si>
    <t>Cao Văn Hiển</t>
  </si>
  <si>
    <t>Bùi Chí Hiếu</t>
  </si>
  <si>
    <t>Nguyễn Minh Hiếu</t>
  </si>
  <si>
    <t>Bùi Huy Hoàng</t>
  </si>
  <si>
    <t>Nguyễn Văn Hoàng</t>
  </si>
  <si>
    <t>Trương Việt Hoàng</t>
  </si>
  <si>
    <t>Nguyễn Đình Hùng</t>
  </si>
  <si>
    <t>Vũ Trí Hùng</t>
  </si>
  <si>
    <t>Trịnh Ngọc Hưng</t>
  </si>
  <si>
    <t>Trần Văn Huy</t>
  </si>
  <si>
    <t>Nguyễn Thị Ngọc Huyền</t>
  </si>
  <si>
    <t>Trần Quang Long</t>
  </si>
  <si>
    <t>Trần Thị Thúy Mai</t>
  </si>
  <si>
    <t>Trần Đào Mạnh</t>
  </si>
  <si>
    <t>Nguyễn Văn Minh</t>
  </si>
  <si>
    <t>Nguyễn Sỹ Nam</t>
  </si>
  <si>
    <t>Vũ Hải Nam</t>
  </si>
  <si>
    <t>Nguyễn Minh Nghĩa</t>
  </si>
  <si>
    <t>Nguyễn Tuấn Ngọc</t>
  </si>
  <si>
    <t>Nguyễn Đức Nhã</t>
  </si>
  <si>
    <t>Trần Tiến Phong</t>
  </si>
  <si>
    <t>Trương Quang Phúc</t>
  </si>
  <si>
    <t>Cao Xuân Quang</t>
  </si>
  <si>
    <t>Vũ Ngọc Sáng</t>
  </si>
  <si>
    <t>Phạm Công Sơn</t>
  </si>
  <si>
    <t>Lại Quang Thái</t>
  </si>
  <si>
    <t>Nguyễn Trọng Thắng</t>
  </si>
  <si>
    <t>Lục Thị Thảo</t>
  </si>
  <si>
    <t>Đặng Trần Toàn</t>
  </si>
  <si>
    <t>Bùi Thị Kiều Trinh</t>
  </si>
  <si>
    <t>Phạm Anh Tú</t>
  </si>
  <si>
    <t>Lâm Văn Tuấn</t>
  </si>
  <si>
    <t>Phan Văn Tuấn</t>
  </si>
  <si>
    <t>Nguyễn Công Ngọc Tưởng</t>
  </si>
  <si>
    <t>Nguyễn Huy Việt</t>
  </si>
  <si>
    <t>Lê Quang Vũ</t>
  </si>
  <si>
    <t>Hoàng Thị Yến</t>
  </si>
  <si>
    <t>Dương Hoài An</t>
  </si>
  <si>
    <t>Dương Văn Hải Anh</t>
  </si>
  <si>
    <t>Nguyễn Hữu Nam Anh</t>
  </si>
  <si>
    <t>Phan Anh</t>
  </si>
  <si>
    <t>Trần Việt Bảo</t>
  </si>
  <si>
    <t>Trương Bách Chiến</t>
  </si>
  <si>
    <t>Đinh Tiến Đạt</t>
  </si>
  <si>
    <t>Lưu Lê Tuấn Đạt</t>
  </si>
  <si>
    <t>Dư Đình Doanh</t>
  </si>
  <si>
    <t>Lê Văn Đức</t>
  </si>
  <si>
    <t>Đinh Quý Dương</t>
  </si>
  <si>
    <t>Bùi Tiến Duy</t>
  </si>
  <si>
    <t>Trần Mạnh Giang</t>
  </si>
  <si>
    <t>Nguyễn Thị Lệ Hà</t>
  </si>
  <si>
    <t>Nguyễn Mạnh Hiếu</t>
  </si>
  <si>
    <t>Bùi Duy Hoàng</t>
  </si>
  <si>
    <t>Phan Lương Huân</t>
  </si>
  <si>
    <t>Vi Mạnh Hùng</t>
  </si>
  <si>
    <t>Nguyễn Thị Hường</t>
  </si>
  <si>
    <t>Phan Quốc Huy</t>
  </si>
  <si>
    <t>Đinh Minh Khang</t>
  </si>
  <si>
    <t>Dương Ngọc Linh</t>
  </si>
  <si>
    <t>Nguyễn Việt Linh</t>
  </si>
  <si>
    <t>Vũ Thị Thanh Mai</t>
  </si>
  <si>
    <t>Tạ Văn Mạnh</t>
  </si>
  <si>
    <t>Lại Đức Minh</t>
  </si>
  <si>
    <t>Bùi Hoàng Nam</t>
  </si>
  <si>
    <t>Nguyễn Thị Ngọc</t>
  </si>
  <si>
    <t>Đỗ Văn Nhị</t>
  </si>
  <si>
    <t>Nguyễn Văn Phong</t>
  </si>
  <si>
    <t>Trần Hồng Phúc</t>
  </si>
  <si>
    <t>Lại Thị Thu Phương</t>
  </si>
  <si>
    <t>Nguyễn Nhật Tây</t>
  </si>
  <si>
    <t>Nguyễn Thành Thắng</t>
  </si>
  <si>
    <t>Vũ Thị Thanh</t>
  </si>
  <si>
    <t>Nguyễn Đức Thiện</t>
  </si>
  <si>
    <t>Phạm Thị Thúy</t>
  </si>
  <si>
    <t>Nguyễn Quỳnh Trang</t>
  </si>
  <si>
    <t>Nguyễn Minh Trí</t>
  </si>
  <si>
    <t>Đỗ Quang Tuấn</t>
  </si>
  <si>
    <t>Trần Văn Tưởng</t>
  </si>
  <si>
    <t>Nguyễn Đức Việt</t>
  </si>
  <si>
    <t>Nguyễn Xuân Xá</t>
  </si>
  <si>
    <t>Nguyễn Thị Ngọc Lan</t>
  </si>
  <si>
    <t>Lê Tuấn Minh</t>
  </si>
  <si>
    <t>Phạm Anh Tuấn</t>
  </si>
  <si>
    <t>Dương Hồng Anh</t>
  </si>
  <si>
    <t>QH-2017-I/CQ-CD</t>
  </si>
  <si>
    <t>Hoàng Tuấn Anh</t>
  </si>
  <si>
    <t>Lê Tuấn Anh</t>
  </si>
  <si>
    <t>Nguyễn Thị Lan Anh</t>
  </si>
  <si>
    <t>Đỗ Tuấn Bắc</t>
  </si>
  <si>
    <t>Nguyễn Khả Cường</t>
  </si>
  <si>
    <t>Vũ Mạnh Đan</t>
  </si>
  <si>
    <t>Lê Quốc Đạt</t>
  </si>
  <si>
    <t>Nguyễn Chí Đạt</t>
  </si>
  <si>
    <t>Bùi Huỳnh Đức</t>
  </si>
  <si>
    <t>Nguyễn Thị Xuân Dung</t>
  </si>
  <si>
    <t>Đặng Anh Dũng</t>
  </si>
  <si>
    <t>Nguyễn Thái Dương</t>
  </si>
  <si>
    <t>Nguyễn Ngọc Giỏi</t>
  </si>
  <si>
    <t>Nguyễn Thu Hằng</t>
  </si>
  <si>
    <t>Phan Thị Thanh Hằng</t>
  </si>
  <si>
    <t>Đoàn Duy Hiển</t>
  </si>
  <si>
    <t>Diệp Văn Hiếu</t>
  </si>
  <si>
    <t>Dương Văn Hòa</t>
  </si>
  <si>
    <t>Vũ Mạnh Hoàng</t>
  </si>
  <si>
    <t>Bùi Mạnh Hùng</t>
  </si>
  <si>
    <t>Nguyễn Kim Hùng</t>
  </si>
  <si>
    <t>Hà Quang Hưng</t>
  </si>
  <si>
    <t>Đỗ Thị Hương</t>
  </si>
  <si>
    <t>Đặng Bá Huy</t>
  </si>
  <si>
    <t>Trương Văn Huy</t>
  </si>
  <si>
    <t>Nguyễn Thị Khanh</t>
  </si>
  <si>
    <t>Vũ Văn Lâm</t>
  </si>
  <si>
    <t>Nguyễn Quang Linh</t>
  </si>
  <si>
    <t>Phùng Thị Tuyết Mai</t>
  </si>
  <si>
    <t>Trần Đức Mạnh</t>
  </si>
  <si>
    <t>Lê Đức Minh</t>
  </si>
  <si>
    <t>Đào Duy Nam</t>
  </si>
  <si>
    <t>Vũ Thiệu Nam</t>
  </si>
  <si>
    <t>Nguyễn Ngọc Nghĩa</t>
  </si>
  <si>
    <t>Trần Tuấn Ngọc</t>
  </si>
  <si>
    <t>Nguyễn Công Phước</t>
  </si>
  <si>
    <t>Hạp Tiến Quân</t>
  </si>
  <si>
    <t>Đỗ Văn Quang</t>
  </si>
  <si>
    <t>Nguyễn Trung Quốc</t>
  </si>
  <si>
    <t>Đỗ Văn Sĩ</t>
  </si>
  <si>
    <t>Phạm Hoàng Sơn</t>
  </si>
  <si>
    <t>Nguyễn Hồng Thái</t>
  </si>
  <si>
    <t>Ninh Doãn Thắng</t>
  </si>
  <si>
    <t>Nguyễn Bá Thành</t>
  </si>
  <si>
    <t>Trịnh Thị Thảo</t>
  </si>
  <si>
    <t>Ngô Bá Thiệu</t>
  </si>
  <si>
    <t>Nguyễn Trọng Thưởng</t>
  </si>
  <si>
    <t>Nguyễn Minh Toàn</t>
  </si>
  <si>
    <t>Nguyễn Thị Huyền Trang</t>
  </si>
  <si>
    <t>Võ Thị Phương Trinh</t>
  </si>
  <si>
    <t>Nguyễn Văn Trường</t>
  </si>
  <si>
    <t>Trần Văn Tú</t>
  </si>
  <si>
    <t>Trần Văn Tuấn</t>
  </si>
  <si>
    <t>Đinh Văn Tuyên</t>
  </si>
  <si>
    <t>Ngô Bá Anh</t>
  </si>
  <si>
    <t>QH-2017-I/CQ-CE</t>
  </si>
  <si>
    <t>Nguyễn Đức Anh</t>
  </si>
  <si>
    <t>Nguyễn Tất Trường Anh</t>
  </si>
  <si>
    <t>Hà Văn Bắc</t>
  </si>
  <si>
    <t>Nguyễn Thị Ngọc Bích</t>
  </si>
  <si>
    <t>Lò Văn Chọi</t>
  </si>
  <si>
    <t>Chu Minh Cương</t>
  </si>
  <si>
    <t>Ninh Hồng Diệp</t>
  </si>
  <si>
    <t>Cao Quý Đăng</t>
  </si>
  <si>
    <t>Nguyễn Văn Đạt</t>
  </si>
  <si>
    <t>Đặng Mạnh Đức</t>
  </si>
  <si>
    <t>Nguyễn Tiến Đức</t>
  </si>
  <si>
    <t>Đỗ Xuân Dũng</t>
  </si>
  <si>
    <t>Bùi Nguyễn Minh Dương</t>
  </si>
  <si>
    <t>Nguyễn Xuân Dương</t>
  </si>
  <si>
    <t>Lê Cảnh Duy</t>
  </si>
  <si>
    <t>Nguyễn Văn Thắng Em</t>
  </si>
  <si>
    <t>Lê Hồng Hạnh</t>
  </si>
  <si>
    <t>Nguyễn Xuân Hiển</t>
  </si>
  <si>
    <t>Lê Văn Hiếu</t>
  </si>
  <si>
    <t>Nguyễn Phương Hiếu</t>
  </si>
  <si>
    <t>Mai Thu Hoài</t>
  </si>
  <si>
    <t>Đào Khả Hoàng</t>
  </si>
  <si>
    <t>Vũ Việt Hoàng</t>
  </si>
  <si>
    <t>Nguyễn Lan Hương</t>
  </si>
  <si>
    <t>Đào Quang Huy</t>
  </si>
  <si>
    <t>Vũ Quang Huy</t>
  </si>
  <si>
    <t>Nguyễn Đức Huynh</t>
  </si>
  <si>
    <t>Ngọc Văn Linh</t>
  </si>
  <si>
    <t>Ứng Thành Long</t>
  </si>
  <si>
    <t>Nguyễn Đăng Mạnh</t>
  </si>
  <si>
    <t>Vũ Thị Mây</t>
  </si>
  <si>
    <t>Lê Sỹ Minh</t>
  </si>
  <si>
    <t>Phan Đức Nghĩa</t>
  </si>
  <si>
    <t>Ngô Gia Nguyên</t>
  </si>
  <si>
    <t>Lê Văn Nhân</t>
  </si>
  <si>
    <t>Nguyễn Trường Phát</t>
  </si>
  <si>
    <t>Chu Đức Phúc</t>
  </si>
  <si>
    <t>Dương Tuấn Phương</t>
  </si>
  <si>
    <t>Lương Văn Quân</t>
  </si>
  <si>
    <t>Đoàn Văn Quang</t>
  </si>
  <si>
    <t>Nguyễn Thị Thanh Quý</t>
  </si>
  <si>
    <t>Đặng Anh Sơn</t>
  </si>
  <si>
    <t>Trịnh Như Thăng</t>
  </si>
  <si>
    <t>Phạm Quyết Thắng</t>
  </si>
  <si>
    <t>Ngô Thị Hoài Thanh</t>
  </si>
  <si>
    <t>Nguyễn Trần Phương Thảo</t>
  </si>
  <si>
    <t>Đinh Tiến Thịnh</t>
  </si>
  <si>
    <t>Tạ Quang Thưởng</t>
  </si>
  <si>
    <t>Nguyễn Thị Kiều Trang</t>
  </si>
  <si>
    <t>Trương Thành Tú</t>
  </si>
  <si>
    <t>Đặng Sơn Tùng</t>
  </si>
  <si>
    <t>Nông Đình Tuyên</t>
  </si>
  <si>
    <t>Bùi Khánh Ngọc Anh</t>
  </si>
  <si>
    <t>Nguyễn Hoàng Anh</t>
  </si>
  <si>
    <t>Phạm Công Tuấn Anh</t>
  </si>
  <si>
    <t>Tống Đức Cường</t>
  </si>
  <si>
    <t>Lê Hải Đăng</t>
  </si>
  <si>
    <t>Mai Thành Đạt</t>
  </si>
  <si>
    <t>Cao Thị Thùy Dương</t>
  </si>
  <si>
    <t>Đào Anh Đức</t>
  </si>
  <si>
    <t>Đoàn Đức Dũng</t>
  </si>
  <si>
    <t>Phạm Ích Dương</t>
  </si>
  <si>
    <t>Ngô Quang Dương</t>
  </si>
  <si>
    <t>Nguyễn Trung Duy</t>
  </si>
  <si>
    <t>Đinh Thế Hiệp</t>
  </si>
  <si>
    <t>Nghiêm Minh Hiếu</t>
  </si>
  <si>
    <t>Lưu Thị Thu Hoài</t>
  </si>
  <si>
    <t>Lê Minh Hoàng</t>
  </si>
  <si>
    <t>Nguyễn Xuân Hoàng</t>
  </si>
  <si>
    <t>Hà Anh Hùng</t>
  </si>
  <si>
    <t>Nguyễn Công Khánh</t>
  </si>
  <si>
    <t>Lê Trung Kiên</t>
  </si>
  <si>
    <t>Lê Thị Thùy Linh</t>
  </si>
  <si>
    <t>Võ Hồng Long</t>
  </si>
  <si>
    <t>Nguyễn Đức Mạnh</t>
  </si>
  <si>
    <t>Lý Tả Mẩy</t>
  </si>
  <si>
    <t>Vũ Đức Minh</t>
  </si>
  <si>
    <t>Dương Phương Nam</t>
  </si>
  <si>
    <t>Trần Đại Nghĩa</t>
  </si>
  <si>
    <t>Nguyễn Ngọc Nhanh</t>
  </si>
  <si>
    <t>Hoàng Cao Phi</t>
  </si>
  <si>
    <t>Nguyễn Minh Phương</t>
  </si>
  <si>
    <t>Nguyễn Anh Quân</t>
  </si>
  <si>
    <t>Nguyễn Văn Quyết</t>
  </si>
  <si>
    <t>Trần Thiên Sơn</t>
  </si>
  <si>
    <t>Ngô Xuân Thắng</t>
  </si>
  <si>
    <t>Trần Mạnh Thắng</t>
  </si>
  <si>
    <t>Nguyễn Tiến Thành</t>
  </si>
  <si>
    <t>Nguyễn Văn Thế</t>
  </si>
  <si>
    <t>Nguyễn Đình Thịnh</t>
  </si>
  <si>
    <t>Phạm Trung Thuỷ</t>
  </si>
  <si>
    <t>Đặng Ngọc Tiến</t>
  </si>
  <si>
    <t>Nguyễn Thị Minh Trang</t>
  </si>
  <si>
    <t>Trần Xuân Trường</t>
  </si>
  <si>
    <t>Nguyễn Xuân Tự</t>
  </si>
  <si>
    <t>Nguyễn Anh Tuấn</t>
  </si>
  <si>
    <t>Hoàng Duy Tùng</t>
  </si>
  <si>
    <t>Vũ Minh Việt</t>
  </si>
  <si>
    <t>Nguyễn Tuấn Vũ</t>
  </si>
  <si>
    <t>Vũ Tuấn An</t>
  </si>
  <si>
    <t>QH-2017-I/CQ-CG</t>
  </si>
  <si>
    <t>Nguyễn Thị Quý Anh</t>
  </si>
  <si>
    <t>Ngụy Mạnh Chung</t>
  </si>
  <si>
    <t>Cao Văn Cường</t>
  </si>
  <si>
    <t>Nguyễn Ngọc Diệu</t>
  </si>
  <si>
    <t>Ngô Quốc Đạt</t>
  </si>
  <si>
    <t>Thân Chí Đạt</t>
  </si>
  <si>
    <t>Diệp Huy Đức</t>
  </si>
  <si>
    <t>Lê Công Dũng</t>
  </si>
  <si>
    <t>Nguyễn Vũ Tùng Dương</t>
  </si>
  <si>
    <t>Vũ Khương Duy</t>
  </si>
  <si>
    <t>Lê Ngọc Hà</t>
  </si>
  <si>
    <t>Nguyễn Thị Hồng Hạnh</t>
  </si>
  <si>
    <t>Hà Đức Hiệp</t>
  </si>
  <si>
    <t>Nguyễn Danh Hiếu</t>
  </si>
  <si>
    <t>Lương Văn Hoàng</t>
  </si>
  <si>
    <t>Phạm Duy Hoàng</t>
  </si>
  <si>
    <t>Lê Viết Hoành</t>
  </si>
  <si>
    <t>Hoàng Việt Hùng</t>
  </si>
  <si>
    <t>Nguyễn Quang Hưng</t>
  </si>
  <si>
    <t>Lê Quang Huy</t>
  </si>
  <si>
    <t>Phạm Đức Khả</t>
  </si>
  <si>
    <t>Nguyễn Duy Khánh</t>
  </si>
  <si>
    <t>Ngô Trung Kiên</t>
  </si>
  <si>
    <t>Nguyễn Thị Lê</t>
  </si>
  <si>
    <t>Hoàng Thị Linh</t>
  </si>
  <si>
    <t>Nguyễn Đắc Long</t>
  </si>
  <si>
    <t>Bùi Quang Minh</t>
  </si>
  <si>
    <t>Nguyễn Tài Nhật Minh</t>
  </si>
  <si>
    <t>Bùi Thị Ngát</t>
  </si>
  <si>
    <t>Trương Tuấn Nghĩa</t>
  </si>
  <si>
    <t>Phạm Xuân Nguyên</t>
  </si>
  <si>
    <t>Bùi Phương Nhung</t>
  </si>
  <si>
    <t>Trần Viết Phi</t>
  </si>
  <si>
    <t>Phạm Hồng Quân</t>
  </si>
  <si>
    <t>Nguyễn Xuân Quang</t>
  </si>
  <si>
    <t>Phạm Trọng Quyết</t>
  </si>
  <si>
    <t>Trần Ngọc Thắng</t>
  </si>
  <si>
    <t>Nguyễn Văn Thành</t>
  </si>
  <si>
    <t>Bùi Anh Thi</t>
  </si>
  <si>
    <t>Nguyễn Đức Thịnh</t>
  </si>
  <si>
    <t>Trần Thị Thuỷ</t>
  </si>
  <si>
    <t>Trần Quốc Tiến</t>
  </si>
  <si>
    <t>Bùi Thị Thu Trang</t>
  </si>
  <si>
    <t>Nguyễn Quang Trung</t>
  </si>
  <si>
    <t>Nguyễn Văn Tuân</t>
  </si>
  <si>
    <t>Nguyễn Đăng Tuấn</t>
  </si>
  <si>
    <t>Nguyễn Thanh Tùng</t>
  </si>
  <si>
    <t>Lương Đức Phạm Tường</t>
  </si>
  <si>
    <t>Phạm Thị Ngọc Vân</t>
  </si>
  <si>
    <t>Cao Thế Vinh</t>
  </si>
  <si>
    <t>Trần Bảo Vũ</t>
  </si>
  <si>
    <t>Nguyễn Thị Quỳnh Anh</t>
  </si>
  <si>
    <t>QH-2017-I/CQ-CH</t>
  </si>
  <si>
    <t>Phạm Tuấn Anh</t>
  </si>
  <si>
    <t>Nguyễn Văn Bằng</t>
  </si>
  <si>
    <t>Nguyễn Viết Chiến</t>
  </si>
  <si>
    <t>Đinh Đức Cường</t>
  </si>
  <si>
    <t>Vương Quốc Cường</t>
  </si>
  <si>
    <t>Nguyễn Thị Đào</t>
  </si>
  <si>
    <t>Ngô Văn Đạt</t>
  </si>
  <si>
    <t>Trần Tiến Đạt</t>
  </si>
  <si>
    <t>Trịnh Xuân Đinh</t>
  </si>
  <si>
    <t>Nguyễn Viết Tuấn Duy</t>
  </si>
  <si>
    <t>Đặng Thị Duyên</t>
  </si>
  <si>
    <t>Nguyễn Việt Hà</t>
  </si>
  <si>
    <t>Nguyễn Đình Hải</t>
  </si>
  <si>
    <t>Nguyễn Đức Hiếu</t>
  </si>
  <si>
    <t>Lưu Tiến Hoan</t>
  </si>
  <si>
    <t>Phạm Văn Hoàng</t>
  </si>
  <si>
    <t>Vũ Văn Học</t>
  </si>
  <si>
    <t>Nguyễn Văn Hùng</t>
  </si>
  <si>
    <t>Nguyễn Trung Hưng</t>
  </si>
  <si>
    <t>Nguyễn Thị Thu Hương</t>
  </si>
  <si>
    <t>Ngô Đức Huy</t>
  </si>
  <si>
    <t>Nguyễn Ngọc Huyên</t>
  </si>
  <si>
    <t>Tăng Ngọc Khánh</t>
  </si>
  <si>
    <t>Nguyễn Trung Kiên</t>
  </si>
  <si>
    <t>Vũ Thị Ngọc Lê</t>
  </si>
  <si>
    <t>Nguyễn Sỹ Linh</t>
  </si>
  <si>
    <t>Nguyễn Đức Long</t>
  </si>
  <si>
    <t>Dương Văn Lượng</t>
  </si>
  <si>
    <t>Phạm Đức Mạnh</t>
  </si>
  <si>
    <t>Bùi Văn Minh</t>
  </si>
  <si>
    <t>Nguyễn Đức Minh</t>
  </si>
  <si>
    <t>Cao Thị Ngoan</t>
  </si>
  <si>
    <t>Phạm Hồng Quang</t>
  </si>
  <si>
    <t>Đặng Như Quỳnh</t>
  </si>
  <si>
    <t>Ngô Thái Sơn</t>
  </si>
  <si>
    <t>Phạm Thị Thu Sương</t>
  </si>
  <si>
    <t>Nguyễn Chiến Thắng</t>
  </si>
  <si>
    <t>Trịnh Hữu Thắng</t>
  </si>
  <si>
    <t>Phạm Đình Thi</t>
  </si>
  <si>
    <t>Nguyễn Vũ Thịnh</t>
  </si>
  <si>
    <t>Nguyễn Thị Thu Thủy</t>
  </si>
  <si>
    <t>Trần Xuân Tiến</t>
  </si>
  <si>
    <t>Bùi Đặng Thu Trà</t>
  </si>
  <si>
    <t>Trần Thị Thu Trang</t>
  </si>
  <si>
    <t>Vũ Quốc Trưởng</t>
  </si>
  <si>
    <t>Trịnh Đức Văn</t>
  </si>
  <si>
    <t>Lê Thành Vinh</t>
  </si>
  <si>
    <t>Vũ Việt Vương</t>
  </si>
  <si>
    <t>Đỗ Minh Anh</t>
  </si>
  <si>
    <t>QH-2017-I/CQ-CK</t>
  </si>
  <si>
    <t>Nguyễn Thị Vân Anh</t>
  </si>
  <si>
    <t>Trần Tuấn Anh</t>
  </si>
  <si>
    <t>Trịnh Đức Anh</t>
  </si>
  <si>
    <t>Bùi Văn Bảo</t>
  </si>
  <si>
    <t>Phạm Danh Chiến</t>
  </si>
  <si>
    <t>Đinh Việt Cường</t>
  </si>
  <si>
    <t>Mai Thế Đại</t>
  </si>
  <si>
    <t>Nguyễn Văn Đình</t>
  </si>
  <si>
    <t>Vũ Đức Dũng</t>
  </si>
  <si>
    <t>Trần Hải Dương</t>
  </si>
  <si>
    <t>Nguyễn Trường Giang</t>
  </si>
  <si>
    <t>Nguyễn Đức Hải</t>
  </si>
  <si>
    <t>Đinh Sỹ Hào</t>
  </si>
  <si>
    <t>Nguyễn Bá Hiệp</t>
  </si>
  <si>
    <t>Trần Kim Hiếu</t>
  </si>
  <si>
    <t>Nguyễn Văn Hoan</t>
  </si>
  <si>
    <t>Nguyễn Cảnh Hoàng</t>
  </si>
  <si>
    <t>Phan Huy Hoàng</t>
  </si>
  <si>
    <t>Nguyễn Mạnh Hưng</t>
  </si>
  <si>
    <t>Lê Văn Hướng</t>
  </si>
  <si>
    <t>Ngụy Thế Huy</t>
  </si>
  <si>
    <t>Nguyễn Văn Khải</t>
  </si>
  <si>
    <t>Đào Đức Khiêm</t>
  </si>
  <si>
    <t>Đặng Quang Liêm</t>
  </si>
  <si>
    <t>Nguyễn Đức Lộc</t>
  </si>
  <si>
    <t>Phạm Đức Long</t>
  </si>
  <si>
    <t>Phạm Hùng Mạnh</t>
  </si>
  <si>
    <t>Nguyễn Hữu Nam</t>
  </si>
  <si>
    <t>Phan Phương Nam</t>
  </si>
  <si>
    <t>Nguyễn Khắc Ngọc</t>
  </si>
  <si>
    <t>Phạm Thị Thảo Nguyên</t>
  </si>
  <si>
    <t>Hoàng Trần Long Nhật</t>
  </si>
  <si>
    <t>Lê Hồng Phong</t>
  </si>
  <si>
    <t>Phạm Doãn Anh Quân</t>
  </si>
  <si>
    <t>Phạm Minh Quang</t>
  </si>
  <si>
    <t>Phạm Thị Như Quỳnh</t>
  </si>
  <si>
    <t>Nguyễn Ngọc Sơn</t>
  </si>
  <si>
    <t>Đặng Đức Tài</t>
  </si>
  <si>
    <t>Nguyễn Mạnh Thắng</t>
  </si>
  <si>
    <t>Phạm Văn Thành</t>
  </si>
  <si>
    <t>Vũ Thanh Thiên</t>
  </si>
  <si>
    <t>Vũ Đức Tiến</t>
  </si>
  <si>
    <t>Nguyễn Văn Tráng</t>
  </si>
  <si>
    <t>Nguyễn Thành Trung</t>
  </si>
  <si>
    <t>Nguyễn Văn Tuấn</t>
  </si>
  <si>
    <t>Hà Xuân Việt</t>
  </si>
  <si>
    <t>Lê Xuân Vinh</t>
  </si>
  <si>
    <t>Vi Thế Anh</t>
  </si>
  <si>
    <t>QH-2017-I/CQ-CL</t>
  </si>
  <si>
    <t>Võ Lộc Anh</t>
  </si>
  <si>
    <t>Vũ Trung Anh</t>
  </si>
  <si>
    <t>Đặng Thị Ngọc Ánh</t>
  </si>
  <si>
    <t>Nguyễn Văn Bảo</t>
  </si>
  <si>
    <t>Đoàn Mạnh Cường</t>
  </si>
  <si>
    <t>Bùi Trọng A Đam</t>
  </si>
  <si>
    <t>Đào Trọng Đạt</t>
  </si>
  <si>
    <t>Hoàng Văn Định</t>
  </si>
  <si>
    <t>Lê Quý Đôn</t>
  </si>
  <si>
    <t>Trần Tiến Đức</t>
  </si>
  <si>
    <t>Phan Công Hậu</t>
  </si>
  <si>
    <t>Nguyễn Quang Hiệp</t>
  </si>
  <si>
    <t>Trần Trung Hiếu</t>
  </si>
  <si>
    <t>Phí Xuân Hoàn</t>
  </si>
  <si>
    <t>Nguyễn Đức Hoàng</t>
  </si>
  <si>
    <t>Phạm Văn Hùng</t>
  </si>
  <si>
    <t>Phạm Nhật Hưng</t>
  </si>
  <si>
    <t>Hoàng Vũ Hường</t>
  </si>
  <si>
    <t>Nguyễn Văn Huy</t>
  </si>
  <si>
    <t>Cao Thị Ngọc Huyền</t>
  </si>
  <si>
    <t>Trần Văn Khải</t>
  </si>
  <si>
    <t>Đỗ Lương Khoa</t>
  </si>
  <si>
    <t>Lê Công Kỳ</t>
  </si>
  <si>
    <t>Nguyễn Thị Liên</t>
  </si>
  <si>
    <t>Hoàng Kim Minh</t>
  </si>
  <si>
    <t>Bùi Bá Nam</t>
  </si>
  <si>
    <t>Lý Minh Nghĩa</t>
  </si>
  <si>
    <t>Đặng Văn Nguyễn</t>
  </si>
  <si>
    <t>Phạm Đình Nhã</t>
  </si>
  <si>
    <t>Nguyễn Thị Hoài Nhi</t>
  </si>
  <si>
    <t>Nguyễn Đắc Phong</t>
  </si>
  <si>
    <t>Trần Duy Phúc</t>
  </si>
  <si>
    <t>Nguyễn Thị Thanh Phương</t>
  </si>
  <si>
    <t>Thái Trần Hồng Quân</t>
  </si>
  <si>
    <t>Nguyễn Hữu Minh Quang</t>
  </si>
  <si>
    <t>Nguyễn Trọng Rưỡng</t>
  </si>
  <si>
    <t>Nguyễn Tiến Sơn</t>
  </si>
  <si>
    <t>Nguyễn Duy Tâm</t>
  </si>
  <si>
    <t>Phạm Văn Thuấn</t>
  </si>
  <si>
    <t>Nguyễn Thị Thúy</t>
  </si>
  <si>
    <t>Phạm Duy Tiếp</t>
  </si>
  <si>
    <t>Nguyễn Hữu Trí</t>
  </si>
  <si>
    <t>Thân Thế Trung</t>
  </si>
  <si>
    <t>Lê Tuấn Tú</t>
  </si>
  <si>
    <t>Bùi Danh Tuấn</t>
  </si>
  <si>
    <t>Vũ Văn Tùng</t>
  </si>
  <si>
    <t>Lã Quốc Việt</t>
  </si>
  <si>
    <t>Trần Thế Vượng</t>
  </si>
  <si>
    <t>Nguyễn Thành An</t>
  </si>
  <si>
    <t>QH-2017-I/CQ-J</t>
  </si>
  <si>
    <t>Nguyễn Thế Anh</t>
  </si>
  <si>
    <t>Vũ Tuấn Anh</t>
  </si>
  <si>
    <t>Hoàng Quang Chỉnh</t>
  </si>
  <si>
    <t>Nguyễn Hoàng Minh Công</t>
  </si>
  <si>
    <t>Trần Thành Công</t>
  </si>
  <si>
    <t>Bùi Quốc Cường</t>
  </si>
  <si>
    <t>Tô Việt Cường</t>
  </si>
  <si>
    <t>Lê Hữu Đạt</t>
  </si>
  <si>
    <t>Nguyễn Hồng Doanh</t>
  </si>
  <si>
    <t>Vũ Văn Đức</t>
  </si>
  <si>
    <t>Trần Ngọc Dương</t>
  </si>
  <si>
    <t>Nguyễn Minh Hải</t>
  </si>
  <si>
    <t>Nguyễn Ngọc Hải</t>
  </si>
  <si>
    <t>Trần Trung Hậu</t>
  </si>
  <si>
    <t>Vũ Trung Hiếu</t>
  </si>
  <si>
    <t>Đặng Minh Hoàng</t>
  </si>
  <si>
    <t>Trần Huy Hoàng</t>
  </si>
  <si>
    <t>Lê Văn Hợp</t>
  </si>
  <si>
    <t>Nguyễn Thị Huệ</t>
  </si>
  <si>
    <t>Đỗ Mạnh Hùng</t>
  </si>
  <si>
    <t>Nguyễn Việt Hùng</t>
  </si>
  <si>
    <t>Nguyễn Thị Lan Hương</t>
  </si>
  <si>
    <t>Bùi Quang Huy</t>
  </si>
  <si>
    <t>Hoàng Thị Ngọc Huyền</t>
  </si>
  <si>
    <t>Nguyễn Anh Khoa</t>
  </si>
  <si>
    <t>Hoàng Ngọc Khôi</t>
  </si>
  <si>
    <t>Nguyễn Thị Lan</t>
  </si>
  <si>
    <t>Dương Khánh Linh</t>
  </si>
  <si>
    <t>Nguyễn Thị Linh</t>
  </si>
  <si>
    <t>Vương Thị Ngọc Linh</t>
  </si>
  <si>
    <t>Kiều Nhật Long</t>
  </si>
  <si>
    <t>Đỗ Thị Ly</t>
  </si>
  <si>
    <t>Đoàn Thị Mai</t>
  </si>
  <si>
    <t>Trần Đức Minh</t>
  </si>
  <si>
    <t>Nguyễn Ngọc Nam</t>
  </si>
  <si>
    <t>Nguyễn Thế Nam</t>
  </si>
  <si>
    <t>Lê Thị Phúc</t>
  </si>
  <si>
    <t>Nguyễn Thị Phúc</t>
  </si>
  <si>
    <t>Vũ Thị Minh Phương</t>
  </si>
  <si>
    <t>Đặng Vũ Nhật Quang</t>
  </si>
  <si>
    <t>Nguyễn Trường Sơn</t>
  </si>
  <si>
    <t>Nguyễn Hữu Thanh</t>
  </si>
  <si>
    <t>Nguyễn Duy Thức</t>
  </si>
  <si>
    <t>Phạm Văn Thường</t>
  </si>
  <si>
    <t>Nguyễn Tiến Toàn</t>
  </si>
  <si>
    <t>Nguyễn Thị Hương Trà</t>
  </si>
  <si>
    <t>Đào Huyền Trang</t>
  </si>
  <si>
    <t>Nguyễn Thu Trang</t>
  </si>
  <si>
    <t>Đỗ Quang Trung</t>
  </si>
  <si>
    <t>Nguyễn Văn Tú</t>
  </si>
  <si>
    <t>Phạm Văn Tuyên</t>
  </si>
  <si>
    <t>Nguyễn Sỹ Việt</t>
  </si>
  <si>
    <t>Đặng Quang Vũ</t>
  </si>
  <si>
    <t>Nguyễn Công Vũ</t>
  </si>
  <si>
    <t>Vũ Thị Hải Yến</t>
  </si>
  <si>
    <t>Bùi Thị Minh Anh</t>
  </si>
  <si>
    <t>QH-2017-I/CQ-T</t>
  </si>
  <si>
    <t>Nguyễn Thành Đức</t>
  </si>
  <si>
    <t>Nguyễn Thị Hà</t>
  </si>
  <si>
    <t>Lê Quang Hưng</t>
  </si>
  <si>
    <t>Phan Hữu Hưng</t>
  </si>
  <si>
    <t>Đồng Ngọc Long</t>
  </si>
  <si>
    <t>Phạm Thiên Long</t>
  </si>
  <si>
    <t>Trần Trường Thủy</t>
  </si>
  <si>
    <t>Hoàng Thanh An</t>
  </si>
  <si>
    <t>Công nghệ kỹ thuật điện tử, truyền thông</t>
  </si>
  <si>
    <t>QH-2017-I/CQ-Đ-A-CLC</t>
  </si>
  <si>
    <t>Hoàng Quang Anh</t>
  </si>
  <si>
    <t>Đỗ Đức Bình</t>
  </si>
  <si>
    <t>Nguyễn Quỳnh Chi</t>
  </si>
  <si>
    <t>Bùi Đức Chiến</t>
  </si>
  <si>
    <t>Nghiêm Mạnh Cường</t>
  </si>
  <si>
    <t>Nguyễn Mạnh Cường</t>
  </si>
  <si>
    <t>Trần Trọng Duy</t>
  </si>
  <si>
    <t>Nguyễn Hoàng Dương</t>
  </si>
  <si>
    <t>Phạm Huy Dương</t>
  </si>
  <si>
    <t>Nguyễn Tiến Đồng</t>
  </si>
  <si>
    <t>Nguyễn Xuân Đức</t>
  </si>
  <si>
    <t>Bùi Hoàng Giang</t>
  </si>
  <si>
    <t>Phan Xuân Hải</t>
  </si>
  <si>
    <t>Phùng Đông Hải</t>
  </si>
  <si>
    <t>Nguyễn Thị Hiền</t>
  </si>
  <si>
    <t>Lê Chí Hiếu</t>
  </si>
  <si>
    <t>Nguyễn Đình Hiếu</t>
  </si>
  <si>
    <t>Vũ Đức Hiếu</t>
  </si>
  <si>
    <t>Nguyễn Lê Hoàng</t>
  </si>
  <si>
    <t>Tống Trần Hoàng</t>
  </si>
  <si>
    <t>Phan Đình Hưng</t>
  </si>
  <si>
    <t>Nguyễn Quang Khải</t>
  </si>
  <si>
    <t>Nguyễn Đức Kiên</t>
  </si>
  <si>
    <t>Phạm Anh Kim</t>
  </si>
  <si>
    <t>Trần Thanh Lâm</t>
  </si>
  <si>
    <t>Vũ Tùng Lâm</t>
  </si>
  <si>
    <t>Phạm Thị Phương Linh</t>
  </si>
  <si>
    <t>Hoàng Vũ Long</t>
  </si>
  <si>
    <t>Võ Thúc Hoàng Long</t>
  </si>
  <si>
    <t>Hoàng Văn Lộc</t>
  </si>
  <si>
    <t>Nguyễn Thành Luân</t>
  </si>
  <si>
    <t>Nguyễn Thị Lý</t>
  </si>
  <si>
    <t>Nguyễn Xuân Mạnh</t>
  </si>
  <si>
    <t>Bùi Đức Minh</t>
  </si>
  <si>
    <t>Phùng Thế Ngọc</t>
  </si>
  <si>
    <t>Vũ Xuân Phúc</t>
  </si>
  <si>
    <t>Đỗ Danh Phương</t>
  </si>
  <si>
    <t>Đỗ Duy Thanh</t>
  </si>
  <si>
    <t>Đào Đức Thành</t>
  </si>
  <si>
    <t>Đỗ Ngọc Thắng</t>
  </si>
  <si>
    <t>Bùi Đình Thông</t>
  </si>
  <si>
    <t>Đỗ Văn Thuận</t>
  </si>
  <si>
    <t>Nguyễn Văn Thuận</t>
  </si>
  <si>
    <t>Đào Phú Toàn</t>
  </si>
  <si>
    <t>Lâm Xuân Toàn</t>
  </si>
  <si>
    <t>Trịnh Đức Toàn</t>
  </si>
  <si>
    <t>Trần Lưu Tôn</t>
  </si>
  <si>
    <t>Vũ Công Tới</t>
  </si>
  <si>
    <t>Bùi Lê Duy Trung</t>
  </si>
  <si>
    <t>Lê Cao Tuấn</t>
  </si>
  <si>
    <t>Nguyễn Sĩ Tuấn</t>
  </si>
  <si>
    <t>Bùi Sơn Tùng</t>
  </si>
  <si>
    <t>Phạm Thị Hà</t>
  </si>
  <si>
    <t>QH-2017-I/CQ-ĐB</t>
  </si>
  <si>
    <t>Trần Văn Diệp</t>
  </si>
  <si>
    <t>Nguyễn Thị Thanh Huyền</t>
  </si>
  <si>
    <t>Trương Văn Long</t>
  </si>
  <si>
    <t>Triệu Hải Phong</t>
  </si>
  <si>
    <t>Đào Văn Quân</t>
  </si>
  <si>
    <t>Nguyễn Ngọc Tuấn</t>
  </si>
  <si>
    <t>Vũ Hương Giang</t>
  </si>
  <si>
    <t>Hoàng Đức Hùng</t>
  </si>
  <si>
    <t>Lê Mạnh Hùng</t>
  </si>
  <si>
    <t>Phạm Tiến Mạnh</t>
  </si>
  <si>
    <t>Vũ Phương Nam</t>
  </si>
  <si>
    <t>Cao Huy Nhật</t>
  </si>
  <si>
    <t>Nguyễn Văn Sang</t>
  </si>
  <si>
    <t>Bảo lưu</t>
  </si>
  <si>
    <t>Phạm Xuân Thanh</t>
  </si>
  <si>
    <t>Hoàng Thị Thu Tính</t>
  </si>
  <si>
    <t>Vi Thị Trang</t>
  </si>
  <si>
    <t>Dương Tiến Trung</t>
  </si>
  <si>
    <t>Đào Xuân Truyền</t>
  </si>
  <si>
    <t>Trần Minh Anh</t>
  </si>
  <si>
    <t>QH-2017-I/CQ-M1</t>
  </si>
  <si>
    <t>Nguyễn Văn Bình</t>
  </si>
  <si>
    <t>Nguyễn Văn Chiến</t>
  </si>
  <si>
    <t>Trần Bảo Công</t>
  </si>
  <si>
    <t>Trần Văn Đán</t>
  </si>
  <si>
    <t>Nguyễn Huy Dư</t>
  </si>
  <si>
    <t>Trần Minh Đức</t>
  </si>
  <si>
    <t>Nguyễn Tiến Dũng</t>
  </si>
  <si>
    <t>Nguyễn Sỹ Dương</t>
  </si>
  <si>
    <t>Nguyễn Quang Duy</t>
  </si>
  <si>
    <t>Phạm Hoàng Hải</t>
  </si>
  <si>
    <t>Đàm Đình Hiệp</t>
  </si>
  <si>
    <t>Thân Đăng Hiếu</t>
  </si>
  <si>
    <t>Lê Văn Hồng</t>
  </si>
  <si>
    <t>Đoàn Mạnh Hùng</t>
  </si>
  <si>
    <t>Vũ Mạnh Hùng</t>
  </si>
  <si>
    <t>Nguyễn Duy Hưng</t>
  </si>
  <si>
    <t>Ngô Văn Huy</t>
  </si>
  <si>
    <t>Nguyễn Quốc Huy</t>
  </si>
  <si>
    <t>Đỗ Đức Khiêm</t>
  </si>
  <si>
    <t>Nguyễn Đình Khôi</t>
  </si>
  <si>
    <t>Vũ Quốc Kiên</t>
  </si>
  <si>
    <t>Đào Thành Lộc</t>
  </si>
  <si>
    <t>Lê Việt Long</t>
  </si>
  <si>
    <t>Phạm Văn Lực</t>
  </si>
  <si>
    <t>Nguyễn Văn Mạnh</t>
  </si>
  <si>
    <t>Trần Công Minh</t>
  </si>
  <si>
    <t>Doãn Phương Nam</t>
  </si>
  <si>
    <t>Nguyễn Thị Nga</t>
  </si>
  <si>
    <t>Nguyễn Bá Nhật</t>
  </si>
  <si>
    <t>Trần Văn Phơn</t>
  </si>
  <si>
    <t>Trần Hồng Quân</t>
  </si>
  <si>
    <t>Lê Minh Quyết</t>
  </si>
  <si>
    <t>Vi Ngọc Sơn</t>
  </si>
  <si>
    <t>Giáp Văn Tân</t>
  </si>
  <si>
    <t>Nguyễn Đào Thái</t>
  </si>
  <si>
    <t>Nguyễn Văn Thắng</t>
  </si>
  <si>
    <t>Trần Văn Thập</t>
  </si>
  <si>
    <t>Nguyễn Văn Thuân</t>
  </si>
  <si>
    <t>Nguyễn Quang Tôn</t>
  </si>
  <si>
    <t>Hoàng Quốc Trung</t>
  </si>
  <si>
    <t>Hàn Văn Tuấn</t>
  </si>
  <si>
    <t>Lê Mạnh Tùng</t>
  </si>
  <si>
    <t>Tô Việt Tùng</t>
  </si>
  <si>
    <t>Nguyễn Tiến Tuynh</t>
  </si>
  <si>
    <t>Nguyễn Tiến Việt</t>
  </si>
  <si>
    <t>Đặng Văn Xuân</t>
  </si>
  <si>
    <t>Đào Sỹ An</t>
  </si>
  <si>
    <t>QH-2017-I/CQ-M2</t>
  </si>
  <si>
    <t>Ngô Tuấn Anh</t>
  </si>
  <si>
    <t>Vũ Tiến Anh</t>
  </si>
  <si>
    <t>Vũ Văn Ánh</t>
  </si>
  <si>
    <t>Trương Văn Bình</t>
  </si>
  <si>
    <t>Trần Đình Chính</t>
  </si>
  <si>
    <t>Nguyễn Duy Cương</t>
  </si>
  <si>
    <t>Đỗ Hải Đăng</t>
  </si>
  <si>
    <t>Nguyễn Khắc Anh Đạt</t>
  </si>
  <si>
    <t>Đặng Văn Duẩn</t>
  </si>
  <si>
    <t>Đặng Xuân Đức</t>
  </si>
  <si>
    <t>Phạm Đăng Dũng</t>
  </si>
  <si>
    <t>Nguyễn Tùng Dương</t>
  </si>
  <si>
    <t>Đỗ Văn Hậu</t>
  </si>
  <si>
    <t>Trần Hoàng Hiệp</t>
  </si>
  <si>
    <t>Bùi Minh Hiếu</t>
  </si>
  <si>
    <t>Ngô Văn Họa</t>
  </si>
  <si>
    <t>Đỗ Việt Hùng</t>
  </si>
  <si>
    <t>Nguyễn Việt Hưng</t>
  </si>
  <si>
    <t>Nguyễn Đức Huy</t>
  </si>
  <si>
    <t>Nguyễn Trần Huy</t>
  </si>
  <si>
    <t>Nguyễn Tiến Huỳnh</t>
  </si>
  <si>
    <t>Nguyễn Việt Khoa</t>
  </si>
  <si>
    <t>Lê Đức Linh</t>
  </si>
  <si>
    <t>Vũ Tiến Lộc</t>
  </si>
  <si>
    <t>Vũ Đình Lực</t>
  </si>
  <si>
    <t>Vương Hữu Mạnh</t>
  </si>
  <si>
    <t>Trần Quang Minh</t>
  </si>
  <si>
    <t>Đào Đình Nam</t>
  </si>
  <si>
    <t>Trần Hữu Nam</t>
  </si>
  <si>
    <t>Nguyễn Thế Nghiệp</t>
  </si>
  <si>
    <t>Giáp Hồng Phát</t>
  </si>
  <si>
    <t>Diêm Công Phong</t>
  </si>
  <si>
    <t>Phạm Xuân Phúc</t>
  </si>
  <si>
    <t>Nguyễn Văn Quang</t>
  </si>
  <si>
    <t>Nguyễn Đình Quyết</t>
  </si>
  <si>
    <t>Nguyễn Đắc Sơn</t>
  </si>
  <si>
    <t>Tường Duy Tài</t>
  </si>
  <si>
    <t>Nguyễn Duy Thành</t>
  </si>
  <si>
    <t>Vũ Kim Thuận</t>
  </si>
  <si>
    <t>Bùi Duy Toàn</t>
  </si>
  <si>
    <t>Nguyễn Thùy Trang</t>
  </si>
  <si>
    <t>Lưu Hữu Trung</t>
  </si>
  <si>
    <t>Trịnh Quốc Tuấn</t>
  </si>
  <si>
    <t>Ngô Thanh Tùng</t>
  </si>
  <si>
    <t>Phạm Anh Văn</t>
  </si>
  <si>
    <t>Phùng Thị Yến</t>
  </si>
  <si>
    <t>Nguyễn Thế An</t>
  </si>
  <si>
    <t>QH-2017-I/CQ-M3</t>
  </si>
  <si>
    <t>Phạm Ngọc Anh</t>
  </si>
  <si>
    <t>Nguyễn Xuân Bách</t>
  </si>
  <si>
    <t>Phạm Văn Cảnh</t>
  </si>
  <si>
    <t>Mai Tiến Đạt</t>
  </si>
  <si>
    <t>Nguyễn Xuân Đỉnh</t>
  </si>
  <si>
    <t>Nguyễn Duy Đức</t>
  </si>
  <si>
    <t>Phùng Khắc Dũng</t>
  </si>
  <si>
    <t>Trần Đình Khánh Duy</t>
  </si>
  <si>
    <t>Hoàng Việt Hà</t>
  </si>
  <si>
    <t>Hoàng Văn Hiển</t>
  </si>
  <si>
    <t>Vũ Đức Hiệp</t>
  </si>
  <si>
    <t>Đỗ Minh Hiếu</t>
  </si>
  <si>
    <t>Chu Văn Hoàng</t>
  </si>
  <si>
    <t>Phạm Đắc Hoàng</t>
  </si>
  <si>
    <t>Bùi Văn Huân</t>
  </si>
  <si>
    <t>Đặng Hải Hưng</t>
  </si>
  <si>
    <t>Đinh Văn Hưởng</t>
  </si>
  <si>
    <t>Đoàn Văn Huy</t>
  </si>
  <si>
    <t>Nguyễn Minh Huy</t>
  </si>
  <si>
    <t>Trương Thành Huy</t>
  </si>
  <si>
    <t>Phùng Kim Khải</t>
  </si>
  <si>
    <t>Phạm Đăng Khoa</t>
  </si>
  <si>
    <t>Đoàn Trung Kiên</t>
  </si>
  <si>
    <t>Nghiêm Ngọc Linh</t>
  </si>
  <si>
    <t>Phạm Quang Linh</t>
  </si>
  <si>
    <t>Dương Văn Long</t>
  </si>
  <si>
    <t>Phương Thành Long</t>
  </si>
  <si>
    <t>Vũ Sinh Lương</t>
  </si>
  <si>
    <t>Ngô Viết Mạnh</t>
  </si>
  <si>
    <t>Đinh Văn Minh</t>
  </si>
  <si>
    <t>Vũ Công Minh</t>
  </si>
  <si>
    <t>Lê Hoài Nam</t>
  </si>
  <si>
    <t>Lương Thị Hồng Ngọc</t>
  </si>
  <si>
    <t>Nguyễn Đắc Ngư</t>
  </si>
  <si>
    <t>Nguyễn Tú Ninh</t>
  </si>
  <si>
    <t>Nguyễn Hùng Phong</t>
  </si>
  <si>
    <t>Ngô Thị Phương</t>
  </si>
  <si>
    <t>Trần Minh Quang</t>
  </si>
  <si>
    <t>Triệu Thị Quỳnh</t>
  </si>
  <si>
    <t>Phạm Văn Sơn</t>
  </si>
  <si>
    <t>Nguyễn Hữu Thắng</t>
  </si>
  <si>
    <t>Lê Hoàng Thanh</t>
  </si>
  <si>
    <t>Nguyễn Như Thạo</t>
  </si>
  <si>
    <t>Nguyễn Văn Tiến</t>
  </si>
  <si>
    <t>Chu Quốc Toàn</t>
  </si>
  <si>
    <t>Bùi Thái Trung</t>
  </si>
  <si>
    <t>Nguyễn Việt Trung</t>
  </si>
  <si>
    <t>Nguyễn Hoàng Trượng</t>
  </si>
  <si>
    <t>Nguyễn Duy Tuấn</t>
  </si>
  <si>
    <t>Phạm Mạnh Tuấn</t>
  </si>
  <si>
    <t>Nguyễn Duy Tùng</t>
  </si>
  <si>
    <t>Vũ Văn Tuyến</t>
  </si>
  <si>
    <t>Phạm Ngọc An</t>
  </si>
  <si>
    <t>QH-2017-I/CQ-M4</t>
  </si>
  <si>
    <t>Phạm Thế Anh</t>
  </si>
  <si>
    <t>Nguyễn Đình Bảo</t>
  </si>
  <si>
    <t>Nguyễn Minh Chí</t>
  </si>
  <si>
    <t>Đỗ Quốc Dân</t>
  </si>
  <si>
    <t>Vũ Thành Đạt</t>
  </si>
  <si>
    <t>Nguyễn Văn Đông</t>
  </si>
  <si>
    <t>Nguyễn Văn Đức</t>
  </si>
  <si>
    <t>Nguyễn Mạnh Dũng</t>
  </si>
  <si>
    <t>Hà Hải Dương</t>
  </si>
  <si>
    <t>Lê Chấp Duy</t>
  </si>
  <si>
    <t>Trần Hữu Hà</t>
  </si>
  <si>
    <t>Lê Hữu Hải</t>
  </si>
  <si>
    <t>Nguyễn Đức Hiển</t>
  </si>
  <si>
    <t>Vũ Thế Hiệp</t>
  </si>
  <si>
    <t>Nguyễn Lương Hiếu</t>
  </si>
  <si>
    <t>Phạm Trung Hiếu</t>
  </si>
  <si>
    <t>Nguyễn Nghiêm Huy Hoàng</t>
  </si>
  <si>
    <t>Tô Văn Hùng</t>
  </si>
  <si>
    <t>An Quang Huy</t>
  </si>
  <si>
    <t>Lại Đình Huy</t>
  </si>
  <si>
    <t>Vũ Văn Huy</t>
  </si>
  <si>
    <t>Nguyễn Thành Khang</t>
  </si>
  <si>
    <t>Lê Đức Kiên</t>
  </si>
  <si>
    <t>Nguyễn Duy Linh</t>
  </si>
  <si>
    <t>Đặng Văn Long</t>
  </si>
  <si>
    <t>Triệu Gia Long</t>
  </si>
  <si>
    <t>Nguyễn Bá Mạnh</t>
  </si>
  <si>
    <t>Đào Sĩ Mão</t>
  </si>
  <si>
    <t>Phạm Minh Nam</t>
  </si>
  <si>
    <t>Nguyễn Duy Nghĩa</t>
  </si>
  <si>
    <t>Vũ Tú Nguyên</t>
  </si>
  <si>
    <t>Nguyễn Yến Nhi</t>
  </si>
  <si>
    <t>Nguyễn Viết Phong</t>
  </si>
  <si>
    <t>Nghiêm Hồng Quân</t>
  </si>
  <si>
    <t>Nguyễn Minh Quốc</t>
  </si>
  <si>
    <t>Nguyễn Đức Sâm</t>
  </si>
  <si>
    <t>Trần Quang Sơn</t>
  </si>
  <si>
    <t>Nguyễn Bá Thái</t>
  </si>
  <si>
    <t>Trần Đức Thông</t>
  </si>
  <si>
    <t>Nguyễn Văn Tình</t>
  </si>
  <si>
    <t>Nguyễn Văn Toàn</t>
  </si>
  <si>
    <t>Đào Anh Tuấn</t>
  </si>
  <si>
    <t>Nguyễn Quang Tuấn</t>
  </si>
  <si>
    <t>Hoàng Thanh Tùng</t>
  </si>
  <si>
    <t>Nguyễn Huy Tùng</t>
  </si>
  <si>
    <t>Phan Văn Tùng</t>
  </si>
  <si>
    <t>Hoàng Văn Tuyển</t>
  </si>
  <si>
    <t>Nguyễn Thành Vĩ</t>
  </si>
  <si>
    <t>Nguyễn Anh Vũ</t>
  </si>
  <si>
    <t>Nguyễn Văn Quảng</t>
  </si>
  <si>
    <t>QH-2017-I/CQ-V</t>
  </si>
  <si>
    <t>Nguyễn Thế Quân Anh</t>
  </si>
  <si>
    <t>Vũ Bá Bảo</t>
  </si>
  <si>
    <t>Đỗ Văn Chính</t>
  </si>
  <si>
    <t>Lê Văn Cường</t>
  </si>
  <si>
    <t>Nguyễn Văn Điệp</t>
  </si>
  <si>
    <t>Trần Tiến Dũng</t>
  </si>
  <si>
    <t>Vũ Thị Duyên</t>
  </si>
  <si>
    <t>Trần Bá Hiến</t>
  </si>
  <si>
    <t>Nguyễn Trọng Hòa</t>
  </si>
  <si>
    <t>Mai Thế Hùng</t>
  </si>
  <si>
    <t>Nguyễn Như Hùng</t>
  </si>
  <si>
    <t>Chu Thành Hưng</t>
  </si>
  <si>
    <t>Nguyễn Đình Huy</t>
  </si>
  <si>
    <t>Nguyễn Xuân Huyến</t>
  </si>
  <si>
    <t>Hoàng Văn Kiên</t>
  </si>
  <si>
    <t>Phạm Hoàng Lâm</t>
  </si>
  <si>
    <t>Nguyễn Thị Lượng</t>
  </si>
  <si>
    <t>Ngô Huyền My</t>
  </si>
  <si>
    <t>Nguyễn Văn Nam</t>
  </si>
  <si>
    <t>Đinh Hồng Phong</t>
  </si>
  <si>
    <t>Dương Nguyễn Thiên Phúc</t>
  </si>
  <si>
    <t>Nguyễn Văn Quý</t>
  </si>
  <si>
    <t>Trần Đức Quý</t>
  </si>
  <si>
    <t>Trịnh Xuân Quỳnh</t>
  </si>
  <si>
    <t>Phạm Hồng Sơn</t>
  </si>
  <si>
    <t>Nguyễn Trung Tá</t>
  </si>
  <si>
    <t>Nguyễn Thị Thanh Tâm</t>
  </si>
  <si>
    <t>Nguyễn Đăng Thành</t>
  </si>
  <si>
    <t>Trần Văn Thành</t>
  </si>
  <si>
    <t>Phạm Văn Thuần</t>
  </si>
  <si>
    <t>Phạm Thị Trang</t>
  </si>
  <si>
    <t>Nguyễn Bá Tuấn</t>
  </si>
  <si>
    <t>Vương Anh Tuấn</t>
  </si>
  <si>
    <t>Nguyễn Thị Vân</t>
  </si>
  <si>
    <t>Nguyễn Đình Việt</t>
  </si>
  <si>
    <t>Đỗ Quang Vinh</t>
  </si>
  <si>
    <t>Nguyễn Ngọc Vỹ</t>
  </si>
  <si>
    <t>QH-2017-I/CQ-CAC</t>
  </si>
  <si>
    <t>QH-2017-I/CQ-CB</t>
  </si>
  <si>
    <t>QH-2017-I/CQ-C-CLC</t>
  </si>
  <si>
    <t>Phùng Hoài Nam</t>
  </si>
  <si>
    <t>Đặng Tài Đạt</t>
  </si>
  <si>
    <t>QH-2017-I/CQ-K</t>
  </si>
  <si>
    <t>Lớp</t>
  </si>
  <si>
    <t>Yếu</t>
  </si>
  <si>
    <t>Trung bình</t>
  </si>
  <si>
    <t>Kém</t>
  </si>
  <si>
    <t>Công nghệ thông tin</t>
  </si>
  <si>
    <t>Công nghệ thông tin chất lượng cao</t>
  </si>
  <si>
    <t>Công nghệ thông tin định hướng thị trường Nhật Bản</t>
  </si>
  <si>
    <t>Kỹ thuật máy tính</t>
  </si>
  <si>
    <t>Khoa học máy tính</t>
  </si>
  <si>
    <t>Cơ học điện tử</t>
  </si>
  <si>
    <t>Hệ thống thông tin</t>
  </si>
  <si>
    <t>Vật lý kỹ thuật</t>
  </si>
  <si>
    <t>17020045</t>
  </si>
  <si>
    <t>Tốt nghiệp</t>
  </si>
  <si>
    <t>Trạng thái</t>
  </si>
  <si>
    <t>Chưa tốt nghiệp</t>
  </si>
  <si>
    <t>Nguyễn Đình Khải</t>
  </si>
  <si>
    <t>Ấn định danh sách bao gồm 1075 sinh viên./.</t>
  </si>
  <si>
    <t>Lệnh check</t>
  </si>
  <si>
    <t>Ấn định danh sách gồm có 694 sinh viên./.</t>
  </si>
  <si>
    <t>Ấn định danh sách gồm có 381 sinh viên./.</t>
  </si>
  <si>
    <t>DANH SÁCH ĐIỂM RÈN LUYỆN TOÀN KHÓA CỦA SINH VIÊN KHÓA QH-2017 (K62) TỐT NGHIỆP ĐỢT THÁNG 7/2021</t>
  </si>
  <si>
    <t>DANH SÁCH ĐIỂM RÈN LUYỆN TOÀN KHÓA CỦA SINH VIÊN KHÓA QH-2017 (K62) ĐỢT THÁNG 7/2021</t>
  </si>
  <si>
    <t>DANH SÁCH ĐIỂM RÈN LUYỆN TOÀN KHÓA CỦA SINH VIÊN KHÓA QH-2017 (K62) CHƯA TỐT NGHIỆP ĐỢT THÁNG 7/2021</t>
  </si>
  <si>
    <t>Sĩ số</t>
  </si>
  <si>
    <t>Kết quả xếp loại</t>
  </si>
  <si>
    <t xml:space="preserve">Trung bình </t>
  </si>
  <si>
    <t>Số lượng</t>
  </si>
  <si>
    <t>%</t>
  </si>
  <si>
    <t>check ss</t>
  </si>
  <si>
    <t>check tổng %</t>
  </si>
  <si>
    <t>QH-2017-I/CQ-C-A-CLC1 (K62CA-CLC1)</t>
  </si>
  <si>
    <t>QH-2017-I/CQ-C-A-CLC2 (K62CA-CLC2)</t>
  </si>
  <si>
    <t>QH-2017-I/CQ-C-A-CLC3 (K62CA-CLC3)</t>
  </si>
  <si>
    <t>QH-2017-I/CQ-C-A-C (K62CAC)</t>
  </si>
  <si>
    <t>QH-2017-I/CQ-C-B (K62CB)</t>
  </si>
  <si>
    <t>QH-2017-I/CQ-C-C (K62CC)</t>
  </si>
  <si>
    <t>QH-2017-I/CQ-C-D (K62CD)</t>
  </si>
  <si>
    <t>QH-2017-I/CQ-C-E (K62CE)</t>
  </si>
  <si>
    <t>QH-2017-I/CQ-C-CLC (K62CLC)</t>
  </si>
  <si>
    <t>QH-2017-I/CQ-C-F (K62CF)</t>
  </si>
  <si>
    <t>QH-2017-I/CQ-C-G (K62CG)</t>
  </si>
  <si>
    <t>QH-2017-I/CQ-C-H (K62CH)</t>
  </si>
  <si>
    <t>QH-2017-I/CQ-C-K (K62CK)</t>
  </si>
  <si>
    <t>QH-2017-I/CQ-C-L (K62CL)</t>
  </si>
  <si>
    <t>QH-2017-I/CQ-J (K62J)</t>
  </si>
  <si>
    <t>QH-2017-I/CQ-T (K62T)</t>
  </si>
  <si>
    <t>Tổng cộng khoa CNTT</t>
  </si>
  <si>
    <t>QH-2017-I/CQ-ĐA-CLC (K62ĐA-CLC)</t>
  </si>
  <si>
    <t>QH-2017-I/CQ-Đ-B (K62ĐB)</t>
  </si>
  <si>
    <t>QH-2017-I/CQ-k (K62k)</t>
  </si>
  <si>
    <t>Tổng cộng Khoa ĐTVT</t>
  </si>
  <si>
    <t>QH-2017-I/CQ-M1 (K62M1)</t>
  </si>
  <si>
    <t>QH-2017-I/CQ-M2 (K62M2)</t>
  </si>
  <si>
    <t>QH-2017-I/CQ-M3 (K62M3)</t>
  </si>
  <si>
    <t>QH-2017-I/CQ-M4 (K62M4)</t>
  </si>
  <si>
    <t>Tổng cộng Khoa CHKT &amp; TĐH</t>
  </si>
  <si>
    <t>Tổng cộng khoa VLKT&amp;CN Nano</t>
  </si>
  <si>
    <t>Tổng cộng toàn trường:</t>
  </si>
  <si>
    <t>BẢNG TỔNG HỢP KẾT QUẢ RÈN LUYỆN TOÀN KHOÁ CỦA SINH VIÊN K62 TỐT NGHIỆP ĐỢT T7/2021</t>
  </si>
  <si>
    <t>ĐẠI HỌC QUỐC GIA HÀ NỘI</t>
  </si>
  <si>
    <t>CỘNG HOÀ XÃ HỘI CHỦ NGHĨA VIỆT NAM</t>
  </si>
  <si>
    <t>Độc lập - Tự do - Hạnh phúc</t>
  </si>
  <si>
    <t>TRƯỜNG ĐẠI HỌC CÔNG NGHỆ</t>
  </si>
  <si>
    <t>Hà Nội, ngày     tháng    năm 2021</t>
  </si>
  <si>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CỘNG HOÀ XÃ HỘI CHỦ NGHĨA VIỆT NAM</t>
    </r>
  </si>
  <si>
    <t xml:space="preserve">TRƯỜNG ĐẠI HỌC CÔNG NGHỆ </t>
  </si>
  <si>
    <t>QH-2017-I/CQ-V (K62V)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</si>
</sst>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/mm\/yyyy"/>
    <numFmt numFmtId="165" formatCode="0.0\ [$%]"/>
    <numFmt numFmtId="166" formatCode="0.00\ [$%]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000000"/>
      <name val="Times New Roman"/>
      <family val="1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rgb="FF000000"/>
      <name val="Times New Roman"/>
      <family val="1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rgb="FFFF0000"/>
      <name val="Calibri Light"/>
      <family val="2"/>
      <scheme val="major"/>
    </font>
    <font>
      <b/>
      <sz val="11"/>
      <color rgb="FFFF0000"/>
      <name val="Calibri"/>
      <family val="2"/>
    </font>
    <font>
      <b/>
      <sz val="11"/>
      <color rgb="FFFF0000"/>
      <name val="Arial"/>
      <family val="2"/>
    </font>
    <font>
      <sz val="11"/>
      <name val="Calibri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/>
    <xf numFmtId="1" fontId="3" fillId="0" borderId="1" xfId="0" applyNumberFormat="1" applyFont="1" applyBorder="1" applyAlignment="1">
      <alignment vertical="center"/>
    </xf>
    <xf numFmtId="0" fontId="3" fillId="0" borderId="1" xfId="0" applyFont="1" applyBorder="1" applyProtection="1">
      <protection locked="0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/>
    <xf numFmtId="1" fontId="3" fillId="0" borderId="0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/>
    </xf>
    <xf numFmtId="0" fontId="3" fillId="0" borderId="0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Protection="1">
      <protection locked="0"/>
    </xf>
    <xf numFmtId="0" fontId="0" fillId="0" borderId="0" xfId="0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16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wrapText="1"/>
    </xf>
    <xf numFmtId="49" fontId="8" fillId="0" borderId="0" xfId="0" applyNumberFormat="1" applyFont="1" applyAlignment="1">
      <alignment horizontal="center"/>
    </xf>
    <xf numFmtId="0" fontId="0" fillId="0" borderId="0" xfId="0"/>
    <xf numFmtId="0" fontId="10" fillId="0" borderId="0" xfId="0" applyFont="1"/>
    <xf numFmtId="0" fontId="11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11" fillId="0" borderId="8" xfId="0" applyFont="1" applyBorder="1"/>
    <xf numFmtId="165" fontId="11" fillId="0" borderId="8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165" fontId="15" fillId="0" borderId="8" xfId="0" applyNumberFormat="1" applyFont="1" applyBorder="1" applyAlignment="1">
      <alignment horizontal="center"/>
    </xf>
    <xf numFmtId="165" fontId="15" fillId="0" borderId="0" xfId="0" applyNumberFormat="1" applyFont="1"/>
    <xf numFmtId="0" fontId="15" fillId="0" borderId="0" xfId="0" applyFont="1"/>
    <xf numFmtId="0" fontId="11" fillId="0" borderId="3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65" fontId="16" fillId="0" borderId="8" xfId="0" applyNumberFormat="1" applyFont="1" applyBorder="1" applyAlignment="1">
      <alignment horizontal="center"/>
    </xf>
    <xf numFmtId="165" fontId="17" fillId="0" borderId="0" xfId="0" applyNumberFormat="1" applyFont="1"/>
    <xf numFmtId="0" fontId="17" fillId="0" borderId="0" xfId="0" applyFont="1"/>
    <xf numFmtId="0" fontId="18" fillId="0" borderId="8" xfId="0" applyFont="1" applyBorder="1" applyAlignment="1">
      <alignment horizontal="center"/>
    </xf>
    <xf numFmtId="0" fontId="18" fillId="0" borderId="0" xfId="0" applyFont="1"/>
    <xf numFmtId="165" fontId="16" fillId="0" borderId="0" xfId="0" applyNumberFormat="1" applyFont="1"/>
    <xf numFmtId="0" fontId="16" fillId="0" borderId="0" xfId="0" applyFont="1"/>
    <xf numFmtId="165" fontId="11" fillId="0" borderId="2" xfId="0" applyNumberFormat="1" applyFont="1" applyBorder="1" applyAlignment="1">
      <alignment horizontal="center"/>
    </xf>
    <xf numFmtId="0" fontId="19" fillId="0" borderId="0" xfId="0" applyFont="1"/>
    <xf numFmtId="0" fontId="20" fillId="0" borderId="8" xfId="0" applyFont="1" applyBorder="1" applyAlignment="1">
      <alignment horizontal="center"/>
    </xf>
    <xf numFmtId="165" fontId="20" fillId="0" borderId="8" xfId="0" applyNumberFormat="1" applyFont="1" applyBorder="1" applyAlignment="1">
      <alignment horizontal="center"/>
    </xf>
    <xf numFmtId="166" fontId="20" fillId="0" borderId="8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20" fillId="0" borderId="0" xfId="0" applyFont="1"/>
    <xf numFmtId="0" fontId="7" fillId="0" borderId="0" xfId="0" applyFont="1"/>
    <xf numFmtId="49" fontId="7" fillId="0" borderId="0" xfId="0" applyNumberFormat="1" applyFont="1" applyAlignment="1">
      <alignment horizontal="left"/>
    </xf>
    <xf numFmtId="0" fontId="22" fillId="0" borderId="0" xfId="0" applyFont="1"/>
    <xf numFmtId="49" fontId="22" fillId="0" borderId="0" xfId="0" applyNumberFormat="1" applyFont="1" applyAlignment="1">
      <alignment horizontal="left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right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9" fillId="0" borderId="0" xfId="0" applyFont="1"/>
    <xf numFmtId="0" fontId="28" fillId="0" borderId="0" xfId="0" applyFont="1"/>
    <xf numFmtId="0" fontId="7" fillId="0" borderId="0" xfId="0" applyFont="1" applyBorder="1" applyAlignment="1">
      <alignment horizontal="center" wrapText="1"/>
    </xf>
    <xf numFmtId="49" fontId="8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4" fillId="0" borderId="0" xfId="0" applyFont="1" applyAlignment="1">
      <alignment horizontal="right" vertical="center"/>
    </xf>
    <xf numFmtId="0" fontId="0" fillId="0" borderId="0" xfId="0"/>
    <xf numFmtId="0" fontId="12" fillId="0" borderId="3" xfId="0" applyFont="1" applyBorder="1" applyAlignment="1">
      <alignment horizontal="center" vertical="center"/>
    </xf>
    <xf numFmtId="0" fontId="13" fillId="0" borderId="5" xfId="0" applyFont="1" applyBorder="1"/>
    <xf numFmtId="0" fontId="15" fillId="0" borderId="3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9" fillId="0" borderId="5" xfId="0" applyFont="1" applyBorder="1"/>
    <xf numFmtId="0" fontId="27" fillId="0" borderId="0" xfId="0" applyFont="1" applyAlignment="1">
      <alignment horizontal="center"/>
    </xf>
    <xf numFmtId="0" fontId="28" fillId="0" borderId="0" xfId="0" applyFont="1"/>
    <xf numFmtId="0" fontId="9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3" fillId="0" borderId="6" xfId="0" applyFont="1" applyBorder="1"/>
    <xf numFmtId="0" fontId="13" fillId="0" borderId="7" xfId="0" applyFont="1" applyBorder="1"/>
    <xf numFmtId="0" fontId="13" fillId="0" borderId="4" xfId="0" applyFont="1" applyBorder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7" fillId="0" borderId="0" xfId="0" applyFont="1" applyBorder="1" applyAlignment="1">
      <alignment horizontal="left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1533525</xdr:colOff>
      <xdr:row>2</xdr:row>
      <xdr:rowOff>0</xdr:rowOff>
    </xdr:from>
    <xdr:to>
      <xdr:col>4</xdr:col>
      <xdr:colOff>400050</xdr:colOff>
      <xdr:row>2</xdr:row>
      <xdr:rowOff>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5B6D71D-3164-428A-AEEF-2AD5D40E387B}"/>
            </a:ext>
          </a:extLst>
        </xdr:cNvPr>
        <xdr:cNvCxnSpPr/>
      </xdr:nvCxnSpPr>
      <xdr:spPr>
        <a:xfrm flipV="1">
          <a:off x="2733675" y="400050"/>
          <a:ext cx="12858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200025</xdr:colOff>
      <xdr:row>2</xdr:row>
      <xdr:rowOff>19050</xdr:rowOff>
    </xdr:from>
    <xdr:to>
      <xdr:col>11</xdr:col>
      <xdr:colOff>400050</xdr:colOff>
      <xdr:row>2</xdr:row>
      <xdr:rowOff>19050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432810F3-1C5E-476F-B72E-8B61858D6BB8}"/>
            </a:ext>
          </a:extLst>
        </xdr:cNvPr>
        <xdr:cNvCxnSpPr/>
      </xdr:nvCxnSpPr>
      <xdr:spPr>
        <a:xfrm>
          <a:off x="9925050" y="419100"/>
          <a:ext cx="1685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3</xdr:row>
      <xdr:rowOff>0</xdr:rowOff>
    </xdr:from>
    <xdr:ext cx="15716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4115E419-1D20-428F-B017-9A9CD48BF1A4}"/>
            </a:ext>
          </a:extLst>
        </xdr:cNvPr>
        <xdr:cNvGrpSpPr/>
      </xdr:nvGrpSpPr>
      <xdr:grpSpPr>
        <a:xfrm>
          <a:off x="7762875" y="590550"/>
          <a:ext cx="1571625" cy="38100"/>
          <a:chOff x="4560188" y="3780000"/>
          <a:chExt cx="1571625" cy="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327D6120-488D-4AA2-8AFC-EBE7A23E95CE}"/>
              </a:ext>
            </a:extLst>
          </xdr:cNvPr>
          <xdr:cNvCxnSpPr/>
        </xdr:nvCxnSpPr>
        <xdr:spPr>
          <a:xfrm>
            <a:off x="4560188" y="3780000"/>
            <a:ext cx="1571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962025</xdr:colOff>
      <xdr:row>2</xdr:row>
      <xdr:rowOff>180975</xdr:rowOff>
    </xdr:from>
    <xdr:ext cx="1371600" cy="38100"/>
    <xdr:grpSp>
      <xdr:nvGrpSpPr>
        <xdr:cNvPr id="4" name="Shape 2">
          <a:extLst>
            <a:ext uri="{FF2B5EF4-FFF2-40B4-BE49-F238E27FC236}">
              <a16:creationId xmlns:a16="http://schemas.microsoft.com/office/drawing/2014/main" id="{8CCFA0FD-B6EF-46C8-8B1D-2DEE7BC11DDD}"/>
            </a:ext>
          </a:extLst>
        </xdr:cNvPr>
        <xdr:cNvGrpSpPr/>
      </xdr:nvGrpSpPr>
      <xdr:grpSpPr>
        <a:xfrm>
          <a:off x="1571625" y="571500"/>
          <a:ext cx="1371600" cy="38100"/>
          <a:chOff x="4660200" y="3780000"/>
          <a:chExt cx="1371600" cy="0"/>
        </a:xfrm>
      </xdr:grpSpPr>
      <xdr:cxnSp macro="">
        <xdr:nvCxnSpPr>
          <xdr:cNvPr id="5" name="Shape 4">
            <a:extLst>
              <a:ext uri="{FF2B5EF4-FFF2-40B4-BE49-F238E27FC236}">
                <a16:creationId xmlns:a16="http://schemas.microsoft.com/office/drawing/2014/main" id="{A229D93C-93D9-4935-8558-51F4261AB4CC}"/>
              </a:ext>
            </a:extLst>
          </xdr:cNvPr>
          <xdr:cNvCxnSpPr/>
        </xdr:nvCxnSpPr>
        <xdr:spPr>
          <a:xfrm>
            <a:off x="4660200" y="3780000"/>
            <a:ext cx="1371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1543050</xdr:colOff>
      <xdr:row>4</xdr:row>
      <xdr:rowOff>9525</xdr:rowOff>
    </xdr:from>
    <xdr:to>
      <xdr:col>4</xdr:col>
      <xdr:colOff>447675</xdr:colOff>
      <xdr:row>4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B622D52-0ABF-4253-8DAE-F43D82ABD19A}"/>
            </a:ext>
          </a:extLst>
        </xdr:cNvPr>
        <xdr:cNvCxnSpPr/>
      </xdr:nvCxnSpPr>
      <xdr:spPr>
        <a:xfrm>
          <a:off x="2743200" y="60007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266700</xdr:colOff>
      <xdr:row>3</xdr:row>
      <xdr:rowOff>9525</xdr:rowOff>
    </xdr:from>
    <xdr:to>
      <xdr:col>12</xdr:col>
      <xdr:colOff>85725</xdr:colOff>
      <xdr:row>3</xdr:row>
      <xdr:rowOff>9525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317ED260-D097-41A8-A8B0-9CB6379C6743}"/>
            </a:ext>
          </a:extLst>
        </xdr:cNvPr>
        <xdr:cNvCxnSpPr/>
      </xdr:nvCxnSpPr>
      <xdr:spPr>
        <a:xfrm>
          <a:off x="10734675" y="600075"/>
          <a:ext cx="1800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1562100</xdr:colOff>
      <xdr:row>2</xdr:row>
      <xdr:rowOff>190500</xdr:rowOff>
    </xdr:from>
    <xdr:to>
      <xdr:col>4</xdr:col>
      <xdr:colOff>466725</xdr:colOff>
      <xdr:row>2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E2DC8C1-75A9-4FD8-89F8-E66F059A33F0}"/>
            </a:ext>
          </a:extLst>
        </xdr:cNvPr>
        <xdr:cNvCxnSpPr/>
      </xdr:nvCxnSpPr>
      <xdr:spPr>
        <a:xfrm>
          <a:off x="2762250" y="5810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285750</xdr:colOff>
      <xdr:row>3</xdr:row>
      <xdr:rowOff>9525</xdr:rowOff>
    </xdr:from>
    <xdr:to>
      <xdr:col>12</xdr:col>
      <xdr:colOff>47625</xdr:colOff>
      <xdr:row>3</xdr:row>
      <xdr:rowOff>9525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00B39AF-00DD-449D-8217-0F350D455C4D}"/>
            </a:ext>
          </a:extLst>
        </xdr:cNvPr>
        <xdr:cNvCxnSpPr/>
      </xdr:nvCxnSpPr>
      <xdr:spPr>
        <a:xfrm>
          <a:off x="10010775" y="600075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1/OneDrive/Desktop/t&#7893;ng%20h&#7907;p%20to&#224;n%20kho&#225;_K62%20(1).xlsx_ch&#7881;nh1507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DRL%20QHI-2017_2/DRL%20QHI-2017/2.DRL%20K62_DTV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TSV/CTSV/Diem%20ren%20luyen/DRL%202019-2020/HKI%201920/D&#7919;%20li&#7879;u%20l&#224;m%20Q&#272;/in.%20Khoa%20&#272;TVT_HKI%2019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TSV/CTSV/Diem%20ren%20luyen/DRL%202019-2020/HKII%201920/D&#7919;%20li&#7879;u%20h&#7885;p%20H&#272;/&#272;RL%20to&#224;n%20tr&#432;&#7901;ng_HKII%2019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file%20t&#7893;ng%20h&#7907;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K62 CF"/>
    </sheetNames>
    <sheetDataSet>
      <sheetData sheetId="0"/>
      <sheetData sheetId="1">
        <row r="2">
          <cell r="B2">
            <v>17020563</v>
          </cell>
          <cell r="C2" t="str">
            <v>Bùi Khánh Ngọc Anh</v>
          </cell>
          <cell r="D2">
            <v>36467</v>
          </cell>
          <cell r="E2" t="str">
            <v>Nữ</v>
          </cell>
          <cell r="F2" t="str">
            <v>Thái Nguyên</v>
          </cell>
          <cell r="G2" t="str">
            <v>QH-2017-I/CQ-IE5</v>
          </cell>
          <cell r="H2" t="str">
            <v>QH-2017-I/CQ-CF</v>
          </cell>
          <cell r="I2">
            <v>90</v>
          </cell>
          <cell r="J2">
            <v>80</v>
          </cell>
          <cell r="K2">
            <v>95</v>
          </cell>
          <cell r="L2">
            <v>95</v>
          </cell>
          <cell r="M2">
            <v>95</v>
          </cell>
          <cell r="N2">
            <v>90</v>
          </cell>
          <cell r="O2">
            <v>90</v>
          </cell>
          <cell r="P2">
            <v>80</v>
          </cell>
        </row>
        <row r="3">
          <cell r="B3">
            <v>17020576</v>
          </cell>
          <cell r="C3" t="str">
            <v>Nguyễn Đức Anh</v>
          </cell>
          <cell r="D3">
            <v>36507</v>
          </cell>
          <cell r="E3" t="str">
            <v>Nam</v>
          </cell>
          <cell r="F3" t="str">
            <v>Hải Dương</v>
          </cell>
          <cell r="G3" t="str">
            <v>QH-2017-I/CQ-IE5</v>
          </cell>
          <cell r="H3" t="str">
            <v>QH-2017-I/CQ-CF</v>
          </cell>
          <cell r="I3">
            <v>90</v>
          </cell>
          <cell r="J3">
            <v>80</v>
          </cell>
          <cell r="K3">
            <v>90</v>
          </cell>
          <cell r="L3">
            <v>90</v>
          </cell>
          <cell r="M3">
            <v>80</v>
          </cell>
          <cell r="N3">
            <v>90</v>
          </cell>
          <cell r="O3">
            <v>80</v>
          </cell>
          <cell r="P3">
            <v>90</v>
          </cell>
        </row>
        <row r="4">
          <cell r="B4">
            <v>17020577</v>
          </cell>
          <cell r="C4" t="str">
            <v>Nguyễn Hoàng Anh</v>
          </cell>
          <cell r="D4">
            <v>36411</v>
          </cell>
          <cell r="E4" t="str">
            <v>Nam</v>
          </cell>
          <cell r="F4" t="str">
            <v>Hải Phòng</v>
          </cell>
          <cell r="G4" t="str">
            <v>QH-2017-I/CQ-IE5</v>
          </cell>
          <cell r="H4" t="str">
            <v>QH-2017-I/CQ-CF</v>
          </cell>
          <cell r="I4">
            <v>77</v>
          </cell>
          <cell r="J4">
            <v>75</v>
          </cell>
          <cell r="K4">
            <v>68</v>
          </cell>
          <cell r="L4">
            <v>80</v>
          </cell>
          <cell r="M4">
            <v>90</v>
          </cell>
          <cell r="N4">
            <v>80</v>
          </cell>
          <cell r="O4">
            <v>80</v>
          </cell>
          <cell r="P4">
            <v>90</v>
          </cell>
        </row>
        <row r="5">
          <cell r="B5">
            <v>17020587</v>
          </cell>
          <cell r="C5" t="str">
            <v>Phạm Công Tuấn Anh</v>
          </cell>
          <cell r="D5">
            <v>36431</v>
          </cell>
          <cell r="E5" t="str">
            <v>Nam</v>
          </cell>
          <cell r="F5" t="str">
            <v>Hải Dương</v>
          </cell>
          <cell r="G5" t="str">
            <v>QH-2017-I/CQ-IE5</v>
          </cell>
          <cell r="H5" t="str">
            <v>QH-2017-I/CQ-CF</v>
          </cell>
          <cell r="I5">
            <v>70</v>
          </cell>
          <cell r="J5">
            <v>77</v>
          </cell>
          <cell r="K5">
            <v>68</v>
          </cell>
          <cell r="L5">
            <v>82</v>
          </cell>
          <cell r="M5">
            <v>80</v>
          </cell>
          <cell r="N5">
            <v>80</v>
          </cell>
          <cell r="O5">
            <v>80</v>
          </cell>
          <cell r="P5">
            <v>80</v>
          </cell>
        </row>
        <row r="6">
          <cell r="B6">
            <v>17020629</v>
          </cell>
          <cell r="C6" t="str">
            <v>Tống Đức Cường</v>
          </cell>
          <cell r="D6">
            <v>36173</v>
          </cell>
          <cell r="E6" t="str">
            <v>Nam</v>
          </cell>
          <cell r="F6" t="str">
            <v>Ninh Bình</v>
          </cell>
          <cell r="G6" t="str">
            <v>QH-2017-I/CQ-IE5</v>
          </cell>
          <cell r="H6" t="str">
            <v>QH-2017-I/CQ-CF</v>
          </cell>
          <cell r="I6">
            <v>80</v>
          </cell>
          <cell r="J6">
            <v>80</v>
          </cell>
          <cell r="K6">
            <v>80</v>
          </cell>
          <cell r="L6">
            <v>78</v>
          </cell>
          <cell r="M6">
            <v>80</v>
          </cell>
          <cell r="N6">
            <v>80</v>
          </cell>
          <cell r="O6">
            <v>80</v>
          </cell>
          <cell r="P6">
            <v>90</v>
          </cell>
        </row>
        <row r="7">
          <cell r="B7">
            <v>17020681</v>
          </cell>
          <cell r="C7" t="str">
            <v>Lê Hải Đăng</v>
          </cell>
          <cell r="D7">
            <v>36502</v>
          </cell>
          <cell r="E7" t="str">
            <v>Nam</v>
          </cell>
          <cell r="F7" t="str">
            <v>Phú Thọ</v>
          </cell>
          <cell r="G7" t="str">
            <v>QH-2017-I/CQ-IE5</v>
          </cell>
          <cell r="H7" t="str">
            <v>QH-2017-I/CQ-CF</v>
          </cell>
          <cell r="I7">
            <v>88</v>
          </cell>
          <cell r="J7">
            <v>77</v>
          </cell>
          <cell r="K7">
            <v>77</v>
          </cell>
          <cell r="L7">
            <v>80</v>
          </cell>
          <cell r="M7">
            <v>84</v>
          </cell>
          <cell r="N7">
            <v>87</v>
          </cell>
          <cell r="O7">
            <v>90</v>
          </cell>
          <cell r="P7">
            <v>90</v>
          </cell>
        </row>
        <row r="8">
          <cell r="B8">
            <v>17020672</v>
          </cell>
          <cell r="C8" t="str">
            <v>Mai Thành Đạt</v>
          </cell>
          <cell r="D8">
            <v>36264</v>
          </cell>
          <cell r="E8" t="str">
            <v>Nam</v>
          </cell>
          <cell r="F8" t="str">
            <v>Bắc Giang</v>
          </cell>
          <cell r="G8" t="str">
            <v>QH-2017-I/CQ-IE5</v>
          </cell>
          <cell r="H8" t="str">
            <v>QH-2017-I/CQ-CF</v>
          </cell>
          <cell r="I8">
            <v>70</v>
          </cell>
          <cell r="J8">
            <v>77</v>
          </cell>
          <cell r="K8">
            <v>70</v>
          </cell>
          <cell r="L8">
            <v>78</v>
          </cell>
          <cell r="M8">
            <v>84</v>
          </cell>
          <cell r="N8">
            <v>80</v>
          </cell>
          <cell r="O8">
            <v>80</v>
          </cell>
          <cell r="P8">
            <v>90</v>
          </cell>
        </row>
        <row r="9">
          <cell r="B9">
            <v>17020677</v>
          </cell>
          <cell r="C9" t="str">
            <v>Cao Thị Thùy Dương</v>
          </cell>
          <cell r="D9">
            <v>36390</v>
          </cell>
          <cell r="E9" t="str">
            <v>Nam</v>
          </cell>
          <cell r="F9" t="str">
            <v>Nam Định</v>
          </cell>
          <cell r="G9" t="str">
            <v>QH-2017-I/CQ-IE5</v>
          </cell>
          <cell r="H9" t="str">
            <v>QH-2017-I/CQ-CF</v>
          </cell>
          <cell r="I9">
            <v>80</v>
          </cell>
          <cell r="J9">
            <v>80</v>
          </cell>
          <cell r="K9">
            <v>85</v>
          </cell>
          <cell r="L9">
            <v>80</v>
          </cell>
          <cell r="M9">
            <v>80</v>
          </cell>
          <cell r="N9">
            <v>90</v>
          </cell>
          <cell r="O9">
            <v>90</v>
          </cell>
          <cell r="P9">
            <v>90</v>
          </cell>
        </row>
        <row r="10">
          <cell r="B10">
            <v>17020692</v>
          </cell>
          <cell r="C10" t="str">
            <v>Đào Anh Đức</v>
          </cell>
          <cell r="D10">
            <v>36276</v>
          </cell>
          <cell r="E10" t="str">
            <v>Nam</v>
          </cell>
          <cell r="F10" t="str">
            <v>Hà Nội</v>
          </cell>
          <cell r="G10" t="str">
            <v>QH-2017-I/CQ-IE5</v>
          </cell>
          <cell r="H10" t="str">
            <v>QH-2017-I/CQ-CF</v>
          </cell>
          <cell r="I10">
            <v>80</v>
          </cell>
          <cell r="J10">
            <v>77</v>
          </cell>
          <cell r="K10">
            <v>80</v>
          </cell>
          <cell r="L10">
            <v>80</v>
          </cell>
          <cell r="M10">
            <v>90</v>
          </cell>
          <cell r="N10">
            <v>80</v>
          </cell>
          <cell r="O10">
            <v>80</v>
          </cell>
          <cell r="P10">
            <v>80</v>
          </cell>
        </row>
        <row r="11">
          <cell r="B11">
            <v>17020640</v>
          </cell>
          <cell r="C11" t="str">
            <v>Đoàn Đức Dũng</v>
          </cell>
          <cell r="D11">
            <v>36171</v>
          </cell>
          <cell r="E11" t="str">
            <v>Nam</v>
          </cell>
          <cell r="F11" t="str">
            <v>Hải Dương</v>
          </cell>
          <cell r="G11" t="str">
            <v>QH-2017-I/CQ-IE5</v>
          </cell>
          <cell r="H11" t="str">
            <v>QH-2017-I/CQ-CF</v>
          </cell>
          <cell r="I11">
            <v>79</v>
          </cell>
          <cell r="J11">
            <v>77</v>
          </cell>
          <cell r="K11">
            <v>63</v>
          </cell>
          <cell r="L11">
            <v>80</v>
          </cell>
          <cell r="M11">
            <v>0</v>
          </cell>
          <cell r="N11">
            <v>0</v>
          </cell>
          <cell r="O11">
            <v>80</v>
          </cell>
          <cell r="P11">
            <v>80</v>
          </cell>
        </row>
        <row r="12">
          <cell r="B12">
            <v>17020653</v>
          </cell>
          <cell r="C12" t="str">
            <v>Cao Thị Thùy Dương</v>
          </cell>
          <cell r="D12">
            <v>36400</v>
          </cell>
          <cell r="E12" t="str">
            <v>Nữ</v>
          </cell>
          <cell r="F12" t="str">
            <v>Nam Định</v>
          </cell>
          <cell r="G12" t="str">
            <v>QH-2017-I/CQ-IE5</v>
          </cell>
          <cell r="H12" t="str">
            <v>QH-2017-I/CQ-CF</v>
          </cell>
          <cell r="I12">
            <v>82</v>
          </cell>
          <cell r="J12">
            <v>79</v>
          </cell>
          <cell r="K12">
            <v>79</v>
          </cell>
          <cell r="L12">
            <v>78</v>
          </cell>
          <cell r="M12">
            <v>80</v>
          </cell>
          <cell r="N12">
            <v>90</v>
          </cell>
          <cell r="O12">
            <v>90</v>
          </cell>
          <cell r="P12">
            <v>80</v>
          </cell>
        </row>
        <row r="13">
          <cell r="B13">
            <v>17020659</v>
          </cell>
          <cell r="C13" t="str">
            <v>Phạm Ích Dương</v>
          </cell>
          <cell r="D13">
            <v>36498</v>
          </cell>
          <cell r="E13" t="str">
            <v>Nam</v>
          </cell>
          <cell r="F13" t="str">
            <v>Bắc Ninh</v>
          </cell>
          <cell r="G13" t="str">
            <v>QH-2017-I/CQ-IE5</v>
          </cell>
          <cell r="H13" t="str">
            <v>QH-2017-I/CQ-CF</v>
          </cell>
          <cell r="I13">
            <v>92</v>
          </cell>
          <cell r="J13">
            <v>80</v>
          </cell>
          <cell r="K13">
            <v>90</v>
          </cell>
          <cell r="L13">
            <v>80</v>
          </cell>
          <cell r="M13">
            <v>80</v>
          </cell>
          <cell r="N13">
            <v>90</v>
          </cell>
          <cell r="O13">
            <v>90</v>
          </cell>
          <cell r="P13">
            <v>90</v>
          </cell>
        </row>
        <row r="14">
          <cell r="B14">
            <v>17020191</v>
          </cell>
          <cell r="C14" t="str">
            <v>Ngô Quang Dương</v>
          </cell>
          <cell r="D14">
            <v>35807</v>
          </cell>
          <cell r="E14" t="str">
            <v>Nam</v>
          </cell>
          <cell r="F14" t="str">
            <v>Thái Nguyên</v>
          </cell>
          <cell r="G14" t="str">
            <v>QH-2017-I/CQ-IE5</v>
          </cell>
          <cell r="H14" t="str">
            <v>QH-2017-I/CQ-CF</v>
          </cell>
          <cell r="I14">
            <v>0</v>
          </cell>
          <cell r="J14">
            <v>0</v>
          </cell>
          <cell r="K14">
            <v>61</v>
          </cell>
          <cell r="L14">
            <v>78</v>
          </cell>
          <cell r="M14">
            <v>80</v>
          </cell>
          <cell r="N14">
            <v>90</v>
          </cell>
          <cell r="O14">
            <v>90</v>
          </cell>
          <cell r="P14">
            <v>90</v>
          </cell>
        </row>
        <row r="15">
          <cell r="B15">
            <v>17020648</v>
          </cell>
          <cell r="C15" t="str">
            <v>Nguyễn Trung Duy</v>
          </cell>
          <cell r="D15">
            <v>36334</v>
          </cell>
          <cell r="E15" t="str">
            <v>Nam</v>
          </cell>
          <cell r="F15" t="str">
            <v>Vĩnh Phúc</v>
          </cell>
          <cell r="G15" t="str">
            <v>QH-2017-I/CQ-IE5</v>
          </cell>
          <cell r="H15" t="str">
            <v>QH-2017-I/CQ-CF</v>
          </cell>
          <cell r="I15">
            <v>100</v>
          </cell>
          <cell r="J15">
            <v>96</v>
          </cell>
          <cell r="K15">
            <v>80</v>
          </cell>
          <cell r="L15">
            <v>82</v>
          </cell>
          <cell r="M15">
            <v>92</v>
          </cell>
          <cell r="N15">
            <v>90</v>
          </cell>
          <cell r="O15">
            <v>90</v>
          </cell>
          <cell r="P15">
            <v>90</v>
          </cell>
        </row>
        <row r="16">
          <cell r="B16">
            <v>17020731</v>
          </cell>
          <cell r="C16" t="str">
            <v>Đinh Thế Hiệp</v>
          </cell>
          <cell r="D16">
            <v>36461</v>
          </cell>
          <cell r="E16" t="str">
            <v>Nam</v>
          </cell>
          <cell r="F16" t="str">
            <v>Nam Định</v>
          </cell>
          <cell r="G16" t="str">
            <v>QH-2017-I/CQ-IE5</v>
          </cell>
          <cell r="H16" t="str">
            <v>QH-2017-I/CQ-CF</v>
          </cell>
          <cell r="I16">
            <v>90</v>
          </cell>
          <cell r="J16">
            <v>80</v>
          </cell>
          <cell r="K16">
            <v>80</v>
          </cell>
          <cell r="L16">
            <v>78</v>
          </cell>
          <cell r="M16">
            <v>90</v>
          </cell>
          <cell r="N16">
            <v>90</v>
          </cell>
          <cell r="O16">
            <v>80</v>
          </cell>
          <cell r="P16">
            <v>90</v>
          </cell>
        </row>
        <row r="17">
          <cell r="B17">
            <v>17020739</v>
          </cell>
          <cell r="C17" t="str">
            <v>Nghiêm Minh Hiếu</v>
          </cell>
          <cell r="D17">
            <v>36392</v>
          </cell>
          <cell r="E17" t="str">
            <v>Nam</v>
          </cell>
          <cell r="F17" t="str">
            <v>Hà Nội</v>
          </cell>
          <cell r="G17" t="str">
            <v>QH-2017-I/CQ-IE5</v>
          </cell>
          <cell r="H17" t="str">
            <v>QH-2017-I/CQ-CF</v>
          </cell>
          <cell r="I17">
            <v>80</v>
          </cell>
          <cell r="J17">
            <v>77</v>
          </cell>
          <cell r="K17">
            <v>77</v>
          </cell>
          <cell r="L17">
            <v>82</v>
          </cell>
          <cell r="M17">
            <v>80</v>
          </cell>
          <cell r="N17">
            <v>80</v>
          </cell>
          <cell r="O17">
            <v>90</v>
          </cell>
          <cell r="P17">
            <v>80</v>
          </cell>
        </row>
        <row r="18">
          <cell r="B18">
            <v>17020748</v>
          </cell>
          <cell r="C18" t="str">
            <v>Nguyễn Trung Hiếu</v>
          </cell>
          <cell r="D18">
            <v>36175</v>
          </cell>
          <cell r="E18" t="str">
            <v>Nam</v>
          </cell>
          <cell r="F18" t="str">
            <v>Hà Nội</v>
          </cell>
          <cell r="G18" t="str">
            <v>QH-2017-I/CQ-IE5</v>
          </cell>
          <cell r="H18" t="str">
            <v>QH-2017-I/CQ-CF</v>
          </cell>
          <cell r="I18">
            <v>90</v>
          </cell>
          <cell r="J18">
            <v>90</v>
          </cell>
          <cell r="K18">
            <v>68</v>
          </cell>
          <cell r="L18">
            <v>78</v>
          </cell>
          <cell r="M18">
            <v>80</v>
          </cell>
          <cell r="N18">
            <v>90</v>
          </cell>
          <cell r="O18">
            <v>90</v>
          </cell>
          <cell r="P18">
            <v>90</v>
          </cell>
        </row>
        <row r="19">
          <cell r="B19">
            <v>17020754</v>
          </cell>
          <cell r="C19" t="str">
            <v>Lưu Thị Thu Hoài</v>
          </cell>
          <cell r="D19">
            <v>36357</v>
          </cell>
          <cell r="E19" t="str">
            <v>Nữ</v>
          </cell>
          <cell r="F19" t="str">
            <v>Hải Dương</v>
          </cell>
          <cell r="G19" t="str">
            <v>QH-2017-I/CQ-IE5</v>
          </cell>
          <cell r="H19" t="str">
            <v>QH-2017-I/CQ-CF</v>
          </cell>
          <cell r="I19">
            <v>84</v>
          </cell>
          <cell r="J19">
            <v>79</v>
          </cell>
          <cell r="K19">
            <v>75</v>
          </cell>
          <cell r="L19">
            <v>76</v>
          </cell>
          <cell r="M19">
            <v>82</v>
          </cell>
          <cell r="N19">
            <v>90</v>
          </cell>
          <cell r="O19">
            <v>90</v>
          </cell>
          <cell r="P19">
            <v>80</v>
          </cell>
        </row>
        <row r="20">
          <cell r="B20">
            <v>17020764</v>
          </cell>
          <cell r="C20" t="str">
            <v>Lê Minh Hoàng</v>
          </cell>
          <cell r="D20">
            <v>36524</v>
          </cell>
          <cell r="E20" t="str">
            <v>Nam</v>
          </cell>
          <cell r="F20" t="str">
            <v>Hưng Yên</v>
          </cell>
          <cell r="G20" t="str">
            <v>QH-2017-I/CQ-IE5</v>
          </cell>
          <cell r="H20" t="str">
            <v>QH-2017-I/CQ-CF</v>
          </cell>
          <cell r="I20">
            <v>90</v>
          </cell>
          <cell r="J20">
            <v>80</v>
          </cell>
          <cell r="K20">
            <v>80</v>
          </cell>
          <cell r="L20">
            <v>80</v>
          </cell>
          <cell r="M20">
            <v>80</v>
          </cell>
          <cell r="N20">
            <v>90</v>
          </cell>
          <cell r="O20">
            <v>90</v>
          </cell>
          <cell r="P20">
            <v>90</v>
          </cell>
        </row>
        <row r="21">
          <cell r="B21">
            <v>17020772</v>
          </cell>
          <cell r="C21" t="str">
            <v>Nguyễn Xuân Hoàng</v>
          </cell>
          <cell r="D21">
            <v>36371</v>
          </cell>
          <cell r="E21" t="str">
            <v>Nam</v>
          </cell>
          <cell r="F21" t="str">
            <v>Nam Định</v>
          </cell>
          <cell r="G21" t="str">
            <v>QH-2017-I/CQ-IE5</v>
          </cell>
          <cell r="H21" t="str">
            <v>QH-2017-I/CQ-CF</v>
          </cell>
          <cell r="I21">
            <v>70</v>
          </cell>
          <cell r="J21">
            <v>80</v>
          </cell>
          <cell r="K21">
            <v>100</v>
          </cell>
          <cell r="L21">
            <v>90</v>
          </cell>
          <cell r="M21">
            <v>0</v>
          </cell>
          <cell r="N21">
            <v>90</v>
          </cell>
          <cell r="O21">
            <v>90</v>
          </cell>
          <cell r="P21">
            <v>90</v>
          </cell>
        </row>
        <row r="22">
          <cell r="B22">
            <v>17020784</v>
          </cell>
          <cell r="C22" t="str">
            <v>Hà Anh Hùng</v>
          </cell>
          <cell r="D22">
            <v>36213</v>
          </cell>
          <cell r="E22" t="str">
            <v>Nam</v>
          </cell>
          <cell r="F22" t="str">
            <v>Bắc Giang</v>
          </cell>
          <cell r="G22" t="str">
            <v>QH-2017-I/CQ-IE5</v>
          </cell>
          <cell r="H22" t="str">
            <v>QH-2017-I/CQ-CF</v>
          </cell>
          <cell r="I22">
            <v>80</v>
          </cell>
          <cell r="J22">
            <v>92</v>
          </cell>
          <cell r="K22">
            <v>80</v>
          </cell>
          <cell r="L22">
            <v>80</v>
          </cell>
          <cell r="M22">
            <v>80</v>
          </cell>
          <cell r="N22">
            <v>90</v>
          </cell>
          <cell r="O22">
            <v>90</v>
          </cell>
          <cell r="P22">
            <v>90</v>
          </cell>
        </row>
        <row r="23">
          <cell r="B23">
            <v>17020789</v>
          </cell>
          <cell r="C23" t="str">
            <v>Nguyễn Mạnh Hùng</v>
          </cell>
          <cell r="D23">
            <v>36500</v>
          </cell>
          <cell r="E23" t="str">
            <v>Nam</v>
          </cell>
          <cell r="F23" t="str">
            <v>Bắc Ninh</v>
          </cell>
          <cell r="G23" t="str">
            <v>QH-2017-I/CQ-IE5</v>
          </cell>
          <cell r="H23" t="str">
            <v>QH-2017-I/CQ-CF</v>
          </cell>
          <cell r="I23">
            <v>80</v>
          </cell>
          <cell r="J23">
            <v>80</v>
          </cell>
          <cell r="K23">
            <v>68</v>
          </cell>
          <cell r="L23">
            <v>80</v>
          </cell>
          <cell r="M23">
            <v>90</v>
          </cell>
          <cell r="N23">
            <v>90</v>
          </cell>
          <cell r="O23">
            <v>90</v>
          </cell>
          <cell r="P23">
            <v>90</v>
          </cell>
        </row>
        <row r="24">
          <cell r="B24">
            <v>17020805</v>
          </cell>
          <cell r="C24" t="str">
            <v>Vũ Quang Huy</v>
          </cell>
          <cell r="D24">
            <v>36477</v>
          </cell>
          <cell r="E24" t="str">
            <v>Nam</v>
          </cell>
          <cell r="F24" t="str">
            <v>Thái Bình</v>
          </cell>
          <cell r="G24" t="str">
            <v>QH-2017-I/CQ-IE5</v>
          </cell>
          <cell r="H24" t="str">
            <v>QH-2017-I/CQ-CF</v>
          </cell>
          <cell r="I24">
            <v>80</v>
          </cell>
          <cell r="J24">
            <v>77</v>
          </cell>
          <cell r="K24">
            <v>80</v>
          </cell>
          <cell r="L24">
            <v>78</v>
          </cell>
          <cell r="M24">
            <v>80</v>
          </cell>
          <cell r="N24">
            <v>90</v>
          </cell>
          <cell r="O24">
            <v>80</v>
          </cell>
          <cell r="P24">
            <v>80</v>
          </cell>
        </row>
        <row r="25">
          <cell r="B25">
            <v>17020834</v>
          </cell>
          <cell r="C25" t="str">
            <v>Nguyễn Công Khánh</v>
          </cell>
          <cell r="D25">
            <v>36203</v>
          </cell>
          <cell r="E25" t="str">
            <v>Nam</v>
          </cell>
          <cell r="F25" t="str">
            <v>Ninh Bình</v>
          </cell>
          <cell r="G25" t="str">
            <v>QH-2017-I/CQ-IE5</v>
          </cell>
          <cell r="H25" t="str">
            <v>QH-2017-I/CQ-CF</v>
          </cell>
          <cell r="I25">
            <v>92</v>
          </cell>
          <cell r="J25">
            <v>82</v>
          </cell>
          <cell r="K25">
            <v>90</v>
          </cell>
          <cell r="L25">
            <v>85</v>
          </cell>
          <cell r="M25">
            <v>80</v>
          </cell>
          <cell r="N25">
            <v>80</v>
          </cell>
          <cell r="O25" t="str">
            <v>bảo lưu</v>
          </cell>
          <cell r="P25">
            <v>80</v>
          </cell>
        </row>
        <row r="26">
          <cell r="B26">
            <v>17020839</v>
          </cell>
          <cell r="C26" t="str">
            <v>Lê Trung Kiên</v>
          </cell>
          <cell r="D26">
            <v>36475</v>
          </cell>
          <cell r="E26" t="str">
            <v>Nam</v>
          </cell>
          <cell r="F26" t="str">
            <v>Vĩnh Phúc</v>
          </cell>
          <cell r="G26" t="str">
            <v>QH-2017-I/CQ-IE5</v>
          </cell>
          <cell r="H26" t="str">
            <v>QH-2017-I/CQ-CF</v>
          </cell>
          <cell r="I26">
            <v>94</v>
          </cell>
          <cell r="J26">
            <v>77</v>
          </cell>
          <cell r="K26">
            <v>66</v>
          </cell>
          <cell r="L26">
            <v>78</v>
          </cell>
          <cell r="M26">
            <v>80</v>
          </cell>
          <cell r="N26">
            <v>80</v>
          </cell>
          <cell r="O26">
            <v>80</v>
          </cell>
          <cell r="P26">
            <v>80</v>
          </cell>
        </row>
        <row r="27">
          <cell r="B27">
            <v>17020853</v>
          </cell>
          <cell r="C27" t="str">
            <v>Lê Thị Thùy Linh</v>
          </cell>
          <cell r="D27">
            <v>36474</v>
          </cell>
          <cell r="E27" t="str">
            <v>Nữ</v>
          </cell>
          <cell r="F27" t="str">
            <v>Vĩnh Phúc</v>
          </cell>
          <cell r="G27" t="str">
            <v>QH-2017-I/CQ-IE5</v>
          </cell>
          <cell r="H27" t="str">
            <v>QH-2017-I/CQ-CF</v>
          </cell>
          <cell r="I27">
            <v>94</v>
          </cell>
          <cell r="J27">
            <v>94</v>
          </cell>
          <cell r="K27">
            <v>100</v>
          </cell>
          <cell r="L27">
            <v>100</v>
          </cell>
          <cell r="M27">
            <v>100</v>
          </cell>
          <cell r="N27">
            <v>90</v>
          </cell>
          <cell r="O27">
            <v>94</v>
          </cell>
          <cell r="P27">
            <v>90</v>
          </cell>
        </row>
        <row r="28">
          <cell r="B28">
            <v>17020870</v>
          </cell>
          <cell r="C28" t="str">
            <v>Võ Hồng Long</v>
          </cell>
          <cell r="D28">
            <v>36239</v>
          </cell>
          <cell r="E28" t="str">
            <v>Nam</v>
          </cell>
          <cell r="F28" t="str">
            <v>Nghệ An</v>
          </cell>
          <cell r="G28" t="str">
            <v>QH-2017-I/CQ-IE5</v>
          </cell>
          <cell r="H28" t="str">
            <v>QH-2017-I/CQ-CF</v>
          </cell>
          <cell r="I28">
            <v>92</v>
          </cell>
          <cell r="J28">
            <v>80</v>
          </cell>
          <cell r="K28">
            <v>80</v>
          </cell>
          <cell r="L28">
            <v>75</v>
          </cell>
          <cell r="M28">
            <v>80</v>
          </cell>
          <cell r="N28">
            <v>80</v>
          </cell>
          <cell r="O28">
            <v>80</v>
          </cell>
          <cell r="P28">
            <v>90</v>
          </cell>
        </row>
        <row r="29">
          <cell r="B29">
            <v>17020879</v>
          </cell>
          <cell r="C29" t="str">
            <v>Nguyễn Đức Mạnh</v>
          </cell>
          <cell r="D29">
            <v>36513</v>
          </cell>
          <cell r="E29" t="str">
            <v>Nam</v>
          </cell>
          <cell r="F29" t="str">
            <v>Bắc Ninh</v>
          </cell>
          <cell r="G29" t="str">
            <v>QH-2017-I/CQ-IE5</v>
          </cell>
          <cell r="H29" t="str">
            <v>QH-2017-I/CQ-CF</v>
          </cell>
          <cell r="I29">
            <v>82</v>
          </cell>
          <cell r="J29">
            <v>77</v>
          </cell>
          <cell r="K29">
            <v>68</v>
          </cell>
          <cell r="L29">
            <v>80</v>
          </cell>
          <cell r="M29">
            <v>80</v>
          </cell>
          <cell r="N29">
            <v>90</v>
          </cell>
          <cell r="O29">
            <v>90</v>
          </cell>
          <cell r="P29">
            <v>90</v>
          </cell>
        </row>
        <row r="30">
          <cell r="B30">
            <v>17020887</v>
          </cell>
          <cell r="C30" t="str">
            <v>Lý Tả Mẩy</v>
          </cell>
          <cell r="D30">
            <v>35872</v>
          </cell>
          <cell r="E30" t="str">
            <v>Nữ</v>
          </cell>
          <cell r="F30" t="str">
            <v>Lào Cai</v>
          </cell>
          <cell r="G30" t="str">
            <v>QH-2017-I/CQ-IE5</v>
          </cell>
          <cell r="H30" t="str">
            <v>QH-2017-I/CQ-CF</v>
          </cell>
          <cell r="I30">
            <v>80</v>
          </cell>
          <cell r="J30">
            <v>80</v>
          </cell>
          <cell r="K30">
            <v>80</v>
          </cell>
          <cell r="L30">
            <v>78</v>
          </cell>
          <cell r="M30">
            <v>80</v>
          </cell>
          <cell r="N30">
            <v>77</v>
          </cell>
          <cell r="O30">
            <v>80</v>
          </cell>
          <cell r="P30">
            <v>80</v>
          </cell>
        </row>
        <row r="31">
          <cell r="B31">
            <v>17020902</v>
          </cell>
          <cell r="C31" t="str">
            <v>Vũ Đức Minh</v>
          </cell>
          <cell r="D31">
            <v>36409</v>
          </cell>
          <cell r="E31" t="str">
            <v>Nam</v>
          </cell>
          <cell r="F31" t="str">
            <v>Bắc Ninh</v>
          </cell>
          <cell r="G31" t="str">
            <v>QH-2017-I/CQ-IE5</v>
          </cell>
          <cell r="H31" t="str">
            <v>QH-2017-I/CQ-CF</v>
          </cell>
          <cell r="I31">
            <v>80</v>
          </cell>
          <cell r="J31">
            <v>80</v>
          </cell>
          <cell r="K31">
            <v>68</v>
          </cell>
          <cell r="L31">
            <v>80</v>
          </cell>
          <cell r="M31">
            <v>90</v>
          </cell>
          <cell r="N31">
            <v>80</v>
          </cell>
          <cell r="O31">
            <v>90</v>
          </cell>
          <cell r="P31">
            <v>90</v>
          </cell>
        </row>
        <row r="32">
          <cell r="B32">
            <v>17020908</v>
          </cell>
          <cell r="C32" t="str">
            <v>Dương Phương Nam</v>
          </cell>
          <cell r="D32">
            <v>36443</v>
          </cell>
          <cell r="E32" t="str">
            <v>Nam</v>
          </cell>
          <cell r="F32" t="str">
            <v>Thái Bình</v>
          </cell>
          <cell r="G32" t="str">
            <v>QH-2017-I/CQ-IE5</v>
          </cell>
          <cell r="H32" t="str">
            <v>QH-2017-I/CQ-CF</v>
          </cell>
          <cell r="I32">
            <v>80</v>
          </cell>
          <cell r="J32">
            <v>75</v>
          </cell>
          <cell r="K32">
            <v>65</v>
          </cell>
          <cell r="L32">
            <v>75</v>
          </cell>
          <cell r="M32">
            <v>80</v>
          </cell>
          <cell r="N32">
            <v>80</v>
          </cell>
          <cell r="O32">
            <v>90</v>
          </cell>
          <cell r="P32">
            <v>90</v>
          </cell>
        </row>
        <row r="33">
          <cell r="B33">
            <v>17020928</v>
          </cell>
          <cell r="C33" t="str">
            <v>Trần Đại Nghĩa</v>
          </cell>
          <cell r="D33">
            <v>36359</v>
          </cell>
          <cell r="E33" t="str">
            <v>Nam</v>
          </cell>
          <cell r="F33" t="str">
            <v>Hải Phòng</v>
          </cell>
          <cell r="G33" t="str">
            <v>QH-2017-I/CQ-IE5</v>
          </cell>
          <cell r="H33" t="str">
            <v>QH-2017-I/CQ-CF</v>
          </cell>
          <cell r="I33">
            <v>80</v>
          </cell>
          <cell r="J33">
            <v>90</v>
          </cell>
          <cell r="K33">
            <v>78</v>
          </cell>
          <cell r="L33">
            <v>90</v>
          </cell>
          <cell r="M33">
            <v>90</v>
          </cell>
          <cell r="N33">
            <v>90</v>
          </cell>
          <cell r="O33">
            <v>90</v>
          </cell>
          <cell r="P33">
            <v>90</v>
          </cell>
        </row>
        <row r="34">
          <cell r="B34">
            <v>17020942</v>
          </cell>
          <cell r="C34" t="str">
            <v>Nguyễn Ngọc Nhanh</v>
          </cell>
          <cell r="D34">
            <v>36221</v>
          </cell>
          <cell r="E34" t="str">
            <v>Nữ</v>
          </cell>
          <cell r="F34" t="str">
            <v>Hà Nội</v>
          </cell>
          <cell r="G34" t="str">
            <v>QH-2017-I/CQ-IE5</v>
          </cell>
          <cell r="H34" t="str">
            <v>QH-2017-I/CQ-CF</v>
          </cell>
          <cell r="I34">
            <v>80</v>
          </cell>
          <cell r="J34">
            <v>80</v>
          </cell>
          <cell r="K34">
            <v>90</v>
          </cell>
          <cell r="L34">
            <v>90</v>
          </cell>
          <cell r="M34">
            <v>90</v>
          </cell>
          <cell r="N34">
            <v>90</v>
          </cell>
          <cell r="O34">
            <v>90</v>
          </cell>
          <cell r="P34">
            <v>90</v>
          </cell>
        </row>
        <row r="35">
          <cell r="B35">
            <v>17020949</v>
          </cell>
          <cell r="C35" t="str">
            <v>Hoàng Cao Phi</v>
          </cell>
          <cell r="D35">
            <v>36322</v>
          </cell>
          <cell r="E35" t="str">
            <v>Nam</v>
          </cell>
          <cell r="F35" t="str">
            <v>Bắc Giang</v>
          </cell>
          <cell r="G35" t="str">
            <v>QH-2017-I/CQ-IE5</v>
          </cell>
          <cell r="H35" t="str">
            <v>QH-2017-I/CQ-CF</v>
          </cell>
          <cell r="I35">
            <v>80</v>
          </cell>
          <cell r="J35">
            <v>90</v>
          </cell>
          <cell r="K35">
            <v>90</v>
          </cell>
          <cell r="L35">
            <v>78</v>
          </cell>
          <cell r="M35">
            <v>80</v>
          </cell>
          <cell r="N35">
            <v>80</v>
          </cell>
          <cell r="O35">
            <v>90</v>
          </cell>
          <cell r="P35">
            <v>90</v>
          </cell>
        </row>
        <row r="36">
          <cell r="B36">
            <v>17020968</v>
          </cell>
          <cell r="C36" t="str">
            <v>Nguyễn Minh Phương</v>
          </cell>
          <cell r="D36">
            <v>36222</v>
          </cell>
          <cell r="E36" t="str">
            <v>Nam</v>
          </cell>
          <cell r="F36" t="str">
            <v>Thái Bình</v>
          </cell>
          <cell r="G36" t="str">
            <v>QH-2017-I/CQ-IE5</v>
          </cell>
          <cell r="H36" t="str">
            <v>QH-2017-I/CQ-CF</v>
          </cell>
          <cell r="I36">
            <v>80</v>
          </cell>
          <cell r="J36">
            <v>84</v>
          </cell>
          <cell r="K36">
            <v>80</v>
          </cell>
          <cell r="L36">
            <v>78</v>
          </cell>
          <cell r="M36">
            <v>80</v>
          </cell>
          <cell r="N36">
            <v>90</v>
          </cell>
          <cell r="O36">
            <v>80</v>
          </cell>
          <cell r="P36">
            <v>0</v>
          </cell>
        </row>
        <row r="37">
          <cell r="B37">
            <v>17020986</v>
          </cell>
          <cell r="C37" t="str">
            <v>Nguyễn Anh Quân</v>
          </cell>
          <cell r="D37">
            <v>36485</v>
          </cell>
          <cell r="E37" t="str">
            <v>Nam</v>
          </cell>
          <cell r="F37" t="str">
            <v>Nghệ An</v>
          </cell>
          <cell r="G37" t="str">
            <v>QH-2017-I/CQ-IE5</v>
          </cell>
          <cell r="H37" t="str">
            <v>QH-2017-I/CQ-CF</v>
          </cell>
          <cell r="I37">
            <v>94</v>
          </cell>
          <cell r="J37">
            <v>80</v>
          </cell>
          <cell r="K37">
            <v>70</v>
          </cell>
          <cell r="L37">
            <v>78</v>
          </cell>
          <cell r="M37">
            <v>80</v>
          </cell>
          <cell r="N37">
            <v>80</v>
          </cell>
          <cell r="O37">
            <v>80</v>
          </cell>
          <cell r="P37">
            <v>80</v>
          </cell>
        </row>
        <row r="38">
          <cell r="B38">
            <v>17020992</v>
          </cell>
          <cell r="C38" t="str">
            <v>Nguyễn Văn Quyết</v>
          </cell>
          <cell r="D38">
            <v>36322</v>
          </cell>
          <cell r="E38" t="str">
            <v>Nam</v>
          </cell>
          <cell r="F38" t="str">
            <v>Nam Định</v>
          </cell>
          <cell r="G38" t="str">
            <v>QH-2017-I/CQ-IE5</v>
          </cell>
          <cell r="H38" t="str">
            <v>QH-2017-I/CQ-CF</v>
          </cell>
          <cell r="I38">
            <v>90</v>
          </cell>
          <cell r="J38">
            <v>90</v>
          </cell>
          <cell r="K38">
            <v>90</v>
          </cell>
          <cell r="L38">
            <v>90</v>
          </cell>
          <cell r="M38">
            <v>0</v>
          </cell>
          <cell r="N38">
            <v>90</v>
          </cell>
          <cell r="O38">
            <v>90</v>
          </cell>
          <cell r="P38">
            <v>90</v>
          </cell>
        </row>
        <row r="39">
          <cell r="B39">
            <v>17021006</v>
          </cell>
          <cell r="C39" t="str">
            <v>Trần Thiên Sơn</v>
          </cell>
          <cell r="D39">
            <v>36481</v>
          </cell>
          <cell r="E39" t="str">
            <v>Nam</v>
          </cell>
          <cell r="F39" t="str">
            <v>Hải Dương</v>
          </cell>
          <cell r="G39" t="str">
            <v>QH-2017-I/CQ-IE5</v>
          </cell>
          <cell r="H39" t="str">
            <v>QH-2017-I/CQ-CF</v>
          </cell>
          <cell r="I39">
            <v>82</v>
          </cell>
          <cell r="J39">
            <v>84</v>
          </cell>
          <cell r="K39">
            <v>78</v>
          </cell>
          <cell r="L39">
            <v>94</v>
          </cell>
          <cell r="M39">
            <v>92</v>
          </cell>
          <cell r="N39">
            <v>90</v>
          </cell>
          <cell r="O39">
            <v>90</v>
          </cell>
          <cell r="P39">
            <v>90</v>
          </cell>
        </row>
        <row r="40">
          <cell r="B40">
            <v>17021027</v>
          </cell>
          <cell r="C40" t="str">
            <v>Ngô Xuân Thắng</v>
          </cell>
          <cell r="D40">
            <v>36339</v>
          </cell>
          <cell r="E40" t="str">
            <v>Nam</v>
          </cell>
          <cell r="F40" t="str">
            <v>Thanh Hóa</v>
          </cell>
          <cell r="G40" t="str">
            <v>QH-2017-I/CQ-IE5</v>
          </cell>
          <cell r="H40" t="str">
            <v>QH-2017-I/CQ-CF</v>
          </cell>
          <cell r="I40">
            <v>88</v>
          </cell>
          <cell r="J40">
            <v>71</v>
          </cell>
          <cell r="K40">
            <v>63</v>
          </cell>
          <cell r="L40">
            <v>80</v>
          </cell>
          <cell r="M40">
            <v>80</v>
          </cell>
          <cell r="N40">
            <v>77</v>
          </cell>
          <cell r="O40">
            <v>80</v>
          </cell>
          <cell r="P40">
            <v>80</v>
          </cell>
        </row>
        <row r="41">
          <cell r="B41">
            <v>17021034</v>
          </cell>
          <cell r="C41" t="str">
            <v>Trần Mạnh Thắng</v>
          </cell>
          <cell r="D41">
            <v>36294</v>
          </cell>
          <cell r="E41" t="str">
            <v>Nam</v>
          </cell>
          <cell r="F41" t="str">
            <v>Thanh Hóa</v>
          </cell>
          <cell r="G41" t="str">
            <v>QH-2017-I/CQ-IE5</v>
          </cell>
          <cell r="H41" t="str">
            <v>QH-2017-I/CQ-CF</v>
          </cell>
          <cell r="I41">
            <v>80</v>
          </cell>
          <cell r="J41">
            <v>80</v>
          </cell>
          <cell r="K41">
            <v>68</v>
          </cell>
          <cell r="L41">
            <v>75</v>
          </cell>
          <cell r="M41">
            <v>80</v>
          </cell>
          <cell r="N41">
            <v>80</v>
          </cell>
          <cell r="O41">
            <v>90</v>
          </cell>
          <cell r="P41">
            <v>80</v>
          </cell>
        </row>
        <row r="42">
          <cell r="B42">
            <v>17021017</v>
          </cell>
          <cell r="C42" t="str">
            <v>Nguyễn Tiến Thành</v>
          </cell>
          <cell r="D42">
            <v>36267</v>
          </cell>
          <cell r="E42" t="str">
            <v>Nam</v>
          </cell>
          <cell r="F42" t="str">
            <v>Hà Nội</v>
          </cell>
          <cell r="G42" t="str">
            <v>QH-2017-I/CQ-IE5</v>
          </cell>
          <cell r="H42" t="str">
            <v>QH-2017-I/CQ-CF</v>
          </cell>
          <cell r="I42">
            <v>80</v>
          </cell>
          <cell r="J42">
            <v>94</v>
          </cell>
          <cell r="K42">
            <v>80</v>
          </cell>
          <cell r="L42">
            <v>80</v>
          </cell>
          <cell r="M42">
            <v>90</v>
          </cell>
          <cell r="N42">
            <v>90</v>
          </cell>
          <cell r="O42">
            <v>90</v>
          </cell>
          <cell r="P42">
            <v>90</v>
          </cell>
        </row>
        <row r="43">
          <cell r="B43">
            <v>17021038</v>
          </cell>
          <cell r="C43" t="str">
            <v>Nguyễn Văn Thế</v>
          </cell>
          <cell r="D43">
            <v>36416</v>
          </cell>
          <cell r="E43" t="str">
            <v>Nam</v>
          </cell>
          <cell r="F43" t="str">
            <v>Hà Nội</v>
          </cell>
          <cell r="G43" t="str">
            <v>QH-2017-I/CQ-IE5</v>
          </cell>
          <cell r="H43" t="str">
            <v>QH-2017-I/CQ-CF</v>
          </cell>
          <cell r="I43">
            <v>90</v>
          </cell>
          <cell r="J43">
            <v>80</v>
          </cell>
          <cell r="K43">
            <v>80</v>
          </cell>
          <cell r="L43">
            <v>90</v>
          </cell>
          <cell r="M43">
            <v>90</v>
          </cell>
          <cell r="N43">
            <v>90</v>
          </cell>
          <cell r="O43">
            <v>90</v>
          </cell>
          <cell r="P43">
            <v>90</v>
          </cell>
        </row>
        <row r="44">
          <cell r="B44">
            <v>17021045</v>
          </cell>
          <cell r="C44" t="str">
            <v>Nguyễn Đình Thịnh</v>
          </cell>
          <cell r="D44">
            <v>36196</v>
          </cell>
          <cell r="E44" t="str">
            <v>Nam</v>
          </cell>
          <cell r="F44" t="str">
            <v>Nam Định</v>
          </cell>
          <cell r="G44" t="str">
            <v>QH-2017-I/CQ-IE5</v>
          </cell>
          <cell r="H44" t="str">
            <v>QH-2017-I/CQ-CF</v>
          </cell>
          <cell r="I44">
            <v>90</v>
          </cell>
          <cell r="J44">
            <v>90</v>
          </cell>
          <cell r="K44">
            <v>66</v>
          </cell>
          <cell r="L44">
            <v>80</v>
          </cell>
          <cell r="M44">
            <v>90</v>
          </cell>
          <cell r="N44">
            <v>90</v>
          </cell>
          <cell r="O44">
            <v>90</v>
          </cell>
          <cell r="P44">
            <v>90</v>
          </cell>
        </row>
        <row r="45">
          <cell r="B45">
            <v>17021051</v>
          </cell>
          <cell r="C45" t="str">
            <v>Phạm Trung Thuỷ</v>
          </cell>
          <cell r="D45">
            <v>36389</v>
          </cell>
          <cell r="E45" t="str">
            <v>Nam</v>
          </cell>
          <cell r="F45" t="str">
            <v>Hải Dương</v>
          </cell>
          <cell r="G45" t="str">
            <v>QH-2017-I/CQ-IE5</v>
          </cell>
          <cell r="H45" t="str">
            <v>QH-2017-I/CQ-CF</v>
          </cell>
          <cell r="I45">
            <v>82</v>
          </cell>
          <cell r="J45">
            <v>80</v>
          </cell>
          <cell r="K45">
            <v>65</v>
          </cell>
          <cell r="L45">
            <v>78</v>
          </cell>
          <cell r="M45">
            <v>90</v>
          </cell>
          <cell r="N45">
            <v>90</v>
          </cell>
          <cell r="O45">
            <v>90</v>
          </cell>
          <cell r="P45">
            <v>90</v>
          </cell>
        </row>
        <row r="46">
          <cell r="B46">
            <v>17021060</v>
          </cell>
          <cell r="C46" t="str">
            <v>Đặng Ngọc Tiến</v>
          </cell>
          <cell r="D46">
            <v>36243</v>
          </cell>
          <cell r="E46" t="str">
            <v>Nam</v>
          </cell>
          <cell r="F46" t="str">
            <v>Quảng Ninh</v>
          </cell>
          <cell r="G46" t="str">
            <v>QH-2017-I/CQ-IE5</v>
          </cell>
          <cell r="H46" t="str">
            <v>QH-2017-I/CQ-CF</v>
          </cell>
          <cell r="I46">
            <v>83</v>
          </cell>
          <cell r="J46">
            <v>77</v>
          </cell>
          <cell r="K46">
            <v>64</v>
          </cell>
          <cell r="L46">
            <v>75</v>
          </cell>
          <cell r="M46">
            <v>80</v>
          </cell>
          <cell r="N46">
            <v>77</v>
          </cell>
          <cell r="O46">
            <v>75</v>
          </cell>
          <cell r="P46">
            <v>80</v>
          </cell>
        </row>
        <row r="47">
          <cell r="B47">
            <v>17021077</v>
          </cell>
          <cell r="C47" t="str">
            <v>Nguyễn Thị Minh Trang</v>
          </cell>
          <cell r="D47">
            <v>36316</v>
          </cell>
          <cell r="E47" t="str">
            <v>Nữ</v>
          </cell>
          <cell r="F47" t="str">
            <v>Hà Nam</v>
          </cell>
          <cell r="G47" t="str">
            <v>QH-2017-I/CQ-IE5</v>
          </cell>
          <cell r="H47" t="str">
            <v>QH-2017-I/CQ-CF</v>
          </cell>
          <cell r="I47">
            <v>80</v>
          </cell>
          <cell r="J47">
            <v>77</v>
          </cell>
          <cell r="K47">
            <v>65</v>
          </cell>
          <cell r="L47">
            <v>80</v>
          </cell>
          <cell r="M47">
            <v>80</v>
          </cell>
          <cell r="N47">
            <v>80</v>
          </cell>
          <cell r="O47">
            <v>80</v>
          </cell>
          <cell r="P47">
            <v>80</v>
          </cell>
        </row>
        <row r="48">
          <cell r="B48">
            <v>17021093</v>
          </cell>
          <cell r="C48" t="str">
            <v>Trần Xuân Trường</v>
          </cell>
          <cell r="D48">
            <v>36499</v>
          </cell>
          <cell r="E48" t="str">
            <v>Nam</v>
          </cell>
          <cell r="F48" t="str">
            <v>Nam Định</v>
          </cell>
          <cell r="G48" t="str">
            <v>QH-2017-I/CQ-IE5</v>
          </cell>
          <cell r="H48" t="str">
            <v>QH-2017-I/CQ-CF</v>
          </cell>
          <cell r="I48">
            <v>80</v>
          </cell>
          <cell r="J48">
            <v>77</v>
          </cell>
          <cell r="K48">
            <v>80</v>
          </cell>
          <cell r="L48">
            <v>80</v>
          </cell>
          <cell r="M48">
            <v>80</v>
          </cell>
          <cell r="N48">
            <v>80</v>
          </cell>
          <cell r="O48">
            <v>90</v>
          </cell>
          <cell r="P48">
            <v>80</v>
          </cell>
        </row>
        <row r="49">
          <cell r="B49">
            <v>17021119</v>
          </cell>
          <cell r="C49" t="str">
            <v>Nguyễn Xuân Tự</v>
          </cell>
          <cell r="D49">
            <v>36375</v>
          </cell>
          <cell r="E49" t="str">
            <v>Nam</v>
          </cell>
          <cell r="F49" t="str">
            <v>Thái Bình</v>
          </cell>
          <cell r="G49" t="str">
            <v>QH-2017-I/CQ-IE5</v>
          </cell>
          <cell r="H49" t="str">
            <v>QH-2017-I/CQ-CF</v>
          </cell>
          <cell r="I49">
            <v>84</v>
          </cell>
          <cell r="J49">
            <v>86</v>
          </cell>
          <cell r="K49">
            <v>86</v>
          </cell>
          <cell r="L49">
            <v>84</v>
          </cell>
          <cell r="M49">
            <v>90</v>
          </cell>
          <cell r="N49">
            <v>80</v>
          </cell>
          <cell r="O49">
            <v>90</v>
          </cell>
          <cell r="P49">
            <v>90</v>
          </cell>
        </row>
        <row r="50">
          <cell r="B50">
            <v>17021105</v>
          </cell>
          <cell r="C50" t="str">
            <v>Nguyễn Anh Tuấn</v>
          </cell>
          <cell r="D50">
            <v>36387</v>
          </cell>
          <cell r="E50" t="str">
            <v>Nam</v>
          </cell>
          <cell r="F50" t="str">
            <v>Yên Bái</v>
          </cell>
          <cell r="G50" t="str">
            <v>QH-2017-I/CQ-IE5</v>
          </cell>
          <cell r="H50" t="str">
            <v>QH-2017-I/CQ-CF</v>
          </cell>
          <cell r="I50">
            <v>98</v>
          </cell>
          <cell r="J50">
            <v>82</v>
          </cell>
          <cell r="K50">
            <v>80</v>
          </cell>
          <cell r="L50">
            <v>84</v>
          </cell>
          <cell r="M50">
            <v>80</v>
          </cell>
          <cell r="N50">
            <v>80</v>
          </cell>
          <cell r="O50">
            <v>80</v>
          </cell>
          <cell r="P50">
            <v>90</v>
          </cell>
        </row>
        <row r="51">
          <cell r="B51">
            <v>17021112</v>
          </cell>
          <cell r="C51" t="str">
            <v>Hoàng Duy Tùng</v>
          </cell>
          <cell r="D51">
            <v>36430</v>
          </cell>
          <cell r="E51" t="str">
            <v>Nam</v>
          </cell>
          <cell r="F51" t="str">
            <v>Hà Nội</v>
          </cell>
          <cell r="G51" t="str">
            <v>QH-2017-I/CQ-IE5</v>
          </cell>
          <cell r="H51" t="str">
            <v>QH-2017-I/CQ-CF</v>
          </cell>
          <cell r="I51">
            <v>80</v>
          </cell>
          <cell r="J51">
            <v>80</v>
          </cell>
          <cell r="K51">
            <v>80</v>
          </cell>
          <cell r="L51">
            <v>82</v>
          </cell>
          <cell r="M51">
            <v>80</v>
          </cell>
          <cell r="N51">
            <v>90</v>
          </cell>
          <cell r="O51">
            <v>90</v>
          </cell>
          <cell r="P51">
            <v>90</v>
          </cell>
        </row>
        <row r="52">
          <cell r="B52">
            <v>17021130</v>
          </cell>
          <cell r="C52" t="str">
            <v>Vũ Minh Việt</v>
          </cell>
          <cell r="D52">
            <v>36398</v>
          </cell>
          <cell r="E52" t="str">
            <v>Nam</v>
          </cell>
          <cell r="F52" t="str">
            <v>Quảng Ninh</v>
          </cell>
          <cell r="G52" t="str">
            <v>QH-2017-I/CQ-IE5</v>
          </cell>
          <cell r="H52" t="str">
            <v>QH-2017-I/CQ-CF</v>
          </cell>
          <cell r="I52">
            <v>72</v>
          </cell>
          <cell r="J52">
            <v>73</v>
          </cell>
          <cell r="K52">
            <v>65</v>
          </cell>
          <cell r="L52">
            <v>75</v>
          </cell>
          <cell r="M52">
            <v>0</v>
          </cell>
          <cell r="N52">
            <v>77</v>
          </cell>
          <cell r="O52">
            <v>75</v>
          </cell>
          <cell r="P52">
            <v>80</v>
          </cell>
        </row>
        <row r="53">
          <cell r="B53">
            <v>17021138</v>
          </cell>
          <cell r="C53" t="str">
            <v>Nguyễn Tuấn Vũ</v>
          </cell>
          <cell r="D53">
            <v>36301</v>
          </cell>
          <cell r="E53" t="str">
            <v>Nam</v>
          </cell>
          <cell r="F53" t="str">
            <v>Hải Phòng</v>
          </cell>
          <cell r="G53" t="str">
            <v>QH-2017-I/CQ-IE5</v>
          </cell>
          <cell r="H53" t="str">
            <v>QH-2017-I/CQ-CF</v>
          </cell>
          <cell r="I53">
            <v>98</v>
          </cell>
          <cell r="J53">
            <v>94</v>
          </cell>
          <cell r="K53">
            <v>94</v>
          </cell>
          <cell r="L53">
            <v>92</v>
          </cell>
          <cell r="M53">
            <v>90</v>
          </cell>
          <cell r="N53">
            <v>90</v>
          </cell>
          <cell r="O53">
            <v>90</v>
          </cell>
          <cell r="P53">
            <v>90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62ĐA-CLC"/>
      <sheetName val="62ĐB"/>
      <sheetName val="62K"/>
      <sheetName val="2.1819"/>
      <sheetName val="1 1819"/>
      <sheetName val="1 1718"/>
      <sheetName val="2 17-18 CLC"/>
      <sheetName val="2 17-18"/>
    </sheetNames>
    <sheetDataSet>
      <sheetData sheetId="0"/>
      <sheetData sheetId="1"/>
      <sheetData sheetId="2"/>
      <sheetData sheetId="3">
        <row r="3">
          <cell r="B3">
            <v>17020485</v>
          </cell>
          <cell r="C3" t="str">
            <v>Hoàng Thanh An</v>
          </cell>
          <cell r="D3">
            <v>36284</v>
          </cell>
          <cell r="E3">
            <v>86</v>
          </cell>
          <cell r="F3">
            <v>86</v>
          </cell>
          <cell r="G3">
            <v>86</v>
          </cell>
          <cell r="H3" t="str">
            <v>Tốt</v>
          </cell>
          <cell r="I3">
            <v>86</v>
          </cell>
        </row>
        <row r="4">
          <cell r="B4">
            <v>17020486</v>
          </cell>
          <cell r="C4" t="str">
            <v>Hoàng Quang Anh</v>
          </cell>
          <cell r="D4">
            <v>36476</v>
          </cell>
          <cell r="E4">
            <v>80</v>
          </cell>
          <cell r="F4">
            <v>80</v>
          </cell>
          <cell r="G4">
            <v>80</v>
          </cell>
          <cell r="H4" t="str">
            <v>Tốt</v>
          </cell>
          <cell r="I4">
            <v>80</v>
          </cell>
        </row>
        <row r="5">
          <cell r="B5">
            <v>17020487</v>
          </cell>
          <cell r="C5" t="str">
            <v>Đỗ Đức Bình</v>
          </cell>
          <cell r="D5">
            <v>36163</v>
          </cell>
          <cell r="E5">
            <v>87</v>
          </cell>
          <cell r="F5">
            <v>87</v>
          </cell>
          <cell r="G5">
            <v>87</v>
          </cell>
          <cell r="H5" t="str">
            <v>Tốt</v>
          </cell>
          <cell r="I5">
            <v>87</v>
          </cell>
        </row>
        <row r="6">
          <cell r="B6">
            <v>17020488</v>
          </cell>
          <cell r="C6" t="str">
            <v>Nguyễn Thanh Bình</v>
          </cell>
          <cell r="D6">
            <v>36470</v>
          </cell>
          <cell r="E6">
            <v>80</v>
          </cell>
          <cell r="F6">
            <v>80</v>
          </cell>
          <cell r="G6">
            <v>80</v>
          </cell>
          <cell r="H6" t="str">
            <v>Tốt</v>
          </cell>
          <cell r="I6">
            <v>80</v>
          </cell>
        </row>
        <row r="7">
          <cell r="B7">
            <v>17020172</v>
          </cell>
          <cell r="C7" t="str">
            <v>Nguyễn Quỳnh Chi</v>
          </cell>
          <cell r="D7">
            <v>36431</v>
          </cell>
          <cell r="E7">
            <v>92</v>
          </cell>
          <cell r="F7">
            <v>92</v>
          </cell>
          <cell r="G7">
            <v>92</v>
          </cell>
          <cell r="H7" t="str">
            <v>Xuất sắc</v>
          </cell>
          <cell r="I7">
            <v>92</v>
          </cell>
        </row>
        <row r="8">
          <cell r="B8">
            <v>17020489</v>
          </cell>
          <cell r="C8" t="str">
            <v>Bùi Đức Chiến</v>
          </cell>
          <cell r="D8">
            <v>36437</v>
          </cell>
          <cell r="E8">
            <v>80</v>
          </cell>
          <cell r="F8">
            <v>80</v>
          </cell>
          <cell r="G8">
            <v>80</v>
          </cell>
          <cell r="H8" t="str">
            <v>Tốt</v>
          </cell>
          <cell r="I8">
            <v>80</v>
          </cell>
        </row>
        <row r="9">
          <cell r="B9">
            <v>17020490</v>
          </cell>
          <cell r="C9" t="str">
            <v>Nghiêm Mạnh Cường</v>
          </cell>
          <cell r="D9">
            <v>36347</v>
          </cell>
          <cell r="E9">
            <v>92</v>
          </cell>
          <cell r="F9">
            <v>92</v>
          </cell>
          <cell r="G9">
            <v>92</v>
          </cell>
          <cell r="H9" t="str">
            <v>Xuất sắc</v>
          </cell>
          <cell r="I9">
            <v>92</v>
          </cell>
        </row>
        <row r="10">
          <cell r="B10">
            <v>17020491</v>
          </cell>
          <cell r="C10" t="str">
            <v>Nguyễn Mạnh Cường</v>
          </cell>
          <cell r="D10">
            <v>36480</v>
          </cell>
          <cell r="E10">
            <v>84</v>
          </cell>
          <cell r="F10">
            <v>84</v>
          </cell>
          <cell r="G10">
            <v>84</v>
          </cell>
          <cell r="H10" t="str">
            <v>Tốt</v>
          </cell>
          <cell r="I10">
            <v>84</v>
          </cell>
        </row>
        <row r="11">
          <cell r="B11">
            <v>17020492</v>
          </cell>
          <cell r="C11" t="str">
            <v>Trần Trọng Duy</v>
          </cell>
          <cell r="D11">
            <v>36361</v>
          </cell>
          <cell r="E11">
            <v>92</v>
          </cell>
          <cell r="F11">
            <v>92</v>
          </cell>
          <cell r="G11">
            <v>92</v>
          </cell>
          <cell r="H11" t="str">
            <v>Xuất sắc</v>
          </cell>
          <cell r="I11">
            <v>92</v>
          </cell>
        </row>
        <row r="12">
          <cell r="B12">
            <v>17020493</v>
          </cell>
          <cell r="C12" t="str">
            <v>Nguyễn Hoàng Dương</v>
          </cell>
          <cell r="D12">
            <v>36271</v>
          </cell>
          <cell r="E12">
            <v>90</v>
          </cell>
          <cell r="F12">
            <v>95</v>
          </cell>
          <cell r="G12">
            <v>95</v>
          </cell>
          <cell r="H12" t="str">
            <v>Xuất sắc</v>
          </cell>
          <cell r="I12">
            <v>95</v>
          </cell>
        </row>
        <row r="13">
          <cell r="B13">
            <v>17020494</v>
          </cell>
          <cell r="C13" t="str">
            <v>Phạm Huy Dương</v>
          </cell>
          <cell r="D13">
            <v>36418</v>
          </cell>
          <cell r="E13">
            <v>80</v>
          </cell>
          <cell r="F13">
            <v>80</v>
          </cell>
          <cell r="G13">
            <v>80</v>
          </cell>
          <cell r="H13" t="str">
            <v>Tốt</v>
          </cell>
          <cell r="I13">
            <v>80</v>
          </cell>
        </row>
        <row r="14">
          <cell r="B14">
            <v>17020496</v>
          </cell>
          <cell r="C14" t="str">
            <v>Nguyễn Tiến Đồng</v>
          </cell>
          <cell r="D14">
            <v>36218</v>
          </cell>
          <cell r="E14">
            <v>95</v>
          </cell>
          <cell r="F14">
            <v>95</v>
          </cell>
          <cell r="G14">
            <v>95</v>
          </cell>
          <cell r="H14" t="str">
            <v>Xuất sắc</v>
          </cell>
          <cell r="I14">
            <v>95</v>
          </cell>
        </row>
        <row r="15">
          <cell r="B15">
            <v>17020497</v>
          </cell>
          <cell r="C15" t="str">
            <v>Nguyễn Tiến Đức</v>
          </cell>
          <cell r="D15">
            <v>36167</v>
          </cell>
          <cell r="E15">
            <v>80</v>
          </cell>
          <cell r="F15">
            <v>80</v>
          </cell>
          <cell r="G15">
            <v>80</v>
          </cell>
          <cell r="H15" t="str">
            <v>Tốt</v>
          </cell>
          <cell r="I15">
            <v>80</v>
          </cell>
        </row>
        <row r="16">
          <cell r="B16">
            <v>17020498</v>
          </cell>
          <cell r="C16" t="str">
            <v>Nguyễn Xuân Đức</v>
          </cell>
          <cell r="D16">
            <v>36102</v>
          </cell>
          <cell r="E16">
            <v>80</v>
          </cell>
          <cell r="F16">
            <v>80</v>
          </cell>
          <cell r="G16">
            <v>80</v>
          </cell>
          <cell r="H16" t="str">
            <v>Tốt</v>
          </cell>
          <cell r="I16">
            <v>80</v>
          </cell>
        </row>
        <row r="17">
          <cell r="B17">
            <v>17020499</v>
          </cell>
          <cell r="C17" t="str">
            <v>Phạm Minh Đức</v>
          </cell>
          <cell r="D17">
            <v>36494</v>
          </cell>
          <cell r="E17">
            <v>80</v>
          </cell>
          <cell r="F17">
            <v>80</v>
          </cell>
          <cell r="G17">
            <v>80</v>
          </cell>
          <cell r="H17" t="str">
            <v>Tốt</v>
          </cell>
          <cell r="I17">
            <v>80</v>
          </cell>
        </row>
        <row r="18">
          <cell r="B18">
            <v>17020500</v>
          </cell>
          <cell r="C18" t="str">
            <v>Bùi Hoàng Giang</v>
          </cell>
          <cell r="D18">
            <v>36242</v>
          </cell>
          <cell r="E18">
            <v>80</v>
          </cell>
          <cell r="F18">
            <v>80</v>
          </cell>
          <cell r="G18">
            <v>80</v>
          </cell>
          <cell r="H18" t="str">
            <v>Tốt</v>
          </cell>
          <cell r="I18">
            <v>80</v>
          </cell>
        </row>
        <row r="19">
          <cell r="B19">
            <v>17020502</v>
          </cell>
          <cell r="C19" t="str">
            <v>Phan Xuân Hải</v>
          </cell>
          <cell r="D19">
            <v>36481</v>
          </cell>
          <cell r="E19">
            <v>80</v>
          </cell>
          <cell r="F19">
            <v>80</v>
          </cell>
          <cell r="G19">
            <v>80</v>
          </cell>
          <cell r="H19" t="str">
            <v>Tốt</v>
          </cell>
          <cell r="I19">
            <v>80</v>
          </cell>
        </row>
        <row r="20">
          <cell r="B20">
            <v>17020503</v>
          </cell>
          <cell r="C20" t="str">
            <v>Phùng Đông Hải</v>
          </cell>
          <cell r="D20">
            <v>36355</v>
          </cell>
          <cell r="E20">
            <v>77</v>
          </cell>
          <cell r="F20">
            <v>77</v>
          </cell>
          <cell r="G20">
            <v>77</v>
          </cell>
          <cell r="H20" t="str">
            <v>Khá</v>
          </cell>
          <cell r="I20">
            <v>77</v>
          </cell>
        </row>
        <row r="21">
          <cell r="B21">
            <v>17020504</v>
          </cell>
          <cell r="C21" t="str">
            <v>Nguyễn Thị Hiền</v>
          </cell>
          <cell r="D21">
            <v>36270</v>
          </cell>
          <cell r="E21">
            <v>86</v>
          </cell>
          <cell r="F21">
            <v>86</v>
          </cell>
          <cell r="G21">
            <v>86</v>
          </cell>
          <cell r="H21" t="str">
            <v>Tốt</v>
          </cell>
          <cell r="I21">
            <v>86</v>
          </cell>
        </row>
        <row r="22">
          <cell r="B22">
            <v>17020506</v>
          </cell>
          <cell r="C22" t="str">
            <v>Lê Chí Hiếu</v>
          </cell>
          <cell r="D22">
            <v>36398</v>
          </cell>
          <cell r="E22">
            <v>80</v>
          </cell>
          <cell r="F22">
            <v>80</v>
          </cell>
          <cell r="G22">
            <v>80</v>
          </cell>
          <cell r="H22" t="str">
            <v>Tốt</v>
          </cell>
          <cell r="I22">
            <v>80</v>
          </cell>
        </row>
        <row r="23">
          <cell r="B23">
            <v>17020507</v>
          </cell>
          <cell r="C23" t="str">
            <v>Nguyễn Đình Hiếu</v>
          </cell>
          <cell r="D23">
            <v>36300</v>
          </cell>
          <cell r="E23">
            <v>80</v>
          </cell>
          <cell r="F23">
            <v>80</v>
          </cell>
          <cell r="G23">
            <v>80</v>
          </cell>
          <cell r="H23" t="str">
            <v>Tốt</v>
          </cell>
          <cell r="I23">
            <v>80</v>
          </cell>
        </row>
        <row r="24">
          <cell r="B24">
            <v>17020508</v>
          </cell>
          <cell r="C24" t="str">
            <v>Vũ Đức Hiếu</v>
          </cell>
          <cell r="D24">
            <v>36394</v>
          </cell>
          <cell r="E24">
            <v>80</v>
          </cell>
          <cell r="F24">
            <v>80</v>
          </cell>
          <cell r="G24">
            <v>80</v>
          </cell>
          <cell r="H24" t="str">
            <v>Tốt</v>
          </cell>
          <cell r="I24">
            <v>80</v>
          </cell>
        </row>
        <row r="25">
          <cell r="B25">
            <v>17020509</v>
          </cell>
          <cell r="C25" t="str">
            <v>Nguyễn Lê Hoàng</v>
          </cell>
          <cell r="D25">
            <v>36460</v>
          </cell>
          <cell r="E25">
            <v>80</v>
          </cell>
          <cell r="F25">
            <v>80</v>
          </cell>
          <cell r="G25">
            <v>80</v>
          </cell>
          <cell r="H25" t="str">
            <v>Tốt</v>
          </cell>
          <cell r="I25">
            <v>80</v>
          </cell>
        </row>
        <row r="26">
          <cell r="B26">
            <v>17020510</v>
          </cell>
          <cell r="C26" t="str">
            <v>Tống Trần Hoàng</v>
          </cell>
          <cell r="D26">
            <v>36307</v>
          </cell>
          <cell r="E26">
            <v>80</v>
          </cell>
          <cell r="F26">
            <v>80</v>
          </cell>
          <cell r="G26">
            <v>80</v>
          </cell>
          <cell r="H26" t="str">
            <v>Tốt</v>
          </cell>
          <cell r="I26">
            <v>80</v>
          </cell>
        </row>
        <row r="27">
          <cell r="B27">
            <v>17020511</v>
          </cell>
          <cell r="C27" t="str">
            <v>Nguyễn Quang Huy</v>
          </cell>
          <cell r="D27">
            <v>36238</v>
          </cell>
          <cell r="E27">
            <v>80</v>
          </cell>
          <cell r="F27">
            <v>80</v>
          </cell>
          <cell r="G27">
            <v>80</v>
          </cell>
          <cell r="H27" t="str">
            <v>Tốt</v>
          </cell>
          <cell r="I27">
            <v>80</v>
          </cell>
        </row>
        <row r="28">
          <cell r="B28">
            <v>17020512</v>
          </cell>
          <cell r="C28" t="str">
            <v>Phan Đình Hưng</v>
          </cell>
          <cell r="D28">
            <v>36218</v>
          </cell>
          <cell r="E28">
            <v>80</v>
          </cell>
          <cell r="F28">
            <v>80</v>
          </cell>
          <cell r="G28">
            <v>80</v>
          </cell>
          <cell r="H28" t="str">
            <v>Tốt</v>
          </cell>
          <cell r="I28">
            <v>80</v>
          </cell>
        </row>
        <row r="29">
          <cell r="B29">
            <v>17020514</v>
          </cell>
          <cell r="C29" t="str">
            <v>Nguyễn Quang Khải</v>
          </cell>
          <cell r="D29">
            <v>36227</v>
          </cell>
          <cell r="E29">
            <v>90</v>
          </cell>
          <cell r="F29">
            <v>90</v>
          </cell>
          <cell r="G29">
            <v>90</v>
          </cell>
          <cell r="H29" t="str">
            <v>Xuất sắc</v>
          </cell>
          <cell r="I29">
            <v>90</v>
          </cell>
        </row>
        <row r="30">
          <cell r="B30">
            <v>17020516</v>
          </cell>
          <cell r="C30" t="str">
            <v>Nguyễn Đức Kiên</v>
          </cell>
          <cell r="D30">
            <v>36311</v>
          </cell>
          <cell r="E30">
            <v>80</v>
          </cell>
          <cell r="F30">
            <v>80</v>
          </cell>
          <cell r="G30">
            <v>80</v>
          </cell>
          <cell r="H30" t="str">
            <v>Tốt</v>
          </cell>
          <cell r="I30">
            <v>80</v>
          </cell>
        </row>
        <row r="31">
          <cell r="B31">
            <v>17020517</v>
          </cell>
          <cell r="C31" t="str">
            <v>Phạm Anh Kim</v>
          </cell>
          <cell r="D31">
            <v>36311</v>
          </cell>
          <cell r="E31">
            <v>82</v>
          </cell>
          <cell r="F31">
            <v>82</v>
          </cell>
          <cell r="G31">
            <v>82</v>
          </cell>
          <cell r="H31" t="str">
            <v>Tốt</v>
          </cell>
          <cell r="I31">
            <v>82</v>
          </cell>
        </row>
        <row r="32">
          <cell r="B32">
            <v>17020518</v>
          </cell>
          <cell r="C32" t="str">
            <v>Trần Thanh Lâm</v>
          </cell>
          <cell r="D32">
            <v>36278</v>
          </cell>
          <cell r="E32">
            <v>80</v>
          </cell>
          <cell r="F32">
            <v>80</v>
          </cell>
          <cell r="G32">
            <v>80</v>
          </cell>
          <cell r="H32" t="str">
            <v>Tốt</v>
          </cell>
          <cell r="I32">
            <v>80</v>
          </cell>
        </row>
        <row r="33">
          <cell r="B33">
            <v>17020519</v>
          </cell>
          <cell r="C33" t="str">
            <v>Vũ Tùng Lâm</v>
          </cell>
          <cell r="D33">
            <v>36344</v>
          </cell>
          <cell r="E33">
            <v>85</v>
          </cell>
          <cell r="F33">
            <v>85</v>
          </cell>
          <cell r="G33">
            <v>85</v>
          </cell>
          <cell r="H33" t="str">
            <v>Tốt</v>
          </cell>
          <cell r="I33">
            <v>85</v>
          </cell>
        </row>
        <row r="34">
          <cell r="B34">
            <v>17020520</v>
          </cell>
          <cell r="C34" t="str">
            <v>Phạm Thị Phương Linh</v>
          </cell>
          <cell r="D34">
            <v>36162</v>
          </cell>
          <cell r="E34">
            <v>100</v>
          </cell>
          <cell r="F34">
            <v>100</v>
          </cell>
          <cell r="G34">
            <v>100</v>
          </cell>
          <cell r="H34" t="str">
            <v>Xuất sắc</v>
          </cell>
          <cell r="I34">
            <v>100</v>
          </cell>
        </row>
        <row r="35">
          <cell r="B35">
            <v>17020522</v>
          </cell>
          <cell r="C35" t="str">
            <v>Hoàng Vũ Long</v>
          </cell>
          <cell r="D35">
            <v>36206</v>
          </cell>
          <cell r="E35">
            <v>80</v>
          </cell>
          <cell r="F35">
            <v>80</v>
          </cell>
          <cell r="G35">
            <v>80</v>
          </cell>
          <cell r="H35" t="str">
            <v>Tốt</v>
          </cell>
          <cell r="I35">
            <v>80</v>
          </cell>
        </row>
        <row r="36">
          <cell r="B36">
            <v>17021289</v>
          </cell>
          <cell r="C36" t="str">
            <v>Võ Thúc Hoàng Long</v>
          </cell>
          <cell r="D36">
            <v>36401</v>
          </cell>
          <cell r="E36">
            <v>96</v>
          </cell>
          <cell r="F36">
            <v>96</v>
          </cell>
          <cell r="G36">
            <v>96</v>
          </cell>
          <cell r="H36" t="str">
            <v>Xuất sắc</v>
          </cell>
          <cell r="I36">
            <v>96</v>
          </cell>
        </row>
        <row r="37">
          <cell r="B37">
            <v>17020524</v>
          </cell>
          <cell r="C37" t="str">
            <v>Hoàng Văn Lộc</v>
          </cell>
          <cell r="D37">
            <v>36163</v>
          </cell>
          <cell r="E37">
            <v>82</v>
          </cell>
          <cell r="F37">
            <v>82</v>
          </cell>
          <cell r="G37">
            <v>82</v>
          </cell>
          <cell r="H37" t="str">
            <v>Tốt</v>
          </cell>
          <cell r="I37">
            <v>82</v>
          </cell>
        </row>
        <row r="38">
          <cell r="B38">
            <v>17020525</v>
          </cell>
          <cell r="C38" t="str">
            <v>Nguyễn Thành Luân</v>
          </cell>
          <cell r="D38">
            <v>36177</v>
          </cell>
          <cell r="E38">
            <v>85</v>
          </cell>
          <cell r="F38">
            <v>85</v>
          </cell>
          <cell r="G38">
            <v>85</v>
          </cell>
          <cell r="H38" t="str">
            <v>Tốt</v>
          </cell>
          <cell r="I38">
            <v>85</v>
          </cell>
        </row>
        <row r="39">
          <cell r="B39">
            <v>17020526</v>
          </cell>
          <cell r="C39" t="str">
            <v>Nguyễn Thị Lý</v>
          </cell>
          <cell r="D39">
            <v>36232</v>
          </cell>
          <cell r="E39">
            <v>84</v>
          </cell>
          <cell r="F39">
            <v>84</v>
          </cell>
          <cell r="G39">
            <v>84</v>
          </cell>
          <cell r="H39" t="str">
            <v>Tốt</v>
          </cell>
          <cell r="I39">
            <v>84</v>
          </cell>
        </row>
        <row r="40">
          <cell r="B40">
            <v>17020527</v>
          </cell>
          <cell r="C40" t="str">
            <v>Nguyễn Xuân Mạnh</v>
          </cell>
          <cell r="D40">
            <v>36477</v>
          </cell>
          <cell r="E40">
            <v>80</v>
          </cell>
          <cell r="F40">
            <v>80</v>
          </cell>
          <cell r="G40">
            <v>80</v>
          </cell>
          <cell r="H40" t="str">
            <v>Tốt</v>
          </cell>
          <cell r="I40">
            <v>80</v>
          </cell>
        </row>
        <row r="41">
          <cell r="B41">
            <v>17020528</v>
          </cell>
          <cell r="C41" t="str">
            <v>Bùi Đức Minh</v>
          </cell>
          <cell r="D41">
            <v>36513</v>
          </cell>
          <cell r="E41">
            <v>80</v>
          </cell>
          <cell r="F41">
            <v>80</v>
          </cell>
          <cell r="G41">
            <v>80</v>
          </cell>
          <cell r="H41" t="str">
            <v>Tốt</v>
          </cell>
          <cell r="I41">
            <v>80</v>
          </cell>
        </row>
        <row r="42">
          <cell r="B42">
            <v>17020531</v>
          </cell>
          <cell r="C42" t="str">
            <v>Phùng Thế Ngọc</v>
          </cell>
          <cell r="D42">
            <v>36490</v>
          </cell>
          <cell r="E42">
            <v>100</v>
          </cell>
          <cell r="F42">
            <v>100</v>
          </cell>
          <cell r="G42">
            <v>100</v>
          </cell>
          <cell r="H42" t="str">
            <v>Xuất sắc</v>
          </cell>
          <cell r="I42">
            <v>100</v>
          </cell>
        </row>
        <row r="43">
          <cell r="B43">
            <v>17020532</v>
          </cell>
          <cell r="C43" t="str">
            <v>Vũ Xuân Phúc</v>
          </cell>
          <cell r="D43">
            <v>36483</v>
          </cell>
          <cell r="E43">
            <v>80</v>
          </cell>
          <cell r="F43">
            <v>80</v>
          </cell>
          <cell r="G43">
            <v>80</v>
          </cell>
          <cell r="H43" t="str">
            <v>Tốt</v>
          </cell>
          <cell r="I43">
            <v>80</v>
          </cell>
        </row>
        <row r="44">
          <cell r="B44">
            <v>17020533</v>
          </cell>
          <cell r="C44" t="str">
            <v>Đỗ Danh Phương</v>
          </cell>
          <cell r="D44">
            <v>36377</v>
          </cell>
          <cell r="E44">
            <v>90</v>
          </cell>
          <cell r="F44">
            <v>90</v>
          </cell>
          <cell r="G44">
            <v>90</v>
          </cell>
          <cell r="H44" t="str">
            <v>Xuất sắc</v>
          </cell>
          <cell r="I44">
            <v>90</v>
          </cell>
        </row>
        <row r="45">
          <cell r="B45">
            <v>17020535</v>
          </cell>
          <cell r="C45" t="str">
            <v>Đỗ Duy Thanh</v>
          </cell>
          <cell r="D45">
            <v>36466</v>
          </cell>
          <cell r="E45">
            <v>90</v>
          </cell>
          <cell r="F45">
            <v>90</v>
          </cell>
          <cell r="G45">
            <v>90</v>
          </cell>
          <cell r="H45" t="str">
            <v>Xuất sắc</v>
          </cell>
          <cell r="I45">
            <v>90</v>
          </cell>
        </row>
        <row r="46">
          <cell r="B46">
            <v>17020536</v>
          </cell>
          <cell r="C46" t="str">
            <v>Đào Đức Thành</v>
          </cell>
          <cell r="D46">
            <v>36398</v>
          </cell>
          <cell r="E46">
            <v>82</v>
          </cell>
          <cell r="F46">
            <v>82</v>
          </cell>
          <cell r="G46">
            <v>82</v>
          </cell>
          <cell r="H46" t="str">
            <v>Tốt</v>
          </cell>
          <cell r="I46">
            <v>82</v>
          </cell>
        </row>
        <row r="47">
          <cell r="B47">
            <v>17020537</v>
          </cell>
          <cell r="C47" t="str">
            <v>Đỗ Ngọc Thắng</v>
          </cell>
          <cell r="D47">
            <v>36347</v>
          </cell>
          <cell r="E47">
            <v>84</v>
          </cell>
          <cell r="F47">
            <v>84</v>
          </cell>
          <cell r="G47">
            <v>84</v>
          </cell>
          <cell r="H47" t="str">
            <v>Tốt</v>
          </cell>
          <cell r="I47">
            <v>84</v>
          </cell>
        </row>
        <row r="48">
          <cell r="B48">
            <v>17020538</v>
          </cell>
          <cell r="C48" t="str">
            <v>Bùi Đình Thông</v>
          </cell>
          <cell r="D48">
            <v>36185</v>
          </cell>
          <cell r="E48">
            <v>80</v>
          </cell>
          <cell r="F48">
            <v>80</v>
          </cell>
          <cell r="G48">
            <v>80</v>
          </cell>
          <cell r="H48" t="str">
            <v>Tốt</v>
          </cell>
          <cell r="I48">
            <v>80</v>
          </cell>
        </row>
        <row r="49">
          <cell r="B49">
            <v>17020539</v>
          </cell>
          <cell r="C49" t="str">
            <v>Đỗ Văn Thuận</v>
          </cell>
          <cell r="D49">
            <v>36419</v>
          </cell>
          <cell r="E49">
            <v>90</v>
          </cell>
          <cell r="F49">
            <v>90</v>
          </cell>
          <cell r="G49">
            <v>90</v>
          </cell>
          <cell r="H49" t="str">
            <v>Xuất sắc</v>
          </cell>
          <cell r="I49">
            <v>90</v>
          </cell>
        </row>
        <row r="50">
          <cell r="B50">
            <v>17020540</v>
          </cell>
          <cell r="C50" t="str">
            <v>Nguyễn Văn Thuận</v>
          </cell>
          <cell r="D50">
            <v>36201</v>
          </cell>
          <cell r="E50">
            <v>80</v>
          </cell>
          <cell r="F50">
            <v>80</v>
          </cell>
          <cell r="G50">
            <v>80</v>
          </cell>
          <cell r="H50" t="str">
            <v>Tốt</v>
          </cell>
          <cell r="I50">
            <v>80</v>
          </cell>
        </row>
        <row r="51">
          <cell r="B51">
            <v>17020541</v>
          </cell>
          <cell r="C51" t="str">
            <v>Đào Phú Toàn</v>
          </cell>
          <cell r="D51">
            <v>36507</v>
          </cell>
          <cell r="E51">
            <v>80</v>
          </cell>
          <cell r="F51">
            <v>80</v>
          </cell>
          <cell r="G51">
            <v>80</v>
          </cell>
          <cell r="H51" t="str">
            <v>Tốt</v>
          </cell>
          <cell r="I51">
            <v>80</v>
          </cell>
        </row>
        <row r="52">
          <cell r="B52">
            <v>17020542</v>
          </cell>
          <cell r="C52" t="str">
            <v>Lâm Xuân Toàn</v>
          </cell>
          <cell r="D52">
            <v>36433</v>
          </cell>
          <cell r="E52">
            <v>84</v>
          </cell>
          <cell r="F52">
            <v>84</v>
          </cell>
          <cell r="G52">
            <v>84</v>
          </cell>
          <cell r="H52" t="str">
            <v>Tốt</v>
          </cell>
          <cell r="I52">
            <v>84</v>
          </cell>
        </row>
        <row r="53">
          <cell r="B53">
            <v>17020543</v>
          </cell>
          <cell r="C53" t="str">
            <v>Nguyễn Huy Toàn</v>
          </cell>
          <cell r="D53">
            <v>36441</v>
          </cell>
          <cell r="E53">
            <v>80</v>
          </cell>
          <cell r="F53">
            <v>80</v>
          </cell>
          <cell r="G53">
            <v>80</v>
          </cell>
          <cell r="H53" t="str">
            <v>Tốt</v>
          </cell>
          <cell r="I53">
            <v>80</v>
          </cell>
        </row>
        <row r="54">
          <cell r="B54">
            <v>17020544</v>
          </cell>
          <cell r="C54" t="str">
            <v>Trịnh Đức Toàn</v>
          </cell>
          <cell r="D54">
            <v>36245</v>
          </cell>
          <cell r="E54">
            <v>92</v>
          </cell>
          <cell r="F54">
            <v>92</v>
          </cell>
          <cell r="G54">
            <v>92</v>
          </cell>
          <cell r="H54" t="str">
            <v>Xuất sắc</v>
          </cell>
          <cell r="I54">
            <v>92</v>
          </cell>
        </row>
        <row r="55">
          <cell r="B55">
            <v>17020545</v>
          </cell>
          <cell r="C55" t="str">
            <v>Trần Lưu Tôn</v>
          </cell>
          <cell r="D55">
            <v>35584</v>
          </cell>
          <cell r="E55">
            <v>77</v>
          </cell>
          <cell r="F55">
            <v>87</v>
          </cell>
          <cell r="G55">
            <v>87</v>
          </cell>
          <cell r="H55" t="str">
            <v>Tốt</v>
          </cell>
          <cell r="I55">
            <v>87</v>
          </cell>
        </row>
        <row r="56">
          <cell r="B56">
            <v>17020546</v>
          </cell>
          <cell r="C56" t="str">
            <v>Vũ Công Tới</v>
          </cell>
          <cell r="D56">
            <v>35191</v>
          </cell>
          <cell r="E56">
            <v>80</v>
          </cell>
          <cell r="F56">
            <v>80</v>
          </cell>
          <cell r="G56">
            <v>80</v>
          </cell>
          <cell r="H56" t="str">
            <v>Tốt</v>
          </cell>
          <cell r="I56">
            <v>80</v>
          </cell>
        </row>
        <row r="57">
          <cell r="B57">
            <v>17020547</v>
          </cell>
          <cell r="C57" t="str">
            <v>Bùi Lê Duy Trung</v>
          </cell>
          <cell r="D57">
            <v>36302</v>
          </cell>
          <cell r="E57">
            <v>80</v>
          </cell>
          <cell r="F57">
            <v>80</v>
          </cell>
          <cell r="G57">
            <v>80</v>
          </cell>
          <cell r="H57" t="str">
            <v>Tốt</v>
          </cell>
          <cell r="I57">
            <v>80</v>
          </cell>
        </row>
        <row r="58">
          <cell r="B58">
            <v>17020548</v>
          </cell>
          <cell r="C58" t="str">
            <v>Nguyễn Thành Trung</v>
          </cell>
          <cell r="D58">
            <v>36466</v>
          </cell>
          <cell r="H58" t="str">
            <v>Kém</v>
          </cell>
          <cell r="I58">
            <v>0</v>
          </cell>
        </row>
        <row r="59">
          <cell r="B59">
            <v>17020549</v>
          </cell>
          <cell r="C59" t="str">
            <v>Lê Cao Tuấn</v>
          </cell>
          <cell r="D59">
            <v>36506</v>
          </cell>
          <cell r="E59">
            <v>67</v>
          </cell>
          <cell r="F59">
            <v>72</v>
          </cell>
          <cell r="G59">
            <v>72</v>
          </cell>
          <cell r="H59" t="str">
            <v>Khá</v>
          </cell>
          <cell r="I59">
            <v>72</v>
          </cell>
        </row>
        <row r="60">
          <cell r="B60">
            <v>17020550</v>
          </cell>
          <cell r="C60" t="str">
            <v>Nguyễn Sĩ Tuấn</v>
          </cell>
          <cell r="D60">
            <v>36500</v>
          </cell>
          <cell r="E60">
            <v>90</v>
          </cell>
          <cell r="F60">
            <v>90</v>
          </cell>
          <cell r="G60">
            <v>90</v>
          </cell>
          <cell r="H60" t="str">
            <v>Xuất sắc</v>
          </cell>
          <cell r="I60">
            <v>90</v>
          </cell>
        </row>
        <row r="61">
          <cell r="B61">
            <v>17020551</v>
          </cell>
          <cell r="C61" t="str">
            <v>Quách Văn Tuấn</v>
          </cell>
          <cell r="D61">
            <v>36211</v>
          </cell>
          <cell r="E61">
            <v>82</v>
          </cell>
          <cell r="F61">
            <v>82</v>
          </cell>
          <cell r="G61">
            <v>82</v>
          </cell>
          <cell r="H61" t="str">
            <v>Tốt</v>
          </cell>
          <cell r="I61">
            <v>82</v>
          </cell>
        </row>
        <row r="62">
          <cell r="B62">
            <v>17020552</v>
          </cell>
          <cell r="C62" t="str">
            <v>Bùi Sơn Tùng</v>
          </cell>
          <cell r="D62">
            <v>36456</v>
          </cell>
          <cell r="E62">
            <v>90</v>
          </cell>
          <cell r="F62">
            <v>90</v>
          </cell>
          <cell r="G62">
            <v>90</v>
          </cell>
          <cell r="H62" t="str">
            <v>Xuất sắc</v>
          </cell>
          <cell r="I62">
            <v>90</v>
          </cell>
        </row>
        <row r="63">
          <cell r="B63">
            <v>17020154</v>
          </cell>
          <cell r="C63" t="str">
            <v>Đoàn Mạnh Cường</v>
          </cell>
          <cell r="D63">
            <v>35837</v>
          </cell>
          <cell r="E63">
            <v>80</v>
          </cell>
          <cell r="F63">
            <v>80</v>
          </cell>
          <cell r="G63">
            <v>80</v>
          </cell>
          <cell r="H63" t="str">
            <v>Tốt</v>
          </cell>
          <cell r="I63">
            <v>80</v>
          </cell>
        </row>
        <row r="64">
          <cell r="B64">
            <v>17020634</v>
          </cell>
          <cell r="C64" t="str">
            <v>Trần Văn Diệp</v>
          </cell>
          <cell r="D64">
            <v>36414</v>
          </cell>
          <cell r="E64">
            <v>84</v>
          </cell>
          <cell r="F64">
            <v>84</v>
          </cell>
          <cell r="G64">
            <v>84</v>
          </cell>
          <cell r="H64" t="str">
            <v>Tốt</v>
          </cell>
          <cell r="I64">
            <v>84</v>
          </cell>
        </row>
        <row r="65">
          <cell r="B65">
            <v>17020479</v>
          </cell>
          <cell r="C65" t="str">
            <v>Vũ Hương Giang</v>
          </cell>
          <cell r="D65">
            <v>36213</v>
          </cell>
          <cell r="E65">
            <v>90</v>
          </cell>
          <cell r="F65">
            <v>90</v>
          </cell>
          <cell r="G65">
            <v>90</v>
          </cell>
          <cell r="H65" t="str">
            <v>Xuất sắc</v>
          </cell>
          <cell r="I65">
            <v>90</v>
          </cell>
        </row>
        <row r="66">
          <cell r="B66">
            <v>17021188</v>
          </cell>
          <cell r="C66" t="str">
            <v>Phạm Thị Hà</v>
          </cell>
          <cell r="D66">
            <v>36380</v>
          </cell>
          <cell r="E66">
            <v>90</v>
          </cell>
          <cell r="F66">
            <v>90</v>
          </cell>
          <cell r="G66">
            <v>90</v>
          </cell>
          <cell r="H66" t="str">
            <v>Xuất sắc</v>
          </cell>
          <cell r="I66">
            <v>90</v>
          </cell>
        </row>
        <row r="67">
          <cell r="B67">
            <v>17020480</v>
          </cell>
          <cell r="C67" t="str">
            <v>Hoàng Đức Hùng</v>
          </cell>
          <cell r="D67">
            <v>36402</v>
          </cell>
          <cell r="E67">
            <v>80</v>
          </cell>
          <cell r="F67">
            <v>80</v>
          </cell>
          <cell r="G67">
            <v>80</v>
          </cell>
          <cell r="H67" t="str">
            <v>Tốt</v>
          </cell>
          <cell r="I67">
            <v>80</v>
          </cell>
        </row>
        <row r="68">
          <cell r="B68">
            <v>17020157</v>
          </cell>
          <cell r="C68" t="str">
            <v>Lê Mạnh Hùng</v>
          </cell>
          <cell r="D68">
            <v>36063</v>
          </cell>
          <cell r="E68">
            <v>79</v>
          </cell>
          <cell r="F68">
            <v>79</v>
          </cell>
          <cell r="G68">
            <v>79</v>
          </cell>
          <cell r="H68" t="str">
            <v>Khá</v>
          </cell>
          <cell r="I68">
            <v>79</v>
          </cell>
        </row>
        <row r="69">
          <cell r="B69">
            <v>17020810</v>
          </cell>
          <cell r="C69" t="str">
            <v>Nguyễn Thị Thanh Huyền</v>
          </cell>
          <cell r="D69">
            <v>36214</v>
          </cell>
          <cell r="E69">
            <v>92</v>
          </cell>
          <cell r="F69">
            <v>92</v>
          </cell>
          <cell r="G69">
            <v>92</v>
          </cell>
          <cell r="H69" t="str">
            <v>Xuất sắc</v>
          </cell>
          <cell r="I69">
            <v>92</v>
          </cell>
        </row>
        <row r="70">
          <cell r="B70">
            <v>17020868</v>
          </cell>
          <cell r="C70" t="str">
            <v>Trương Văn Long</v>
          </cell>
          <cell r="D70">
            <v>36343</v>
          </cell>
          <cell r="E70">
            <v>84</v>
          </cell>
          <cell r="F70">
            <v>94</v>
          </cell>
          <cell r="G70">
            <v>94</v>
          </cell>
          <cell r="H70" t="str">
            <v>Xuất sắc</v>
          </cell>
          <cell r="I70">
            <v>94</v>
          </cell>
        </row>
        <row r="71">
          <cell r="B71">
            <v>17020158</v>
          </cell>
          <cell r="C71" t="str">
            <v>Phạm Tiến Mạnh</v>
          </cell>
          <cell r="D71">
            <v>36133</v>
          </cell>
          <cell r="E71">
            <v>84</v>
          </cell>
          <cell r="F71">
            <v>84</v>
          </cell>
          <cell r="G71">
            <v>84</v>
          </cell>
          <cell r="H71" t="str">
            <v>Tốt</v>
          </cell>
          <cell r="I71">
            <v>84</v>
          </cell>
        </row>
        <row r="72">
          <cell r="B72">
            <v>17020160</v>
          </cell>
          <cell r="C72" t="str">
            <v>Vũ Phương Nam</v>
          </cell>
          <cell r="D72">
            <v>35816</v>
          </cell>
          <cell r="E72">
            <v>92</v>
          </cell>
          <cell r="F72">
            <v>92</v>
          </cell>
          <cell r="G72">
            <v>92</v>
          </cell>
          <cell r="H72" t="str">
            <v>Xuất sắc</v>
          </cell>
          <cell r="I72">
            <v>92</v>
          </cell>
        </row>
        <row r="73">
          <cell r="B73">
            <v>17020161</v>
          </cell>
          <cell r="C73" t="str">
            <v>Cao Huy Nhật</v>
          </cell>
          <cell r="D73">
            <v>36040</v>
          </cell>
          <cell r="E73">
            <v>85</v>
          </cell>
          <cell r="F73">
            <v>85</v>
          </cell>
          <cell r="G73">
            <v>85</v>
          </cell>
          <cell r="H73" t="str">
            <v>Tốt</v>
          </cell>
          <cell r="I73">
            <v>85</v>
          </cell>
        </row>
        <row r="74">
          <cell r="B74">
            <v>17020956</v>
          </cell>
          <cell r="C74" t="str">
            <v>Triệu Hải Phong</v>
          </cell>
          <cell r="D74">
            <v>36436</v>
          </cell>
          <cell r="G74">
            <v>68</v>
          </cell>
          <cell r="H74" t="str">
            <v>Khá</v>
          </cell>
          <cell r="I74">
            <v>68</v>
          </cell>
        </row>
        <row r="75">
          <cell r="B75">
            <v>17020983</v>
          </cell>
          <cell r="C75" t="str">
            <v>Đào Văn Quân</v>
          </cell>
          <cell r="D75">
            <v>36289</v>
          </cell>
          <cell r="E75">
            <v>80</v>
          </cell>
          <cell r="F75">
            <v>80</v>
          </cell>
          <cell r="G75">
            <v>80</v>
          </cell>
          <cell r="H75" t="str">
            <v>Tốt</v>
          </cell>
          <cell r="I75">
            <v>80</v>
          </cell>
        </row>
        <row r="76">
          <cell r="B76">
            <v>17020162</v>
          </cell>
          <cell r="C76" t="str">
            <v>Nguyễn Văn Sang</v>
          </cell>
          <cell r="D76">
            <v>36125</v>
          </cell>
          <cell r="G76">
            <v>65</v>
          </cell>
          <cell r="H76" t="str">
            <v>Khá</v>
          </cell>
          <cell r="I76">
            <v>65</v>
          </cell>
        </row>
        <row r="77">
          <cell r="B77">
            <v>17020481</v>
          </cell>
          <cell r="C77" t="str">
            <v>Phạm Xuân Thanh</v>
          </cell>
          <cell r="D77">
            <v>36237</v>
          </cell>
          <cell r="E77">
            <v>77</v>
          </cell>
          <cell r="F77">
            <v>77</v>
          </cell>
          <cell r="G77">
            <v>77</v>
          </cell>
          <cell r="H77" t="str">
            <v>Khá</v>
          </cell>
          <cell r="I77">
            <v>77</v>
          </cell>
        </row>
        <row r="78">
          <cell r="B78">
            <v>17020482</v>
          </cell>
          <cell r="C78" t="str">
            <v>Hoàng Thị Thu Tính</v>
          </cell>
          <cell r="D78">
            <v>36316</v>
          </cell>
          <cell r="E78">
            <v>90</v>
          </cell>
          <cell r="F78">
            <v>90</v>
          </cell>
          <cell r="G78">
            <v>90</v>
          </cell>
          <cell r="H78" t="str">
            <v>Xuất sắc</v>
          </cell>
          <cell r="I78">
            <v>90</v>
          </cell>
        </row>
        <row r="79">
          <cell r="B79">
            <v>17020483</v>
          </cell>
          <cell r="C79" t="str">
            <v>Vi Thị Trang</v>
          </cell>
          <cell r="D79">
            <v>36235</v>
          </cell>
          <cell r="E79">
            <v>90</v>
          </cell>
          <cell r="F79">
            <v>90</v>
          </cell>
          <cell r="G79">
            <v>90</v>
          </cell>
          <cell r="H79" t="str">
            <v>Xuất sắc</v>
          </cell>
          <cell r="I79">
            <v>90</v>
          </cell>
        </row>
        <row r="80">
          <cell r="B80">
            <v>17020163</v>
          </cell>
          <cell r="C80" t="str">
            <v>Dương Tiến Trung</v>
          </cell>
          <cell r="D80">
            <v>35458</v>
          </cell>
          <cell r="H80" t="str">
            <v>Kém</v>
          </cell>
          <cell r="I80">
            <v>0</v>
          </cell>
        </row>
        <row r="81">
          <cell r="B81">
            <v>17020484</v>
          </cell>
          <cell r="C81" t="str">
            <v>Đào Xuân Truyền</v>
          </cell>
          <cell r="D81">
            <v>36363</v>
          </cell>
          <cell r="G81">
            <v>68</v>
          </cell>
          <cell r="H81" t="str">
            <v>Khá</v>
          </cell>
          <cell r="I81">
            <v>68</v>
          </cell>
        </row>
        <row r="82">
          <cell r="B82">
            <v>17021107</v>
          </cell>
          <cell r="C82" t="str">
            <v>Nguyễn Ngọc Tuấn</v>
          </cell>
          <cell r="D82">
            <v>36170</v>
          </cell>
          <cell r="E82">
            <v>84</v>
          </cell>
          <cell r="F82">
            <v>84</v>
          </cell>
          <cell r="G82">
            <v>84</v>
          </cell>
          <cell r="H82" t="str">
            <v>Tốt</v>
          </cell>
          <cell r="I82">
            <v>84</v>
          </cell>
        </row>
        <row r="83">
          <cell r="B83">
            <v>17020070</v>
          </cell>
          <cell r="C83" t="str">
            <v>Nguyễn Đình Bách</v>
          </cell>
          <cell r="D83">
            <v>36610</v>
          </cell>
          <cell r="H83" t="str">
            <v>Kém</v>
          </cell>
          <cell r="I83">
            <v>0</v>
          </cell>
        </row>
        <row r="84">
          <cell r="B84">
            <v>17021181</v>
          </cell>
          <cell r="C84" t="str">
            <v>Nguyễn Hải Bằng</v>
          </cell>
          <cell r="D84">
            <v>36428</v>
          </cell>
          <cell r="E84">
            <v>90</v>
          </cell>
          <cell r="F84">
            <v>90</v>
          </cell>
          <cell r="G84">
            <v>90</v>
          </cell>
          <cell r="H84" t="str">
            <v>Xuất sắc</v>
          </cell>
          <cell r="I84">
            <v>90</v>
          </cell>
        </row>
        <row r="85">
          <cell r="B85">
            <v>17020654</v>
          </cell>
          <cell r="C85" t="str">
            <v>Đinh Đại Dương</v>
          </cell>
          <cell r="D85">
            <v>36360</v>
          </cell>
          <cell r="E85">
            <v>83</v>
          </cell>
          <cell r="F85">
            <v>83</v>
          </cell>
          <cell r="G85">
            <v>83</v>
          </cell>
          <cell r="H85" t="str">
            <v>Tốt</v>
          </cell>
          <cell r="I85">
            <v>83</v>
          </cell>
        </row>
        <row r="86">
          <cell r="B86">
            <v>17021361</v>
          </cell>
          <cell r="C86" t="str">
            <v>Đặng Tài Đạt</v>
          </cell>
          <cell r="D86">
            <v>36276</v>
          </cell>
          <cell r="E86">
            <v>90</v>
          </cell>
          <cell r="F86">
            <v>90</v>
          </cell>
          <cell r="G86">
            <v>90</v>
          </cell>
          <cell r="H86" t="str">
            <v>Xuất sắc</v>
          </cell>
          <cell r="I86">
            <v>90</v>
          </cell>
        </row>
        <row r="87">
          <cell r="B87">
            <v>17020721</v>
          </cell>
          <cell r="C87" t="str">
            <v>Phạm Minh Hạnh</v>
          </cell>
          <cell r="D87">
            <v>36192</v>
          </cell>
          <cell r="E87">
            <v>80</v>
          </cell>
          <cell r="F87">
            <v>80</v>
          </cell>
          <cell r="G87">
            <v>80</v>
          </cell>
          <cell r="H87" t="str">
            <v>Tốt</v>
          </cell>
          <cell r="I87">
            <v>80</v>
          </cell>
        </row>
        <row r="88">
          <cell r="B88">
            <v>17020890</v>
          </cell>
          <cell r="C88" t="str">
            <v>Đỗ Ngọc Minh</v>
          </cell>
          <cell r="D88">
            <v>36443</v>
          </cell>
          <cell r="E88">
            <v>90</v>
          </cell>
          <cell r="F88">
            <v>90</v>
          </cell>
          <cell r="G88">
            <v>90</v>
          </cell>
          <cell r="H88" t="str">
            <v>Xuất sắc</v>
          </cell>
          <cell r="I88">
            <v>90</v>
          </cell>
        </row>
        <row r="89">
          <cell r="B89">
            <v>17020159</v>
          </cell>
          <cell r="C89" t="str">
            <v>Phùng Hoài Nam</v>
          </cell>
          <cell r="D89">
            <v>33287</v>
          </cell>
          <cell r="E89">
            <v>90</v>
          </cell>
          <cell r="F89">
            <v>90</v>
          </cell>
          <cell r="G89">
            <v>90</v>
          </cell>
          <cell r="H89" t="str">
            <v>Xuất sắc</v>
          </cell>
          <cell r="I89">
            <v>90</v>
          </cell>
        </row>
      </sheetData>
      <sheetData sheetId="4">
        <row r="75">
          <cell r="B75">
            <v>17020154</v>
          </cell>
          <cell r="C75" t="str">
            <v>Đoàn Mạnh Cường</v>
          </cell>
          <cell r="D75">
            <v>35837</v>
          </cell>
          <cell r="E75">
            <v>80</v>
          </cell>
          <cell r="F75">
            <v>80</v>
          </cell>
          <cell r="G75">
            <v>80</v>
          </cell>
          <cell r="H75" t="str">
            <v>Tốt</v>
          </cell>
          <cell r="I75">
            <v>80</v>
          </cell>
        </row>
        <row r="76">
          <cell r="B76">
            <v>17020634</v>
          </cell>
          <cell r="C76" t="str">
            <v>Trần Văn Diệp</v>
          </cell>
          <cell r="D76">
            <v>36414</v>
          </cell>
          <cell r="E76">
            <v>84</v>
          </cell>
          <cell r="F76">
            <v>84</v>
          </cell>
          <cell r="G76">
            <v>84</v>
          </cell>
          <cell r="H76" t="str">
            <v>Tốt</v>
          </cell>
          <cell r="I76">
            <v>84</v>
          </cell>
        </row>
        <row r="77">
          <cell r="B77">
            <v>17020479</v>
          </cell>
          <cell r="C77" t="str">
            <v>Vũ Hương Giang</v>
          </cell>
          <cell r="D77">
            <v>36213</v>
          </cell>
          <cell r="E77">
            <v>90</v>
          </cell>
          <cell r="F77">
            <v>90</v>
          </cell>
          <cell r="G77">
            <v>90</v>
          </cell>
          <cell r="H77" t="str">
            <v>Xuất sắc</v>
          </cell>
          <cell r="I77">
            <v>90</v>
          </cell>
        </row>
        <row r="78">
          <cell r="B78">
            <v>17021188</v>
          </cell>
          <cell r="C78" t="str">
            <v>Phạm Thị Hà</v>
          </cell>
          <cell r="D78">
            <v>36380</v>
          </cell>
          <cell r="E78">
            <v>96</v>
          </cell>
          <cell r="F78">
            <v>96</v>
          </cell>
          <cell r="G78">
            <v>96</v>
          </cell>
          <cell r="H78" t="str">
            <v>Xuất sắc</v>
          </cell>
          <cell r="I78">
            <v>96</v>
          </cell>
        </row>
        <row r="79">
          <cell r="B79">
            <v>17020480</v>
          </cell>
          <cell r="C79" t="str">
            <v>Hoàng Đức Hùng</v>
          </cell>
          <cell r="D79">
            <v>36402</v>
          </cell>
          <cell r="E79">
            <v>80</v>
          </cell>
          <cell r="F79">
            <v>80</v>
          </cell>
          <cell r="G79">
            <v>80</v>
          </cell>
          <cell r="H79" t="str">
            <v>Tốt</v>
          </cell>
          <cell r="I79">
            <v>80</v>
          </cell>
        </row>
        <row r="80">
          <cell r="B80">
            <v>17020157</v>
          </cell>
          <cell r="C80" t="str">
            <v>Lê Mạnh Hùng</v>
          </cell>
          <cell r="D80">
            <v>36063</v>
          </cell>
          <cell r="E80">
            <v>80</v>
          </cell>
          <cell r="F80">
            <v>80</v>
          </cell>
          <cell r="G80">
            <v>80</v>
          </cell>
          <cell r="H80" t="str">
            <v>Tốt</v>
          </cell>
          <cell r="I80">
            <v>80</v>
          </cell>
        </row>
        <row r="81">
          <cell r="B81">
            <v>17020810</v>
          </cell>
          <cell r="C81" t="str">
            <v>Nguyễn Thị Thanh Huyền</v>
          </cell>
          <cell r="D81">
            <v>36214</v>
          </cell>
          <cell r="E81">
            <v>84</v>
          </cell>
          <cell r="F81">
            <v>84</v>
          </cell>
          <cell r="G81">
            <v>84</v>
          </cell>
          <cell r="H81" t="str">
            <v>Tốt</v>
          </cell>
          <cell r="I81">
            <v>84</v>
          </cell>
        </row>
        <row r="82">
          <cell r="B82">
            <v>17020868</v>
          </cell>
          <cell r="C82" t="str">
            <v>Trương Văn Long</v>
          </cell>
          <cell r="D82">
            <v>36343</v>
          </cell>
          <cell r="E82">
            <v>84</v>
          </cell>
          <cell r="F82">
            <v>84</v>
          </cell>
          <cell r="G82">
            <v>84</v>
          </cell>
          <cell r="H82" t="str">
            <v>Tốt</v>
          </cell>
          <cell r="I82">
            <v>84</v>
          </cell>
        </row>
        <row r="83">
          <cell r="B83">
            <v>17020158</v>
          </cell>
          <cell r="C83" t="str">
            <v>Phạm Tiến Mạnh</v>
          </cell>
          <cell r="D83">
            <v>36133</v>
          </cell>
          <cell r="E83">
            <v>90</v>
          </cell>
          <cell r="F83">
            <v>90</v>
          </cell>
          <cell r="G83">
            <v>90</v>
          </cell>
          <cell r="H83" t="str">
            <v>Xuất sắc</v>
          </cell>
          <cell r="I83">
            <v>90</v>
          </cell>
        </row>
        <row r="84">
          <cell r="B84">
            <v>17020160</v>
          </cell>
          <cell r="C84" t="str">
            <v>Vũ Phương Nam</v>
          </cell>
          <cell r="D84">
            <v>35816</v>
          </cell>
          <cell r="E84">
            <v>94</v>
          </cell>
          <cell r="F84">
            <v>94</v>
          </cell>
          <cell r="G84">
            <v>94</v>
          </cell>
          <cell r="H84" t="str">
            <v>Xuất sắc</v>
          </cell>
          <cell r="I84">
            <v>94</v>
          </cell>
        </row>
        <row r="85">
          <cell r="B85">
            <v>17020161</v>
          </cell>
          <cell r="C85" t="str">
            <v>Cao Huy Nhật</v>
          </cell>
          <cell r="D85">
            <v>36040</v>
          </cell>
          <cell r="E85">
            <v>80</v>
          </cell>
          <cell r="F85">
            <v>85</v>
          </cell>
          <cell r="G85">
            <v>85</v>
          </cell>
          <cell r="H85" t="str">
            <v>Tốt</v>
          </cell>
          <cell r="I85">
            <v>85</v>
          </cell>
        </row>
        <row r="86">
          <cell r="B86">
            <v>17020956</v>
          </cell>
          <cell r="C86" t="str">
            <v>Triệu Hải Phong</v>
          </cell>
          <cell r="D86">
            <v>36436</v>
          </cell>
          <cell r="E86">
            <v>85</v>
          </cell>
          <cell r="F86">
            <v>82</v>
          </cell>
          <cell r="G86">
            <v>82</v>
          </cell>
          <cell r="H86" t="str">
            <v>Tốt</v>
          </cell>
          <cell r="I86">
            <v>82</v>
          </cell>
        </row>
        <row r="87">
          <cell r="B87">
            <v>17020983</v>
          </cell>
          <cell r="C87" t="str">
            <v>Đào Văn Quân</v>
          </cell>
          <cell r="D87">
            <v>36289</v>
          </cell>
          <cell r="E87">
            <v>85</v>
          </cell>
          <cell r="F87">
            <v>85</v>
          </cell>
          <cell r="G87">
            <v>85</v>
          </cell>
          <cell r="H87" t="str">
            <v>Tốt</v>
          </cell>
          <cell r="I87">
            <v>85</v>
          </cell>
        </row>
        <row r="88">
          <cell r="B88">
            <v>17020162</v>
          </cell>
          <cell r="C88" t="str">
            <v>Nguyễn Văn Sang</v>
          </cell>
          <cell r="D88">
            <v>36125</v>
          </cell>
          <cell r="E88">
            <v>82</v>
          </cell>
          <cell r="F88">
            <v>82</v>
          </cell>
          <cell r="G88">
            <v>82</v>
          </cell>
          <cell r="H88" t="str">
            <v>Tốt</v>
          </cell>
          <cell r="I88">
            <v>82</v>
          </cell>
        </row>
        <row r="89">
          <cell r="B89">
            <v>17020481</v>
          </cell>
          <cell r="C89" t="str">
            <v>Phạm Xuân Thanh</v>
          </cell>
          <cell r="D89">
            <v>36237</v>
          </cell>
          <cell r="E89">
            <v>80</v>
          </cell>
          <cell r="F89">
            <v>80</v>
          </cell>
          <cell r="G89">
            <v>80</v>
          </cell>
          <cell r="H89" t="str">
            <v>Tốt</v>
          </cell>
          <cell r="I89">
            <v>80</v>
          </cell>
        </row>
        <row r="90">
          <cell r="B90">
            <v>17020482</v>
          </cell>
          <cell r="C90" t="str">
            <v>Hoàng Thị Thu Tính</v>
          </cell>
          <cell r="D90">
            <v>36316</v>
          </cell>
          <cell r="E90">
            <v>90</v>
          </cell>
          <cell r="F90">
            <v>90</v>
          </cell>
          <cell r="G90">
            <v>90</v>
          </cell>
          <cell r="H90" t="str">
            <v>Xuất sắc</v>
          </cell>
          <cell r="I90">
            <v>90</v>
          </cell>
        </row>
        <row r="91">
          <cell r="B91">
            <v>17020483</v>
          </cell>
          <cell r="C91" t="str">
            <v>Vi Thị Trang</v>
          </cell>
          <cell r="D91">
            <v>36235</v>
          </cell>
          <cell r="E91">
            <v>96</v>
          </cell>
          <cell r="F91">
            <v>96</v>
          </cell>
          <cell r="G91">
            <v>96</v>
          </cell>
          <cell r="H91" t="str">
            <v>Xuất sắc</v>
          </cell>
          <cell r="I91">
            <v>96</v>
          </cell>
        </row>
        <row r="92">
          <cell r="B92">
            <v>17020163</v>
          </cell>
          <cell r="C92" t="str">
            <v>Dương Tiến Trung</v>
          </cell>
          <cell r="D92">
            <v>35458</v>
          </cell>
          <cell r="E92">
            <v>70</v>
          </cell>
          <cell r="F92">
            <v>67</v>
          </cell>
          <cell r="G92">
            <v>67</v>
          </cell>
          <cell r="H92" t="str">
            <v>Khá</v>
          </cell>
          <cell r="I92">
            <v>67</v>
          </cell>
        </row>
        <row r="93">
          <cell r="B93">
            <v>17020484</v>
          </cell>
          <cell r="C93" t="str">
            <v>Đào Xuân Truyền</v>
          </cell>
          <cell r="D93">
            <v>36363</v>
          </cell>
          <cell r="E93">
            <v>80</v>
          </cell>
          <cell r="F93">
            <v>80</v>
          </cell>
          <cell r="G93">
            <v>80</v>
          </cell>
          <cell r="H93" t="str">
            <v>Tốt</v>
          </cell>
          <cell r="I93">
            <v>80</v>
          </cell>
        </row>
        <row r="94">
          <cell r="B94">
            <v>17021107</v>
          </cell>
          <cell r="C94" t="str">
            <v>Nguyễn Ngọc Tuấn</v>
          </cell>
          <cell r="D94">
            <v>36170</v>
          </cell>
          <cell r="E94">
            <v>80</v>
          </cell>
          <cell r="F94">
            <v>80</v>
          </cell>
          <cell r="G94">
            <v>80</v>
          </cell>
          <cell r="H94" t="str">
            <v>Tốt</v>
          </cell>
          <cell r="I94">
            <v>80</v>
          </cell>
        </row>
        <row r="95">
          <cell r="B95">
            <v>17021181</v>
          </cell>
          <cell r="C95" t="str">
            <v>Nguyễn Hải Bằng</v>
          </cell>
          <cell r="D95">
            <v>36428</v>
          </cell>
          <cell r="E95">
            <v>88</v>
          </cell>
          <cell r="F95">
            <v>88</v>
          </cell>
          <cell r="G95">
            <v>88</v>
          </cell>
          <cell r="H95" t="str">
            <v>Tốt</v>
          </cell>
          <cell r="I95">
            <v>88</v>
          </cell>
        </row>
        <row r="96">
          <cell r="B96">
            <v>17020654</v>
          </cell>
          <cell r="C96" t="str">
            <v>Đinh Đại Dương</v>
          </cell>
          <cell r="D96">
            <v>36360</v>
          </cell>
          <cell r="E96">
            <v>94</v>
          </cell>
          <cell r="F96">
            <v>94</v>
          </cell>
          <cell r="G96">
            <v>94</v>
          </cell>
          <cell r="H96" t="str">
            <v>Xuất sắc</v>
          </cell>
          <cell r="I96">
            <v>94</v>
          </cell>
        </row>
        <row r="97">
          <cell r="B97">
            <v>17021361</v>
          </cell>
          <cell r="C97" t="str">
            <v>Đặng Tài Đạt</v>
          </cell>
          <cell r="D97">
            <v>36276</v>
          </cell>
          <cell r="E97">
            <v>100</v>
          </cell>
          <cell r="F97">
            <v>100</v>
          </cell>
          <cell r="G97">
            <v>100</v>
          </cell>
          <cell r="H97" t="str">
            <v>Xuất sắc</v>
          </cell>
          <cell r="I97">
            <v>100</v>
          </cell>
        </row>
        <row r="98">
          <cell r="B98">
            <v>17020721</v>
          </cell>
          <cell r="C98" t="str">
            <v>Phạm Minh Hạnh</v>
          </cell>
          <cell r="D98">
            <v>36192</v>
          </cell>
          <cell r="E98">
            <v>77</v>
          </cell>
          <cell r="F98">
            <v>77</v>
          </cell>
          <cell r="G98">
            <v>77</v>
          </cell>
          <cell r="H98" t="str">
            <v>Khá</v>
          </cell>
          <cell r="I98">
            <v>77</v>
          </cell>
        </row>
        <row r="99">
          <cell r="B99">
            <v>17020890</v>
          </cell>
          <cell r="C99" t="str">
            <v>Đỗ Ngọc Minh</v>
          </cell>
          <cell r="D99">
            <v>36443</v>
          </cell>
          <cell r="E99">
            <v>94</v>
          </cell>
          <cell r="F99">
            <v>94</v>
          </cell>
          <cell r="G99">
            <v>94</v>
          </cell>
          <cell r="H99" t="str">
            <v>Xuất sắc</v>
          </cell>
          <cell r="I99">
            <v>94</v>
          </cell>
        </row>
        <row r="100">
          <cell r="B100">
            <v>17020159</v>
          </cell>
          <cell r="C100" t="str">
            <v>Phùng Hoài Nam</v>
          </cell>
          <cell r="D100">
            <v>33287</v>
          </cell>
          <cell r="E100">
            <v>100</v>
          </cell>
          <cell r="F100">
            <v>100</v>
          </cell>
          <cell r="G100">
            <v>100</v>
          </cell>
          <cell r="H100" t="str">
            <v>Xuất sắc</v>
          </cell>
          <cell r="I100">
            <v>100</v>
          </cell>
        </row>
      </sheetData>
      <sheetData sheetId="5">
        <row r="1">
          <cell r="B1">
            <v>17020485</v>
          </cell>
          <cell r="C1" t="str">
            <v>Hoàng Thanh An</v>
          </cell>
          <cell r="D1">
            <v>36284</v>
          </cell>
          <cell r="E1">
            <v>90</v>
          </cell>
          <cell r="F1">
            <v>90</v>
          </cell>
          <cell r="G1">
            <v>90</v>
          </cell>
          <cell r="H1" t="str">
            <v>Xuất sắc</v>
          </cell>
          <cell r="I1">
            <v>90</v>
          </cell>
        </row>
        <row r="2">
          <cell r="B2">
            <v>17020486</v>
          </cell>
          <cell r="C2" t="str">
            <v>Hoàng Quang Anh</v>
          </cell>
          <cell r="D2">
            <v>36476</v>
          </cell>
          <cell r="E2">
            <v>80</v>
          </cell>
          <cell r="F2">
            <v>80</v>
          </cell>
          <cell r="G2">
            <v>80</v>
          </cell>
          <cell r="H2" t="str">
            <v>Tốt</v>
          </cell>
          <cell r="I2">
            <v>80</v>
          </cell>
        </row>
        <row r="3">
          <cell r="B3">
            <v>17020487</v>
          </cell>
          <cell r="C3" t="str">
            <v>Đỗ Đức Bình</v>
          </cell>
          <cell r="D3">
            <v>36163</v>
          </cell>
          <cell r="E3">
            <v>93</v>
          </cell>
          <cell r="F3">
            <v>93</v>
          </cell>
          <cell r="G3">
            <v>93</v>
          </cell>
          <cell r="H3" t="str">
            <v>Xuất sắc</v>
          </cell>
          <cell r="I3">
            <v>93</v>
          </cell>
        </row>
        <row r="4">
          <cell r="B4">
            <v>17020488</v>
          </cell>
          <cell r="C4" t="str">
            <v>Nguyễn Thanh Bình</v>
          </cell>
          <cell r="D4">
            <v>36470</v>
          </cell>
          <cell r="E4">
            <v>70</v>
          </cell>
          <cell r="F4">
            <v>70</v>
          </cell>
          <cell r="G4">
            <v>70</v>
          </cell>
          <cell r="H4" t="str">
            <v>Khá</v>
          </cell>
          <cell r="I4">
            <v>70</v>
          </cell>
        </row>
        <row r="5">
          <cell r="B5">
            <v>17020172</v>
          </cell>
          <cell r="C5" t="str">
            <v>Nguyễn Quỳnh Chi</v>
          </cell>
          <cell r="D5">
            <v>36431</v>
          </cell>
          <cell r="E5">
            <v>90</v>
          </cell>
          <cell r="F5">
            <v>90</v>
          </cell>
          <cell r="G5">
            <v>90</v>
          </cell>
          <cell r="H5" t="str">
            <v>Xuất sắc</v>
          </cell>
          <cell r="I5">
            <v>90</v>
          </cell>
        </row>
        <row r="6">
          <cell r="B6">
            <v>17020489</v>
          </cell>
          <cell r="C6" t="str">
            <v>Bùi Đức Chiến</v>
          </cell>
          <cell r="D6">
            <v>36437</v>
          </cell>
          <cell r="E6">
            <v>80</v>
          </cell>
          <cell r="F6">
            <v>80</v>
          </cell>
          <cell r="G6">
            <v>80</v>
          </cell>
          <cell r="H6" t="str">
            <v>Tốt</v>
          </cell>
          <cell r="I6">
            <v>80</v>
          </cell>
        </row>
        <row r="7">
          <cell r="B7">
            <v>17020490</v>
          </cell>
          <cell r="C7" t="str">
            <v>Nghiêm Mạnh Cường</v>
          </cell>
          <cell r="D7">
            <v>36347</v>
          </cell>
          <cell r="E7">
            <v>82</v>
          </cell>
          <cell r="F7">
            <v>86</v>
          </cell>
          <cell r="G7">
            <v>86</v>
          </cell>
          <cell r="H7" t="str">
            <v>Tốt</v>
          </cell>
          <cell r="I7">
            <v>86</v>
          </cell>
        </row>
        <row r="8">
          <cell r="B8">
            <v>17020491</v>
          </cell>
          <cell r="C8" t="str">
            <v>Nguyễn Mạnh Cường</v>
          </cell>
          <cell r="D8">
            <v>36480</v>
          </cell>
          <cell r="E8">
            <v>84</v>
          </cell>
          <cell r="F8">
            <v>84</v>
          </cell>
          <cell r="G8">
            <v>84</v>
          </cell>
          <cell r="H8" t="str">
            <v>Tốt</v>
          </cell>
          <cell r="I8">
            <v>84</v>
          </cell>
        </row>
        <row r="9">
          <cell r="B9">
            <v>17020492</v>
          </cell>
          <cell r="C9" t="str">
            <v>Trần Trọng Duy</v>
          </cell>
          <cell r="D9">
            <v>36361</v>
          </cell>
          <cell r="E9">
            <v>94</v>
          </cell>
          <cell r="F9">
            <v>96</v>
          </cell>
          <cell r="G9">
            <v>96</v>
          </cell>
          <cell r="H9" t="str">
            <v>Xuất sắc</v>
          </cell>
          <cell r="I9">
            <v>96</v>
          </cell>
        </row>
        <row r="10">
          <cell r="B10">
            <v>17020493</v>
          </cell>
          <cell r="C10" t="str">
            <v>Nguyễn Hoàng Dương</v>
          </cell>
          <cell r="D10">
            <v>36271</v>
          </cell>
          <cell r="E10">
            <v>94</v>
          </cell>
          <cell r="F10">
            <v>94</v>
          </cell>
          <cell r="G10">
            <v>94</v>
          </cell>
          <cell r="H10" t="str">
            <v>Xuất sắc</v>
          </cell>
          <cell r="I10">
            <v>94</v>
          </cell>
        </row>
        <row r="11">
          <cell r="B11">
            <v>17020494</v>
          </cell>
          <cell r="C11" t="str">
            <v>Phạm Huy Dương</v>
          </cell>
          <cell r="D11">
            <v>36418</v>
          </cell>
          <cell r="E11">
            <v>82</v>
          </cell>
          <cell r="F11">
            <v>82</v>
          </cell>
          <cell r="G11">
            <v>82</v>
          </cell>
          <cell r="H11" t="str">
            <v>Tốt</v>
          </cell>
          <cell r="I11">
            <v>82</v>
          </cell>
        </row>
        <row r="12">
          <cell r="B12">
            <v>17020496</v>
          </cell>
          <cell r="C12" t="str">
            <v>Nguyễn Tiến Đồng</v>
          </cell>
          <cell r="D12">
            <v>36218</v>
          </cell>
          <cell r="E12">
            <v>94</v>
          </cell>
          <cell r="F12">
            <v>94</v>
          </cell>
          <cell r="G12">
            <v>94</v>
          </cell>
          <cell r="H12" t="str">
            <v>Xuất sắc</v>
          </cell>
          <cell r="I12">
            <v>94</v>
          </cell>
        </row>
        <row r="13">
          <cell r="B13">
            <v>17020497</v>
          </cell>
          <cell r="C13" t="str">
            <v>Nguyễn Tiến Đức</v>
          </cell>
          <cell r="D13">
            <v>36167</v>
          </cell>
          <cell r="E13">
            <v>82</v>
          </cell>
          <cell r="F13">
            <v>82</v>
          </cell>
          <cell r="G13">
            <v>82</v>
          </cell>
          <cell r="H13" t="str">
            <v>Tốt</v>
          </cell>
          <cell r="I13">
            <v>82</v>
          </cell>
        </row>
        <row r="14">
          <cell r="B14">
            <v>17020498</v>
          </cell>
          <cell r="C14" t="str">
            <v>Nguyễn Xuân Đức</v>
          </cell>
          <cell r="D14">
            <v>36102</v>
          </cell>
          <cell r="E14">
            <v>83</v>
          </cell>
          <cell r="F14">
            <v>82</v>
          </cell>
          <cell r="G14">
            <v>82</v>
          </cell>
          <cell r="H14" t="str">
            <v>Tốt</v>
          </cell>
          <cell r="I14">
            <v>82</v>
          </cell>
        </row>
        <row r="15">
          <cell r="B15">
            <v>17020499</v>
          </cell>
          <cell r="C15" t="str">
            <v>Phạm Minh Đức</v>
          </cell>
          <cell r="D15">
            <v>36494</v>
          </cell>
          <cell r="E15">
            <v>65</v>
          </cell>
          <cell r="F15">
            <v>65</v>
          </cell>
          <cell r="G15">
            <v>65</v>
          </cell>
          <cell r="H15" t="str">
            <v>Khá</v>
          </cell>
          <cell r="I15">
            <v>65</v>
          </cell>
        </row>
        <row r="16">
          <cell r="B16">
            <v>17020500</v>
          </cell>
          <cell r="C16" t="str">
            <v>Bùi Hoàng Giang</v>
          </cell>
          <cell r="D16">
            <v>36242</v>
          </cell>
          <cell r="E16">
            <v>84</v>
          </cell>
          <cell r="F16">
            <v>84</v>
          </cell>
          <cell r="G16">
            <v>84</v>
          </cell>
          <cell r="H16" t="str">
            <v>Tốt</v>
          </cell>
          <cell r="I16">
            <v>84</v>
          </cell>
        </row>
        <row r="17">
          <cell r="B17">
            <v>17020502</v>
          </cell>
          <cell r="C17" t="str">
            <v>Phan Xuân Hải</v>
          </cell>
          <cell r="D17">
            <v>36481</v>
          </cell>
          <cell r="E17">
            <v>82</v>
          </cell>
          <cell r="F17">
            <v>82</v>
          </cell>
          <cell r="G17">
            <v>82</v>
          </cell>
          <cell r="H17" t="str">
            <v>Tốt</v>
          </cell>
          <cell r="I17">
            <v>82</v>
          </cell>
        </row>
        <row r="18">
          <cell r="B18">
            <v>17020503</v>
          </cell>
          <cell r="C18" t="str">
            <v>Phùng Đông Hải</v>
          </cell>
          <cell r="D18">
            <v>36355</v>
          </cell>
          <cell r="E18">
            <v>78</v>
          </cell>
          <cell r="F18">
            <v>80</v>
          </cell>
          <cell r="G18">
            <v>80</v>
          </cell>
          <cell r="H18" t="str">
            <v>Tốt</v>
          </cell>
          <cell r="I18">
            <v>80</v>
          </cell>
        </row>
        <row r="19">
          <cell r="B19">
            <v>17020504</v>
          </cell>
          <cell r="C19" t="str">
            <v>Nguyễn Thị Hiền</v>
          </cell>
          <cell r="D19">
            <v>36270</v>
          </cell>
          <cell r="E19">
            <v>100</v>
          </cell>
          <cell r="F19">
            <v>100</v>
          </cell>
          <cell r="G19">
            <v>100</v>
          </cell>
          <cell r="H19" t="str">
            <v>Xuất sắc</v>
          </cell>
          <cell r="I19">
            <v>100</v>
          </cell>
        </row>
        <row r="20">
          <cell r="B20">
            <v>17020506</v>
          </cell>
          <cell r="C20" t="str">
            <v>Lê Chí Hiếu</v>
          </cell>
          <cell r="D20">
            <v>36398</v>
          </cell>
          <cell r="E20">
            <v>80</v>
          </cell>
          <cell r="F20">
            <v>80</v>
          </cell>
          <cell r="G20">
            <v>80</v>
          </cell>
          <cell r="H20" t="str">
            <v>Tốt</v>
          </cell>
          <cell r="I20">
            <v>80</v>
          </cell>
        </row>
        <row r="21">
          <cell r="B21">
            <v>17020507</v>
          </cell>
          <cell r="C21" t="str">
            <v>Nguyễn Đình Hiếu</v>
          </cell>
          <cell r="D21">
            <v>36300</v>
          </cell>
          <cell r="E21">
            <v>65</v>
          </cell>
          <cell r="F21">
            <v>65</v>
          </cell>
          <cell r="G21">
            <v>65</v>
          </cell>
          <cell r="H21" t="str">
            <v>Khá</v>
          </cell>
          <cell r="I21">
            <v>65</v>
          </cell>
        </row>
        <row r="22">
          <cell r="B22">
            <v>17020508</v>
          </cell>
          <cell r="C22" t="str">
            <v>Vũ Đức Hiếu</v>
          </cell>
          <cell r="D22">
            <v>36394</v>
          </cell>
          <cell r="E22">
            <v>80</v>
          </cell>
          <cell r="F22">
            <v>82</v>
          </cell>
          <cell r="G22">
            <v>82</v>
          </cell>
          <cell r="H22" t="str">
            <v>Tốt</v>
          </cell>
          <cell r="I22">
            <v>82</v>
          </cell>
        </row>
        <row r="23">
          <cell r="B23">
            <v>17020509</v>
          </cell>
          <cell r="C23" t="str">
            <v>Nguyễn Lê Hoàng</v>
          </cell>
          <cell r="D23">
            <v>36460</v>
          </cell>
          <cell r="E23">
            <v>80</v>
          </cell>
          <cell r="F23">
            <v>82</v>
          </cell>
          <cell r="G23">
            <v>82</v>
          </cell>
          <cell r="H23" t="str">
            <v>Tốt</v>
          </cell>
          <cell r="I23">
            <v>82</v>
          </cell>
        </row>
        <row r="24">
          <cell r="B24">
            <v>17020510</v>
          </cell>
          <cell r="C24" t="str">
            <v>Tống Trần Hoàng</v>
          </cell>
          <cell r="D24">
            <v>36307</v>
          </cell>
          <cell r="E24">
            <v>82</v>
          </cell>
          <cell r="F24">
            <v>82</v>
          </cell>
          <cell r="G24">
            <v>82</v>
          </cell>
          <cell r="H24" t="str">
            <v>Tốt</v>
          </cell>
          <cell r="I24">
            <v>82</v>
          </cell>
        </row>
        <row r="25">
          <cell r="B25">
            <v>17020511</v>
          </cell>
          <cell r="C25" t="str">
            <v>Nguyễn Quang Huy</v>
          </cell>
          <cell r="D25">
            <v>36238</v>
          </cell>
          <cell r="E25">
            <v>84</v>
          </cell>
          <cell r="F25">
            <v>84</v>
          </cell>
          <cell r="G25">
            <v>84</v>
          </cell>
          <cell r="H25" t="str">
            <v>Tốt</v>
          </cell>
          <cell r="I25">
            <v>84</v>
          </cell>
        </row>
        <row r="26">
          <cell r="B26">
            <v>17020512</v>
          </cell>
          <cell r="C26" t="str">
            <v>Phan Đình Hưng</v>
          </cell>
          <cell r="D26">
            <v>36218</v>
          </cell>
          <cell r="E26">
            <v>80</v>
          </cell>
          <cell r="F26">
            <v>82</v>
          </cell>
          <cell r="G26">
            <v>82</v>
          </cell>
          <cell r="H26" t="str">
            <v>Tốt</v>
          </cell>
          <cell r="I26">
            <v>82</v>
          </cell>
        </row>
        <row r="27">
          <cell r="B27">
            <v>17020514</v>
          </cell>
          <cell r="C27" t="str">
            <v>Nguyễn Quang Khải</v>
          </cell>
          <cell r="D27">
            <v>36227</v>
          </cell>
          <cell r="E27">
            <v>90</v>
          </cell>
          <cell r="F27">
            <v>90</v>
          </cell>
          <cell r="G27">
            <v>90</v>
          </cell>
          <cell r="H27" t="str">
            <v>Xuất sắc</v>
          </cell>
          <cell r="I27">
            <v>90</v>
          </cell>
        </row>
        <row r="28">
          <cell r="B28">
            <v>17020516</v>
          </cell>
          <cell r="C28" t="str">
            <v>Nguyễn Đức Kiên</v>
          </cell>
          <cell r="D28">
            <v>36311</v>
          </cell>
          <cell r="E28">
            <v>70</v>
          </cell>
          <cell r="F28">
            <v>82</v>
          </cell>
          <cell r="G28">
            <v>82</v>
          </cell>
          <cell r="H28" t="str">
            <v>Tốt</v>
          </cell>
          <cell r="I28">
            <v>82</v>
          </cell>
        </row>
        <row r="29">
          <cell r="B29">
            <v>17020517</v>
          </cell>
          <cell r="C29" t="str">
            <v>Phạm Anh Kim</v>
          </cell>
          <cell r="D29">
            <v>36311</v>
          </cell>
          <cell r="E29">
            <v>82</v>
          </cell>
          <cell r="F29">
            <v>82</v>
          </cell>
          <cell r="G29">
            <v>82</v>
          </cell>
          <cell r="H29" t="str">
            <v>Tốt</v>
          </cell>
          <cell r="I29">
            <v>82</v>
          </cell>
        </row>
        <row r="30">
          <cell r="B30">
            <v>17020518</v>
          </cell>
          <cell r="C30" t="str">
            <v>Trần Thanh Lâm</v>
          </cell>
          <cell r="D30">
            <v>36278</v>
          </cell>
          <cell r="E30">
            <v>80</v>
          </cell>
          <cell r="F30">
            <v>82</v>
          </cell>
          <cell r="G30">
            <v>82</v>
          </cell>
          <cell r="H30" t="str">
            <v>Tốt</v>
          </cell>
          <cell r="I30">
            <v>82</v>
          </cell>
        </row>
        <row r="31">
          <cell r="B31">
            <v>17020519</v>
          </cell>
          <cell r="C31" t="str">
            <v>Vũ Tùng Lâm</v>
          </cell>
          <cell r="D31">
            <v>36344</v>
          </cell>
          <cell r="E31">
            <v>82</v>
          </cell>
          <cell r="F31">
            <v>82</v>
          </cell>
          <cell r="G31">
            <v>82</v>
          </cell>
          <cell r="H31" t="str">
            <v>Tốt</v>
          </cell>
          <cell r="I31">
            <v>82</v>
          </cell>
        </row>
        <row r="32">
          <cell r="B32">
            <v>17020520</v>
          </cell>
          <cell r="C32" t="str">
            <v>Phạm Thị Phương Linh</v>
          </cell>
          <cell r="D32">
            <v>36162</v>
          </cell>
          <cell r="E32">
            <v>100</v>
          </cell>
          <cell r="F32">
            <v>100</v>
          </cell>
          <cell r="G32">
            <v>100</v>
          </cell>
          <cell r="H32" t="str">
            <v>Xuất sắc</v>
          </cell>
          <cell r="I32">
            <v>100</v>
          </cell>
        </row>
        <row r="33">
          <cell r="B33">
            <v>17020522</v>
          </cell>
          <cell r="C33" t="str">
            <v>Hoàng Vũ Long</v>
          </cell>
          <cell r="D33">
            <v>36206</v>
          </cell>
          <cell r="E33">
            <v>80</v>
          </cell>
          <cell r="F33">
            <v>80</v>
          </cell>
          <cell r="G33">
            <v>80</v>
          </cell>
          <cell r="H33" t="str">
            <v>Tốt</v>
          </cell>
          <cell r="I33">
            <v>80</v>
          </cell>
        </row>
        <row r="34">
          <cell r="B34">
            <v>17021289</v>
          </cell>
          <cell r="C34" t="str">
            <v>Võ Thúc Hoàng Long</v>
          </cell>
          <cell r="D34">
            <v>36401</v>
          </cell>
          <cell r="E34">
            <v>90</v>
          </cell>
          <cell r="F34">
            <v>90</v>
          </cell>
          <cell r="G34">
            <v>90</v>
          </cell>
          <cell r="H34" t="str">
            <v>Xuất sắc</v>
          </cell>
          <cell r="I34">
            <v>90</v>
          </cell>
        </row>
        <row r="35">
          <cell r="B35">
            <v>17020524</v>
          </cell>
          <cell r="C35" t="str">
            <v>Hoàng Văn Lộc</v>
          </cell>
          <cell r="D35">
            <v>36163</v>
          </cell>
          <cell r="E35">
            <v>80</v>
          </cell>
          <cell r="F35">
            <v>80</v>
          </cell>
          <cell r="G35">
            <v>80</v>
          </cell>
          <cell r="H35" t="str">
            <v>Tốt</v>
          </cell>
          <cell r="I35">
            <v>80</v>
          </cell>
        </row>
        <row r="36">
          <cell r="B36">
            <v>17020525</v>
          </cell>
          <cell r="C36" t="str">
            <v>Nguyễn Thành Luân</v>
          </cell>
          <cell r="D36">
            <v>36177</v>
          </cell>
          <cell r="E36">
            <v>90</v>
          </cell>
          <cell r="F36">
            <v>90</v>
          </cell>
          <cell r="G36">
            <v>90</v>
          </cell>
          <cell r="H36" t="str">
            <v>Xuất sắc</v>
          </cell>
          <cell r="I36">
            <v>90</v>
          </cell>
        </row>
        <row r="37">
          <cell r="B37">
            <v>17020526</v>
          </cell>
          <cell r="C37" t="str">
            <v>Nguyễn Thị Lý</v>
          </cell>
          <cell r="D37">
            <v>36232</v>
          </cell>
          <cell r="E37">
            <v>100</v>
          </cell>
          <cell r="F37">
            <v>100</v>
          </cell>
          <cell r="G37">
            <v>100</v>
          </cell>
          <cell r="H37" t="str">
            <v>Xuất sắc</v>
          </cell>
          <cell r="I37">
            <v>100</v>
          </cell>
        </row>
        <row r="38">
          <cell r="B38">
            <v>17020527</v>
          </cell>
          <cell r="C38" t="str">
            <v>Nguyễn Xuân Mạnh</v>
          </cell>
          <cell r="D38">
            <v>36477</v>
          </cell>
          <cell r="E38">
            <v>82</v>
          </cell>
          <cell r="F38">
            <v>82</v>
          </cell>
          <cell r="G38">
            <v>82</v>
          </cell>
          <cell r="H38" t="str">
            <v>Tốt</v>
          </cell>
          <cell r="I38">
            <v>82</v>
          </cell>
        </row>
        <row r="39">
          <cell r="B39">
            <v>17020528</v>
          </cell>
          <cell r="C39" t="str">
            <v>Bùi Đức Minh</v>
          </cell>
          <cell r="D39">
            <v>36513</v>
          </cell>
          <cell r="E39">
            <v>82</v>
          </cell>
          <cell r="F39">
            <v>82</v>
          </cell>
          <cell r="G39">
            <v>82</v>
          </cell>
          <cell r="H39" t="str">
            <v>Tốt</v>
          </cell>
          <cell r="I39">
            <v>82</v>
          </cell>
        </row>
        <row r="40">
          <cell r="B40">
            <v>17020530</v>
          </cell>
          <cell r="C40" t="str">
            <v>Đỗ Hoàng Nam</v>
          </cell>
          <cell r="D40">
            <v>36227</v>
          </cell>
          <cell r="H40" t="str">
            <v>Kém</v>
          </cell>
          <cell r="I40">
            <v>0</v>
          </cell>
        </row>
        <row r="41">
          <cell r="B41">
            <v>17020531</v>
          </cell>
          <cell r="C41" t="str">
            <v>Phùng Thế Ngọc</v>
          </cell>
          <cell r="D41">
            <v>36490</v>
          </cell>
          <cell r="E41">
            <v>100</v>
          </cell>
          <cell r="F41">
            <v>100</v>
          </cell>
          <cell r="G41">
            <v>100</v>
          </cell>
          <cell r="H41" t="str">
            <v>Xuất sắc</v>
          </cell>
          <cell r="I41">
            <v>100</v>
          </cell>
        </row>
        <row r="42">
          <cell r="B42">
            <v>17020532</v>
          </cell>
          <cell r="C42" t="str">
            <v>Vũ Xuân Phúc</v>
          </cell>
          <cell r="D42">
            <v>36483</v>
          </cell>
          <cell r="E42">
            <v>90</v>
          </cell>
          <cell r="F42">
            <v>82</v>
          </cell>
          <cell r="G42">
            <v>82</v>
          </cell>
          <cell r="H42" t="str">
            <v>Tốt</v>
          </cell>
          <cell r="I42">
            <v>82</v>
          </cell>
        </row>
        <row r="43">
          <cell r="B43">
            <v>17020533</v>
          </cell>
          <cell r="C43" t="str">
            <v>Đỗ Danh Phương</v>
          </cell>
          <cell r="D43">
            <v>36377</v>
          </cell>
          <cell r="E43">
            <v>90</v>
          </cell>
          <cell r="F43">
            <v>92</v>
          </cell>
          <cell r="G43">
            <v>92</v>
          </cell>
          <cell r="H43" t="str">
            <v>Xuất sắc</v>
          </cell>
          <cell r="I43">
            <v>92</v>
          </cell>
        </row>
        <row r="44">
          <cell r="B44">
            <v>17020535</v>
          </cell>
          <cell r="C44" t="str">
            <v>Đỗ Duy Thanh</v>
          </cell>
          <cell r="D44">
            <v>36466</v>
          </cell>
          <cell r="E44">
            <v>90</v>
          </cell>
          <cell r="F44">
            <v>90</v>
          </cell>
          <cell r="G44">
            <v>90</v>
          </cell>
          <cell r="H44" t="str">
            <v>Xuất sắc</v>
          </cell>
          <cell r="I44">
            <v>90</v>
          </cell>
        </row>
        <row r="45">
          <cell r="B45">
            <v>17020536</v>
          </cell>
          <cell r="C45" t="str">
            <v>Đào Đức Thành</v>
          </cell>
          <cell r="D45">
            <v>36398</v>
          </cell>
          <cell r="E45">
            <v>82</v>
          </cell>
          <cell r="F45">
            <v>82</v>
          </cell>
          <cell r="G45">
            <v>82</v>
          </cell>
          <cell r="H45" t="str">
            <v>Tốt</v>
          </cell>
          <cell r="I45">
            <v>82</v>
          </cell>
        </row>
        <row r="46">
          <cell r="B46">
            <v>17020537</v>
          </cell>
          <cell r="C46" t="str">
            <v>Đỗ Ngọc Thắng</v>
          </cell>
          <cell r="D46">
            <v>36347</v>
          </cell>
          <cell r="E46">
            <v>82</v>
          </cell>
          <cell r="F46">
            <v>82</v>
          </cell>
          <cell r="G46">
            <v>82</v>
          </cell>
          <cell r="H46" t="str">
            <v>Tốt</v>
          </cell>
          <cell r="I46">
            <v>82</v>
          </cell>
        </row>
        <row r="47">
          <cell r="B47">
            <v>17020538</v>
          </cell>
          <cell r="C47" t="str">
            <v>Bùi Đình Thông</v>
          </cell>
          <cell r="D47">
            <v>36185</v>
          </cell>
          <cell r="E47">
            <v>80</v>
          </cell>
          <cell r="F47">
            <v>80</v>
          </cell>
          <cell r="G47">
            <v>80</v>
          </cell>
          <cell r="H47" t="str">
            <v>Tốt</v>
          </cell>
          <cell r="I47">
            <v>80</v>
          </cell>
        </row>
        <row r="48">
          <cell r="B48">
            <v>17020539</v>
          </cell>
          <cell r="C48" t="str">
            <v>Đỗ Văn Thuận</v>
          </cell>
          <cell r="D48">
            <v>36419</v>
          </cell>
          <cell r="E48">
            <v>90</v>
          </cell>
          <cell r="F48">
            <v>90</v>
          </cell>
          <cell r="G48">
            <v>90</v>
          </cell>
          <cell r="H48" t="str">
            <v>Xuất sắc</v>
          </cell>
          <cell r="I48">
            <v>90</v>
          </cell>
        </row>
        <row r="49">
          <cell r="B49">
            <v>17020540</v>
          </cell>
          <cell r="C49" t="str">
            <v>Nguyễn Văn Thuận</v>
          </cell>
          <cell r="D49">
            <v>36201</v>
          </cell>
          <cell r="E49">
            <v>75</v>
          </cell>
          <cell r="F49">
            <v>77</v>
          </cell>
          <cell r="G49">
            <v>77</v>
          </cell>
          <cell r="H49" t="str">
            <v>Khá</v>
          </cell>
          <cell r="I49">
            <v>77</v>
          </cell>
        </row>
        <row r="50">
          <cell r="B50">
            <v>17020541</v>
          </cell>
          <cell r="C50" t="str">
            <v>Đào Phú Toàn</v>
          </cell>
          <cell r="D50">
            <v>36507</v>
          </cell>
          <cell r="E50">
            <v>82</v>
          </cell>
          <cell r="F50">
            <v>82</v>
          </cell>
          <cell r="G50">
            <v>82</v>
          </cell>
          <cell r="H50" t="str">
            <v>Tốt</v>
          </cell>
          <cell r="I50">
            <v>82</v>
          </cell>
        </row>
        <row r="51">
          <cell r="B51">
            <v>17020542</v>
          </cell>
          <cell r="C51" t="str">
            <v>Lâm Xuân Toàn</v>
          </cell>
          <cell r="D51">
            <v>36433</v>
          </cell>
          <cell r="E51">
            <v>90</v>
          </cell>
          <cell r="F51">
            <v>90</v>
          </cell>
          <cell r="G51">
            <v>90</v>
          </cell>
          <cell r="H51" t="str">
            <v>Xuất sắc</v>
          </cell>
          <cell r="I51">
            <v>90</v>
          </cell>
        </row>
        <row r="52">
          <cell r="B52">
            <v>17020543</v>
          </cell>
          <cell r="C52" t="str">
            <v>Nguyễn Huy Toàn</v>
          </cell>
          <cell r="D52">
            <v>36441</v>
          </cell>
          <cell r="H52" t="str">
            <v>Kém</v>
          </cell>
          <cell r="I52">
            <v>0</v>
          </cell>
        </row>
        <row r="53">
          <cell r="B53">
            <v>17020544</v>
          </cell>
          <cell r="C53" t="str">
            <v>Trịnh Đức Toàn</v>
          </cell>
          <cell r="D53">
            <v>36245</v>
          </cell>
          <cell r="E53">
            <v>93</v>
          </cell>
          <cell r="F53">
            <v>93</v>
          </cell>
          <cell r="G53">
            <v>93</v>
          </cell>
          <cell r="H53" t="str">
            <v>Xuất sắc</v>
          </cell>
          <cell r="I53">
            <v>93</v>
          </cell>
        </row>
        <row r="54">
          <cell r="B54">
            <v>17020545</v>
          </cell>
          <cell r="C54" t="str">
            <v>Trần Lưu Tôn</v>
          </cell>
          <cell r="D54">
            <v>35584</v>
          </cell>
          <cell r="E54">
            <v>80</v>
          </cell>
          <cell r="F54">
            <v>80</v>
          </cell>
          <cell r="G54">
            <v>80</v>
          </cell>
          <cell r="H54" t="str">
            <v>Tốt</v>
          </cell>
          <cell r="I54">
            <v>80</v>
          </cell>
        </row>
        <row r="55">
          <cell r="B55">
            <v>17020546</v>
          </cell>
          <cell r="C55" t="str">
            <v>Vũ Công Tới</v>
          </cell>
          <cell r="D55">
            <v>35191</v>
          </cell>
          <cell r="E55">
            <v>80</v>
          </cell>
          <cell r="F55">
            <v>80</v>
          </cell>
          <cell r="G55">
            <v>80</v>
          </cell>
          <cell r="H55" t="str">
            <v>Tốt</v>
          </cell>
          <cell r="I55">
            <v>80</v>
          </cell>
        </row>
        <row r="56">
          <cell r="B56">
            <v>17020547</v>
          </cell>
          <cell r="C56" t="str">
            <v>Bùi Lê Duy Trung</v>
          </cell>
          <cell r="D56">
            <v>36302</v>
          </cell>
          <cell r="E56">
            <v>80</v>
          </cell>
          <cell r="F56">
            <v>82</v>
          </cell>
          <cell r="G56">
            <v>82</v>
          </cell>
          <cell r="H56" t="str">
            <v>Tốt</v>
          </cell>
          <cell r="I56">
            <v>82</v>
          </cell>
        </row>
        <row r="57">
          <cell r="B57">
            <v>17020548</v>
          </cell>
          <cell r="C57" t="str">
            <v>Nguyễn Thành Trung</v>
          </cell>
          <cell r="D57">
            <v>36466</v>
          </cell>
          <cell r="E57">
            <v>100</v>
          </cell>
          <cell r="F57">
            <v>92</v>
          </cell>
          <cell r="G57">
            <v>92</v>
          </cell>
          <cell r="H57" t="str">
            <v>Xuất sắc</v>
          </cell>
          <cell r="I57">
            <v>92</v>
          </cell>
        </row>
        <row r="58">
          <cell r="B58">
            <v>17020549</v>
          </cell>
          <cell r="C58" t="str">
            <v>Lê Cao Tuấn</v>
          </cell>
          <cell r="D58">
            <v>36506</v>
          </cell>
          <cell r="E58">
            <v>80</v>
          </cell>
          <cell r="F58">
            <v>82</v>
          </cell>
          <cell r="G58">
            <v>82</v>
          </cell>
          <cell r="H58" t="str">
            <v>Tốt</v>
          </cell>
          <cell r="I58">
            <v>82</v>
          </cell>
        </row>
        <row r="59">
          <cell r="B59">
            <v>17020550</v>
          </cell>
          <cell r="C59" t="str">
            <v>Nguyễn Sĩ Tuấn</v>
          </cell>
          <cell r="D59">
            <v>36500</v>
          </cell>
          <cell r="E59">
            <v>82</v>
          </cell>
          <cell r="F59">
            <v>82</v>
          </cell>
          <cell r="G59">
            <v>82</v>
          </cell>
          <cell r="H59" t="str">
            <v>Tốt</v>
          </cell>
          <cell r="I59">
            <v>82</v>
          </cell>
        </row>
        <row r="60">
          <cell r="B60">
            <v>17020551</v>
          </cell>
          <cell r="C60" t="str">
            <v>Quách Văn Tuấn</v>
          </cell>
          <cell r="D60">
            <v>36211</v>
          </cell>
          <cell r="E60">
            <v>86</v>
          </cell>
          <cell r="F60">
            <v>86</v>
          </cell>
          <cell r="G60">
            <v>86</v>
          </cell>
          <cell r="H60" t="str">
            <v>Tốt</v>
          </cell>
          <cell r="I60">
            <v>86</v>
          </cell>
        </row>
        <row r="61">
          <cell r="B61">
            <v>17020552</v>
          </cell>
          <cell r="C61" t="str">
            <v>Bùi Sơn Tùng</v>
          </cell>
          <cell r="D61">
            <v>36456</v>
          </cell>
          <cell r="E61">
            <v>82</v>
          </cell>
          <cell r="F61">
            <v>82</v>
          </cell>
          <cell r="G61">
            <v>82</v>
          </cell>
          <cell r="H61" t="str">
            <v>Tốt</v>
          </cell>
          <cell r="I61">
            <v>82</v>
          </cell>
        </row>
        <row r="62">
          <cell r="B62">
            <v>17020553</v>
          </cell>
          <cell r="C62" t="str">
            <v>Đoàn Minh Tùng</v>
          </cell>
          <cell r="D62">
            <v>36281</v>
          </cell>
          <cell r="E62">
            <v>82</v>
          </cell>
          <cell r="F62">
            <v>82</v>
          </cell>
          <cell r="G62">
            <v>82</v>
          </cell>
          <cell r="H62" t="str">
            <v>Tốt</v>
          </cell>
          <cell r="I62">
            <v>82</v>
          </cell>
        </row>
        <row r="63">
          <cell r="B63">
            <v>17020554</v>
          </cell>
          <cell r="C63" t="str">
            <v>Phạm Nguyên Vũ</v>
          </cell>
          <cell r="D63">
            <v>36416</v>
          </cell>
          <cell r="H63" t="str">
            <v>Kém</v>
          </cell>
          <cell r="I63">
            <v>0</v>
          </cell>
        </row>
        <row r="64">
          <cell r="B64">
            <v>17020560</v>
          </cell>
          <cell r="C64" t="str">
            <v>Dương Hoài An</v>
          </cell>
          <cell r="D64">
            <v>36193</v>
          </cell>
          <cell r="E64">
            <v>80</v>
          </cell>
          <cell r="F64">
            <v>80</v>
          </cell>
          <cell r="G64">
            <v>80</v>
          </cell>
          <cell r="H64" t="str">
            <v>Tốt</v>
          </cell>
          <cell r="I64">
            <v>80</v>
          </cell>
        </row>
        <row r="65">
          <cell r="B65">
            <v>17020566</v>
          </cell>
          <cell r="C65" t="str">
            <v>Dương Văn Hải Anh</v>
          </cell>
          <cell r="D65">
            <v>36280</v>
          </cell>
          <cell r="E65">
            <v>80</v>
          </cell>
          <cell r="F65">
            <v>80</v>
          </cell>
          <cell r="G65">
            <v>80</v>
          </cell>
          <cell r="H65" t="str">
            <v>Tốt</v>
          </cell>
          <cell r="I65">
            <v>80</v>
          </cell>
        </row>
        <row r="66">
          <cell r="B66">
            <v>17021147</v>
          </cell>
          <cell r="C66" t="str">
            <v>Hồ Thị Kim Anh</v>
          </cell>
          <cell r="D66">
            <v>36252</v>
          </cell>
          <cell r="E66">
            <v>75</v>
          </cell>
          <cell r="F66">
            <v>75</v>
          </cell>
          <cell r="G66">
            <v>75</v>
          </cell>
          <cell r="H66" t="str">
            <v>Khá</v>
          </cell>
          <cell r="I66">
            <v>75</v>
          </cell>
        </row>
        <row r="67">
          <cell r="B67">
            <v>17020578</v>
          </cell>
          <cell r="C67" t="str">
            <v>Nguyễn Hữu Nam Anh</v>
          </cell>
          <cell r="D67">
            <v>36184</v>
          </cell>
          <cell r="E67">
            <v>77</v>
          </cell>
          <cell r="F67">
            <v>77</v>
          </cell>
          <cell r="G67">
            <v>77</v>
          </cell>
          <cell r="H67" t="str">
            <v>Khá</v>
          </cell>
          <cell r="I67">
            <v>77</v>
          </cell>
        </row>
        <row r="68">
          <cell r="B68">
            <v>17020589</v>
          </cell>
          <cell r="C68" t="str">
            <v>Phan Anh</v>
          </cell>
          <cell r="D68">
            <v>36501</v>
          </cell>
          <cell r="E68">
            <v>92</v>
          </cell>
          <cell r="F68">
            <v>92</v>
          </cell>
          <cell r="G68">
            <v>92</v>
          </cell>
          <cell r="H68" t="str">
            <v>Xuất sắc</v>
          </cell>
          <cell r="I68">
            <v>92</v>
          </cell>
        </row>
        <row r="69">
          <cell r="B69">
            <v>17020596</v>
          </cell>
          <cell r="C69" t="str">
            <v>Vũ Tuấn Anh</v>
          </cell>
          <cell r="D69">
            <v>36041</v>
          </cell>
          <cell r="E69">
            <v>82</v>
          </cell>
          <cell r="F69">
            <v>82</v>
          </cell>
          <cell r="G69">
            <v>82</v>
          </cell>
          <cell r="H69" t="str">
            <v>Tốt</v>
          </cell>
          <cell r="I69">
            <v>82</v>
          </cell>
        </row>
        <row r="70">
          <cell r="B70">
            <v>17020601</v>
          </cell>
          <cell r="C70" t="str">
            <v>Trần Việt Bảo</v>
          </cell>
          <cell r="D70">
            <v>36330</v>
          </cell>
          <cell r="E70">
            <v>80</v>
          </cell>
          <cell r="F70">
            <v>80</v>
          </cell>
          <cell r="G70">
            <v>80</v>
          </cell>
          <cell r="H70" t="str">
            <v>Tốt</v>
          </cell>
          <cell r="I70">
            <v>80</v>
          </cell>
        </row>
        <row r="71">
          <cell r="B71">
            <v>17020611</v>
          </cell>
          <cell r="C71" t="str">
            <v>Trương Bách Chiến</v>
          </cell>
          <cell r="D71">
            <v>36240</v>
          </cell>
          <cell r="E71">
            <v>90</v>
          </cell>
          <cell r="F71">
            <v>90</v>
          </cell>
          <cell r="G71">
            <v>90</v>
          </cell>
          <cell r="H71" t="str">
            <v>Xuất sắc</v>
          </cell>
          <cell r="I71">
            <v>90</v>
          </cell>
        </row>
        <row r="72">
          <cell r="B72">
            <v>17021182</v>
          </cell>
          <cell r="C72" t="str">
            <v>Nguyễn Duy Công</v>
          </cell>
          <cell r="D72">
            <v>36259</v>
          </cell>
          <cell r="E72">
            <v>80</v>
          </cell>
          <cell r="F72">
            <v>80</v>
          </cell>
          <cell r="G72">
            <v>80</v>
          </cell>
          <cell r="H72" t="str">
            <v>Tốt</v>
          </cell>
          <cell r="I72">
            <v>80</v>
          </cell>
        </row>
        <row r="73">
          <cell r="B73">
            <v>17020154</v>
          </cell>
          <cell r="C73" t="str">
            <v>Đoàn Mạnh Cường</v>
          </cell>
          <cell r="D73">
            <v>35837</v>
          </cell>
          <cell r="E73">
            <v>90</v>
          </cell>
          <cell r="F73">
            <v>90</v>
          </cell>
          <cell r="G73">
            <v>90</v>
          </cell>
          <cell r="H73" t="str">
            <v>Xuất sắc</v>
          </cell>
          <cell r="I73">
            <v>90</v>
          </cell>
        </row>
        <row r="74">
          <cell r="B74">
            <v>17020636</v>
          </cell>
          <cell r="C74" t="str">
            <v>Dư Đình Doanh</v>
          </cell>
          <cell r="D74">
            <v>36508</v>
          </cell>
          <cell r="E74">
            <v>80</v>
          </cell>
          <cell r="F74">
            <v>80</v>
          </cell>
          <cell r="G74">
            <v>80</v>
          </cell>
          <cell r="H74" t="str">
            <v>Tốt</v>
          </cell>
          <cell r="I74">
            <v>80</v>
          </cell>
        </row>
        <row r="75">
          <cell r="B75">
            <v>17020644</v>
          </cell>
          <cell r="C75" t="str">
            <v>Bùi Tiến Duy</v>
          </cell>
          <cell r="D75">
            <v>36447</v>
          </cell>
          <cell r="E75">
            <v>80</v>
          </cell>
          <cell r="F75">
            <v>80</v>
          </cell>
          <cell r="G75">
            <v>80</v>
          </cell>
          <cell r="H75" t="str">
            <v>Tốt</v>
          </cell>
          <cell r="I75">
            <v>80</v>
          </cell>
        </row>
        <row r="76">
          <cell r="B76">
            <v>17020655</v>
          </cell>
          <cell r="C76" t="str">
            <v>Đinh Quý Dương</v>
          </cell>
          <cell r="D76">
            <v>36374</v>
          </cell>
          <cell r="E76">
            <v>67</v>
          </cell>
          <cell r="F76">
            <v>67</v>
          </cell>
          <cell r="G76">
            <v>67</v>
          </cell>
          <cell r="H76" t="str">
            <v>Khá</v>
          </cell>
          <cell r="I76">
            <v>67</v>
          </cell>
        </row>
        <row r="77">
          <cell r="B77">
            <v>17020664</v>
          </cell>
          <cell r="C77" t="str">
            <v>Vũ Văn Đại</v>
          </cell>
          <cell r="D77">
            <v>35857</v>
          </cell>
          <cell r="E77">
            <v>96</v>
          </cell>
          <cell r="F77">
            <v>96</v>
          </cell>
          <cell r="G77">
            <v>96</v>
          </cell>
          <cell r="H77" t="str">
            <v>Xuất sắc</v>
          </cell>
          <cell r="I77">
            <v>96</v>
          </cell>
        </row>
        <row r="78">
          <cell r="B78">
            <v>17020669</v>
          </cell>
          <cell r="C78" t="str">
            <v>Đinh Tiến Đạt</v>
          </cell>
          <cell r="D78">
            <v>36173</v>
          </cell>
          <cell r="E78">
            <v>80</v>
          </cell>
          <cell r="F78">
            <v>80</v>
          </cell>
          <cell r="G78">
            <v>80</v>
          </cell>
          <cell r="H78" t="str">
            <v>Tốt</v>
          </cell>
          <cell r="I78">
            <v>80</v>
          </cell>
        </row>
        <row r="79">
          <cell r="B79">
            <v>17020671</v>
          </cell>
          <cell r="C79" t="str">
            <v>Lưu Lê Tuấn Đạt</v>
          </cell>
          <cell r="D79">
            <v>36461</v>
          </cell>
          <cell r="E79">
            <v>82</v>
          </cell>
          <cell r="F79">
            <v>82</v>
          </cell>
          <cell r="G79">
            <v>82</v>
          </cell>
          <cell r="H79" t="str">
            <v>Tốt</v>
          </cell>
          <cell r="I79">
            <v>82</v>
          </cell>
        </row>
        <row r="80">
          <cell r="B80">
            <v>17021185</v>
          </cell>
          <cell r="C80" t="str">
            <v>Nguyễn Tiến Đạt</v>
          </cell>
          <cell r="D80">
            <v>36234</v>
          </cell>
          <cell r="E80">
            <v>90</v>
          </cell>
          <cell r="F80">
            <v>90</v>
          </cell>
          <cell r="G80">
            <v>90</v>
          </cell>
          <cell r="H80" t="str">
            <v>Xuất sắc</v>
          </cell>
          <cell r="I80">
            <v>90</v>
          </cell>
        </row>
        <row r="81">
          <cell r="B81">
            <v>17020686</v>
          </cell>
          <cell r="C81" t="str">
            <v>Nguyễn Vũ Đông</v>
          </cell>
          <cell r="D81">
            <v>36471</v>
          </cell>
          <cell r="E81">
            <v>84</v>
          </cell>
          <cell r="F81">
            <v>77</v>
          </cell>
          <cell r="G81">
            <v>77</v>
          </cell>
          <cell r="H81" t="str">
            <v>Khá</v>
          </cell>
          <cell r="I81">
            <v>77</v>
          </cell>
        </row>
        <row r="82">
          <cell r="B82">
            <v>17020695</v>
          </cell>
          <cell r="C82" t="str">
            <v>Lê Văn Đức</v>
          </cell>
          <cell r="D82">
            <v>36230</v>
          </cell>
          <cell r="E82">
            <v>90</v>
          </cell>
          <cell r="F82">
            <v>90</v>
          </cell>
          <cell r="G82">
            <v>90</v>
          </cell>
          <cell r="H82" t="str">
            <v>Xuất sắc</v>
          </cell>
          <cell r="I82">
            <v>90</v>
          </cell>
        </row>
        <row r="83">
          <cell r="B83">
            <v>17020702</v>
          </cell>
          <cell r="C83" t="str">
            <v>Trịnh Văn Đức</v>
          </cell>
          <cell r="D83">
            <v>36267</v>
          </cell>
          <cell r="E83">
            <v>80</v>
          </cell>
          <cell r="F83">
            <v>80</v>
          </cell>
          <cell r="G83">
            <v>80</v>
          </cell>
          <cell r="H83" t="str">
            <v>Tốt</v>
          </cell>
          <cell r="I83">
            <v>80</v>
          </cell>
        </row>
        <row r="84">
          <cell r="B84">
            <v>17020707</v>
          </cell>
          <cell r="C84" t="str">
            <v>Trần Mạnh Giang</v>
          </cell>
          <cell r="D84">
            <v>36286</v>
          </cell>
          <cell r="E84">
            <v>77</v>
          </cell>
          <cell r="F84">
            <v>77</v>
          </cell>
          <cell r="G84">
            <v>77</v>
          </cell>
          <cell r="H84" t="str">
            <v>Khá</v>
          </cell>
          <cell r="I84">
            <v>77</v>
          </cell>
        </row>
        <row r="85">
          <cell r="B85">
            <v>17020711</v>
          </cell>
          <cell r="C85" t="str">
            <v>Nguyễn Thị Lệ Hà</v>
          </cell>
          <cell r="D85">
            <v>36178</v>
          </cell>
          <cell r="E85">
            <v>80</v>
          </cell>
          <cell r="F85">
            <v>80</v>
          </cell>
          <cell r="G85">
            <v>80</v>
          </cell>
          <cell r="H85" t="str">
            <v>Tốt</v>
          </cell>
          <cell r="I85">
            <v>80</v>
          </cell>
        </row>
        <row r="86">
          <cell r="B86">
            <v>17020717</v>
          </cell>
          <cell r="C86" t="str">
            <v>Nguyễn Ngọc Hải</v>
          </cell>
          <cell r="D86">
            <v>36060</v>
          </cell>
          <cell r="E86">
            <v>80</v>
          </cell>
          <cell r="F86">
            <v>80</v>
          </cell>
          <cell r="G86">
            <v>80</v>
          </cell>
          <cell r="H86" t="str">
            <v>Tốt</v>
          </cell>
          <cell r="I86">
            <v>80</v>
          </cell>
        </row>
        <row r="87">
          <cell r="B87">
            <v>17020727</v>
          </cell>
          <cell r="C87" t="str">
            <v>Trần Trung Hậu</v>
          </cell>
          <cell r="D87">
            <v>36224</v>
          </cell>
          <cell r="E87">
            <v>80</v>
          </cell>
          <cell r="F87">
            <v>80</v>
          </cell>
          <cell r="G87">
            <v>80</v>
          </cell>
          <cell r="H87" t="str">
            <v>Tốt</v>
          </cell>
          <cell r="I87">
            <v>80</v>
          </cell>
        </row>
        <row r="88">
          <cell r="B88">
            <v>17020744</v>
          </cell>
          <cell r="C88" t="str">
            <v>Nguyễn Mạnh Hiếu</v>
          </cell>
          <cell r="D88">
            <v>36468</v>
          </cell>
          <cell r="E88">
            <v>90</v>
          </cell>
          <cell r="F88">
            <v>90</v>
          </cell>
          <cell r="G88">
            <v>90</v>
          </cell>
          <cell r="H88" t="str">
            <v>Xuất sắc</v>
          </cell>
          <cell r="I88">
            <v>90</v>
          </cell>
        </row>
        <row r="89">
          <cell r="B89">
            <v>17021388</v>
          </cell>
          <cell r="C89" t="str">
            <v>Trần Hiếu</v>
          </cell>
          <cell r="D89">
            <v>36363</v>
          </cell>
          <cell r="E89">
            <v>90</v>
          </cell>
          <cell r="F89">
            <v>90</v>
          </cell>
          <cell r="G89">
            <v>90</v>
          </cell>
          <cell r="H89" t="str">
            <v>Xuất sắc</v>
          </cell>
          <cell r="I89">
            <v>90</v>
          </cell>
        </row>
        <row r="90">
          <cell r="B90">
            <v>17020752</v>
          </cell>
          <cell r="C90" t="str">
            <v>Vũ Trung Hiếu</v>
          </cell>
          <cell r="D90">
            <v>36252</v>
          </cell>
          <cell r="E90">
            <v>67</v>
          </cell>
          <cell r="F90">
            <v>67</v>
          </cell>
          <cell r="G90">
            <v>67</v>
          </cell>
          <cell r="H90" t="str">
            <v>Khá</v>
          </cell>
          <cell r="I90">
            <v>67</v>
          </cell>
        </row>
        <row r="91">
          <cell r="B91">
            <v>17020760</v>
          </cell>
          <cell r="C91" t="str">
            <v>Bùi Duy Hoàng</v>
          </cell>
          <cell r="D91">
            <v>35886</v>
          </cell>
          <cell r="E91">
            <v>90</v>
          </cell>
          <cell r="F91">
            <v>77</v>
          </cell>
          <cell r="G91">
            <v>77</v>
          </cell>
          <cell r="H91" t="str">
            <v>Khá</v>
          </cell>
          <cell r="I91">
            <v>77</v>
          </cell>
        </row>
        <row r="92">
          <cell r="B92">
            <v>17020768</v>
          </cell>
          <cell r="C92" t="str">
            <v>Nguyễn Huy Hoàng</v>
          </cell>
          <cell r="D92">
            <v>36293</v>
          </cell>
          <cell r="E92">
            <v>80</v>
          </cell>
          <cell r="F92">
            <v>80</v>
          </cell>
          <cell r="G92">
            <v>80</v>
          </cell>
          <cell r="H92" t="str">
            <v>Tốt</v>
          </cell>
          <cell r="I92">
            <v>80</v>
          </cell>
        </row>
        <row r="93">
          <cell r="B93">
            <v>17021154</v>
          </cell>
          <cell r="C93" t="str">
            <v>Trần Huy Hoàng</v>
          </cell>
          <cell r="D93">
            <v>36178</v>
          </cell>
          <cell r="E93">
            <v>80</v>
          </cell>
          <cell r="F93">
            <v>80</v>
          </cell>
          <cell r="G93">
            <v>80</v>
          </cell>
          <cell r="H93" t="str">
            <v>Tốt</v>
          </cell>
          <cell r="I93">
            <v>80</v>
          </cell>
        </row>
        <row r="94">
          <cell r="B94">
            <v>17020781</v>
          </cell>
          <cell r="C94" t="str">
            <v>Phan Lương Huân</v>
          </cell>
          <cell r="D94">
            <v>35523</v>
          </cell>
          <cell r="E94">
            <v>92</v>
          </cell>
          <cell r="F94">
            <v>92</v>
          </cell>
          <cell r="G94">
            <v>92</v>
          </cell>
          <cell r="H94" t="str">
            <v>Xuất sắc</v>
          </cell>
          <cell r="I94">
            <v>92</v>
          </cell>
        </row>
        <row r="95">
          <cell r="B95">
            <v>17021192</v>
          </cell>
          <cell r="C95" t="str">
            <v>Nguyễn Đức Hùng</v>
          </cell>
          <cell r="D95">
            <v>36238</v>
          </cell>
          <cell r="E95">
            <v>90</v>
          </cell>
          <cell r="F95">
            <v>80</v>
          </cell>
          <cell r="G95">
            <v>80</v>
          </cell>
          <cell r="H95" t="str">
            <v>Tốt</v>
          </cell>
          <cell r="I95">
            <v>80</v>
          </cell>
        </row>
        <row r="96">
          <cell r="B96">
            <v>17020793</v>
          </cell>
          <cell r="C96" t="str">
            <v>Vi Mạnh Hùng</v>
          </cell>
          <cell r="D96">
            <v>36316</v>
          </cell>
          <cell r="E96">
            <v>90</v>
          </cell>
          <cell r="F96">
            <v>90</v>
          </cell>
          <cell r="G96">
            <v>90</v>
          </cell>
          <cell r="H96" t="str">
            <v>Xuất sắc</v>
          </cell>
          <cell r="I96">
            <v>90</v>
          </cell>
        </row>
        <row r="97">
          <cell r="B97">
            <v>17020801</v>
          </cell>
          <cell r="C97" t="str">
            <v>Phan Quốc Huy</v>
          </cell>
          <cell r="D97">
            <v>36196</v>
          </cell>
          <cell r="E97">
            <v>84</v>
          </cell>
          <cell r="F97">
            <v>84</v>
          </cell>
          <cell r="G97">
            <v>84</v>
          </cell>
          <cell r="H97" t="str">
            <v>Tốt</v>
          </cell>
          <cell r="I97">
            <v>84</v>
          </cell>
        </row>
        <row r="98">
          <cell r="B98">
            <v>17021158</v>
          </cell>
          <cell r="C98" t="str">
            <v>Hoàng Thị Ngọc Huyền</v>
          </cell>
          <cell r="D98">
            <v>36427</v>
          </cell>
          <cell r="E98">
            <v>80</v>
          </cell>
          <cell r="F98">
            <v>80</v>
          </cell>
          <cell r="G98">
            <v>80</v>
          </cell>
          <cell r="H98" t="str">
            <v>Tốt</v>
          </cell>
          <cell r="I98">
            <v>80</v>
          </cell>
        </row>
        <row r="99">
          <cell r="B99">
            <v>17021174</v>
          </cell>
          <cell r="C99" t="str">
            <v>Phan Hữu Hưng</v>
          </cell>
          <cell r="D99">
            <v>36519</v>
          </cell>
          <cell r="E99">
            <v>80</v>
          </cell>
          <cell r="F99">
            <v>77</v>
          </cell>
          <cell r="G99">
            <v>77</v>
          </cell>
          <cell r="H99" t="str">
            <v>Khá</v>
          </cell>
          <cell r="I99">
            <v>77</v>
          </cell>
        </row>
        <row r="100">
          <cell r="B100">
            <v>17020824</v>
          </cell>
          <cell r="C100" t="str">
            <v>Nguyễn Thị Hường</v>
          </cell>
          <cell r="D100">
            <v>36469</v>
          </cell>
          <cell r="E100">
            <v>75</v>
          </cell>
          <cell r="F100">
            <v>75</v>
          </cell>
          <cell r="G100">
            <v>75</v>
          </cell>
          <cell r="H100" t="str">
            <v>Khá</v>
          </cell>
          <cell r="I100">
            <v>75</v>
          </cell>
        </row>
        <row r="101">
          <cell r="B101">
            <v>17020831</v>
          </cell>
          <cell r="C101" t="str">
            <v>Đinh Minh Khang</v>
          </cell>
          <cell r="D101">
            <v>36487</v>
          </cell>
          <cell r="E101">
            <v>82</v>
          </cell>
          <cell r="F101">
            <v>82</v>
          </cell>
          <cell r="G101">
            <v>82</v>
          </cell>
          <cell r="H101" t="str">
            <v>Tốt</v>
          </cell>
          <cell r="I101">
            <v>82</v>
          </cell>
        </row>
        <row r="102">
          <cell r="B102">
            <v>17020009</v>
          </cell>
          <cell r="C102" t="str">
            <v>Nguyễn Anh Khoa</v>
          </cell>
          <cell r="D102">
            <v>36430</v>
          </cell>
          <cell r="E102">
            <v>80</v>
          </cell>
          <cell r="F102">
            <v>90</v>
          </cell>
          <cell r="G102">
            <v>90</v>
          </cell>
          <cell r="H102" t="str">
            <v>Xuất sắc</v>
          </cell>
          <cell r="I102">
            <v>90</v>
          </cell>
        </row>
        <row r="103">
          <cell r="B103">
            <v>17020843</v>
          </cell>
          <cell r="C103" t="str">
            <v>Phan Thế Kỷ</v>
          </cell>
          <cell r="D103">
            <v>36244</v>
          </cell>
          <cell r="E103">
            <v>67</v>
          </cell>
          <cell r="F103">
            <v>67</v>
          </cell>
          <cell r="G103">
            <v>67</v>
          </cell>
          <cell r="H103" t="str">
            <v>Khá</v>
          </cell>
          <cell r="I103">
            <v>67</v>
          </cell>
        </row>
        <row r="104">
          <cell r="B104">
            <v>17020851</v>
          </cell>
          <cell r="C104" t="str">
            <v>Dương Ngọc Linh</v>
          </cell>
          <cell r="D104">
            <v>36447</v>
          </cell>
          <cell r="E104">
            <v>90</v>
          </cell>
          <cell r="F104">
            <v>90</v>
          </cell>
          <cell r="G104">
            <v>90</v>
          </cell>
          <cell r="H104" t="str">
            <v>Xuất sắc</v>
          </cell>
          <cell r="I104">
            <v>90</v>
          </cell>
        </row>
        <row r="105">
          <cell r="B105">
            <v>17020860</v>
          </cell>
          <cell r="C105" t="str">
            <v>Nguyễn Việt Linh</v>
          </cell>
          <cell r="D105">
            <v>36181</v>
          </cell>
          <cell r="E105">
            <v>62</v>
          </cell>
          <cell r="F105">
            <v>62</v>
          </cell>
          <cell r="G105">
            <v>62</v>
          </cell>
          <cell r="H105" t="str">
            <v>Trung bình</v>
          </cell>
          <cell r="I105">
            <v>62</v>
          </cell>
        </row>
        <row r="106">
          <cell r="B106">
            <v>17020862</v>
          </cell>
          <cell r="C106" t="str">
            <v>Hà Vũ Long</v>
          </cell>
          <cell r="D106">
            <v>36491</v>
          </cell>
          <cell r="E106">
            <v>72</v>
          </cell>
          <cell r="F106">
            <v>72</v>
          </cell>
          <cell r="G106">
            <v>72</v>
          </cell>
          <cell r="H106" t="str">
            <v>Khá</v>
          </cell>
          <cell r="I106">
            <v>72</v>
          </cell>
        </row>
        <row r="107">
          <cell r="B107">
            <v>17021177</v>
          </cell>
          <cell r="C107" t="str">
            <v>Phạm Thiên Long</v>
          </cell>
          <cell r="D107">
            <v>36477</v>
          </cell>
          <cell r="E107">
            <v>80</v>
          </cell>
          <cell r="F107">
            <v>80</v>
          </cell>
          <cell r="G107">
            <v>80</v>
          </cell>
          <cell r="H107" t="str">
            <v>Tốt</v>
          </cell>
          <cell r="I107">
            <v>80</v>
          </cell>
        </row>
        <row r="108">
          <cell r="B108">
            <v>17020877</v>
          </cell>
          <cell r="C108" t="str">
            <v>Vũ Thị Thanh Mai</v>
          </cell>
          <cell r="D108">
            <v>36480</v>
          </cell>
          <cell r="E108">
            <v>80</v>
          </cell>
          <cell r="F108">
            <v>80</v>
          </cell>
          <cell r="G108">
            <v>80</v>
          </cell>
          <cell r="H108" t="str">
            <v>Tốt</v>
          </cell>
          <cell r="I108">
            <v>80</v>
          </cell>
        </row>
        <row r="109">
          <cell r="B109">
            <v>17020883</v>
          </cell>
          <cell r="C109" t="str">
            <v>Tạ Văn Mạnh</v>
          </cell>
          <cell r="D109">
            <v>36195</v>
          </cell>
          <cell r="E109">
            <v>94</v>
          </cell>
          <cell r="F109">
            <v>94</v>
          </cell>
          <cell r="G109">
            <v>94</v>
          </cell>
          <cell r="H109" t="str">
            <v>Xuất sắc</v>
          </cell>
          <cell r="I109">
            <v>94</v>
          </cell>
        </row>
        <row r="110">
          <cell r="B110">
            <v>17020892</v>
          </cell>
          <cell r="C110" t="str">
            <v>Lại Đức Minh</v>
          </cell>
          <cell r="D110">
            <v>36201</v>
          </cell>
          <cell r="E110">
            <v>90</v>
          </cell>
          <cell r="F110">
            <v>90</v>
          </cell>
          <cell r="G110">
            <v>90</v>
          </cell>
          <cell r="H110" t="str">
            <v>Xuất sắc</v>
          </cell>
          <cell r="I110">
            <v>90</v>
          </cell>
        </row>
        <row r="111">
          <cell r="B111">
            <v>17020899</v>
          </cell>
          <cell r="C111" t="str">
            <v>Nguyễn Văn Minh</v>
          </cell>
          <cell r="D111">
            <v>36035</v>
          </cell>
          <cell r="E111">
            <v>80</v>
          </cell>
          <cell r="F111">
            <v>80</v>
          </cell>
          <cell r="G111">
            <v>80</v>
          </cell>
          <cell r="H111" t="str">
            <v>Tốt</v>
          </cell>
          <cell r="I111">
            <v>80</v>
          </cell>
        </row>
        <row r="112">
          <cell r="B112">
            <v>17020905</v>
          </cell>
          <cell r="C112" t="str">
            <v>Bùi Hoàng Nam</v>
          </cell>
          <cell r="D112">
            <v>36244</v>
          </cell>
          <cell r="E112">
            <v>70</v>
          </cell>
          <cell r="F112">
            <v>80</v>
          </cell>
          <cell r="G112">
            <v>80</v>
          </cell>
          <cell r="H112" t="str">
            <v>Tốt</v>
          </cell>
          <cell r="I112">
            <v>80</v>
          </cell>
        </row>
        <row r="113">
          <cell r="B113">
            <v>17020912</v>
          </cell>
          <cell r="C113" t="str">
            <v>Nguyễn Ngọc Nam</v>
          </cell>
          <cell r="D113">
            <v>36509</v>
          </cell>
          <cell r="E113">
            <v>86.5</v>
          </cell>
          <cell r="F113">
            <v>86.5</v>
          </cell>
          <cell r="G113">
            <v>86.5</v>
          </cell>
          <cell r="H113" t="str">
            <v>Tốt</v>
          </cell>
          <cell r="I113">
            <v>86.5</v>
          </cell>
        </row>
        <row r="114">
          <cell r="B114">
            <v>17021200</v>
          </cell>
          <cell r="C114" t="str">
            <v>Trần Phương Nam</v>
          </cell>
          <cell r="D114">
            <v>36399</v>
          </cell>
          <cell r="E114">
            <v>90</v>
          </cell>
          <cell r="F114">
            <v>90</v>
          </cell>
          <cell r="G114">
            <v>90</v>
          </cell>
          <cell r="H114" t="str">
            <v>Xuất sắc</v>
          </cell>
          <cell r="I114">
            <v>90</v>
          </cell>
        </row>
        <row r="115">
          <cell r="B115">
            <v>17021201</v>
          </cell>
          <cell r="C115" t="str">
            <v>Nguyễn Trọng Nghĩa</v>
          </cell>
          <cell r="D115">
            <v>36345</v>
          </cell>
          <cell r="E115">
            <v>80</v>
          </cell>
          <cell r="F115">
            <v>80</v>
          </cell>
          <cell r="G115">
            <v>80</v>
          </cell>
          <cell r="H115" t="str">
            <v>Tốt</v>
          </cell>
          <cell r="I115">
            <v>80</v>
          </cell>
        </row>
        <row r="116">
          <cell r="B116">
            <v>17020933</v>
          </cell>
          <cell r="C116" t="str">
            <v>Nguyễn Thị Ngọc</v>
          </cell>
          <cell r="D116">
            <v>36496</v>
          </cell>
          <cell r="E116">
            <v>80</v>
          </cell>
          <cell r="F116">
            <v>80</v>
          </cell>
          <cell r="G116">
            <v>80</v>
          </cell>
          <cell r="H116" t="str">
            <v>Tốt</v>
          </cell>
          <cell r="I116">
            <v>80</v>
          </cell>
        </row>
        <row r="117">
          <cell r="B117">
            <v>17020187</v>
          </cell>
          <cell r="C117" t="str">
            <v>Lương Thị Nguyệt</v>
          </cell>
          <cell r="D117">
            <v>35874</v>
          </cell>
          <cell r="E117">
            <v>80</v>
          </cell>
          <cell r="F117">
            <v>80</v>
          </cell>
          <cell r="G117">
            <v>80</v>
          </cell>
          <cell r="H117" t="str">
            <v>Tốt</v>
          </cell>
          <cell r="I117">
            <v>80</v>
          </cell>
        </row>
        <row r="118">
          <cell r="B118">
            <v>17020946</v>
          </cell>
          <cell r="C118" t="str">
            <v>Đỗ Văn Nhị</v>
          </cell>
          <cell r="D118">
            <v>36449</v>
          </cell>
          <cell r="E118">
            <v>80</v>
          </cell>
          <cell r="F118">
            <v>78</v>
          </cell>
          <cell r="G118">
            <v>78</v>
          </cell>
          <cell r="H118" t="str">
            <v>Khá</v>
          </cell>
          <cell r="I118">
            <v>78</v>
          </cell>
        </row>
        <row r="119">
          <cell r="B119">
            <v>17020954</v>
          </cell>
          <cell r="C119" t="str">
            <v>Nguyễn Văn Phong</v>
          </cell>
          <cell r="D119">
            <v>36414</v>
          </cell>
          <cell r="E119">
            <v>88</v>
          </cell>
          <cell r="F119">
            <v>88</v>
          </cell>
          <cell r="G119">
            <v>88</v>
          </cell>
          <cell r="H119" t="str">
            <v>Tốt</v>
          </cell>
          <cell r="I119">
            <v>88</v>
          </cell>
        </row>
        <row r="120">
          <cell r="B120">
            <v>17020962</v>
          </cell>
          <cell r="C120" t="str">
            <v>Trần Hồng Phúc</v>
          </cell>
          <cell r="D120">
            <v>36162</v>
          </cell>
          <cell r="E120">
            <v>90</v>
          </cell>
          <cell r="F120">
            <v>80</v>
          </cell>
          <cell r="G120">
            <v>80</v>
          </cell>
          <cell r="H120" t="str">
            <v>Tốt</v>
          </cell>
          <cell r="I120">
            <v>80</v>
          </cell>
        </row>
        <row r="121">
          <cell r="B121">
            <v>17020966</v>
          </cell>
          <cell r="C121" t="str">
            <v>Lại Thị Thu Phương</v>
          </cell>
          <cell r="D121">
            <v>36469</v>
          </cell>
          <cell r="E121">
            <v>80</v>
          </cell>
          <cell r="F121">
            <v>80</v>
          </cell>
          <cell r="G121">
            <v>80</v>
          </cell>
          <cell r="H121" t="str">
            <v>Tốt</v>
          </cell>
          <cell r="I121">
            <v>80</v>
          </cell>
        </row>
        <row r="122">
          <cell r="B122">
            <v>17020973</v>
          </cell>
          <cell r="C122" t="str">
            <v>Bùi Minh Quang</v>
          </cell>
          <cell r="D122">
            <v>36300</v>
          </cell>
          <cell r="E122">
            <v>65</v>
          </cell>
          <cell r="F122">
            <v>65</v>
          </cell>
          <cell r="G122">
            <v>65</v>
          </cell>
          <cell r="H122" t="str">
            <v>Khá</v>
          </cell>
          <cell r="I122">
            <v>65</v>
          </cell>
        </row>
        <row r="123">
          <cell r="B123">
            <v>17020975</v>
          </cell>
          <cell r="C123" t="str">
            <v>Đặng Vũ Nhật Quang</v>
          </cell>
          <cell r="D123">
            <v>36477</v>
          </cell>
          <cell r="E123">
            <v>80</v>
          </cell>
          <cell r="F123">
            <v>80</v>
          </cell>
          <cell r="G123">
            <v>80</v>
          </cell>
          <cell r="H123" t="str">
            <v>Tốt</v>
          </cell>
          <cell r="I123">
            <v>80</v>
          </cell>
        </row>
        <row r="124">
          <cell r="B124">
            <v>17020162</v>
          </cell>
          <cell r="C124" t="str">
            <v>Nguyễn Văn Sang</v>
          </cell>
          <cell r="D124">
            <v>36125</v>
          </cell>
          <cell r="E124">
            <v>80</v>
          </cell>
          <cell r="F124">
            <v>77</v>
          </cell>
          <cell r="G124">
            <v>77</v>
          </cell>
          <cell r="H124" t="str">
            <v>Khá</v>
          </cell>
          <cell r="I124">
            <v>77</v>
          </cell>
        </row>
        <row r="125">
          <cell r="B125">
            <v>17021166</v>
          </cell>
          <cell r="C125" t="str">
            <v>Nguyễn Trường Sơn</v>
          </cell>
          <cell r="D125">
            <v>36307</v>
          </cell>
          <cell r="E125">
            <v>70</v>
          </cell>
          <cell r="F125">
            <v>70</v>
          </cell>
          <cell r="G125">
            <v>70</v>
          </cell>
          <cell r="H125" t="str">
            <v>Khá</v>
          </cell>
          <cell r="I125">
            <v>70</v>
          </cell>
        </row>
        <row r="126">
          <cell r="B126">
            <v>17021010</v>
          </cell>
          <cell r="C126" t="str">
            <v>Nguyễn Nhật Tây</v>
          </cell>
          <cell r="D126">
            <v>36209</v>
          </cell>
          <cell r="E126">
            <v>80</v>
          </cell>
          <cell r="F126">
            <v>80</v>
          </cell>
          <cell r="G126">
            <v>80</v>
          </cell>
          <cell r="H126" t="str">
            <v>Tốt</v>
          </cell>
          <cell r="I126">
            <v>80</v>
          </cell>
        </row>
        <row r="127">
          <cell r="B127">
            <v>17021015</v>
          </cell>
          <cell r="C127" t="str">
            <v>Vũ Thị Thanh</v>
          </cell>
          <cell r="D127">
            <v>36249</v>
          </cell>
          <cell r="E127">
            <v>80</v>
          </cell>
          <cell r="F127">
            <v>80</v>
          </cell>
          <cell r="G127">
            <v>80</v>
          </cell>
          <cell r="H127" t="str">
            <v>Tốt</v>
          </cell>
          <cell r="I127">
            <v>80</v>
          </cell>
        </row>
        <row r="128">
          <cell r="B128">
            <v>17021022</v>
          </cell>
          <cell r="C128" t="str">
            <v>Lê Hồng Thao</v>
          </cell>
          <cell r="D128">
            <v>36233</v>
          </cell>
          <cell r="E128">
            <v>94</v>
          </cell>
          <cell r="F128">
            <v>94</v>
          </cell>
          <cell r="G128">
            <v>94</v>
          </cell>
          <cell r="H128" t="str">
            <v>Xuất sắc</v>
          </cell>
          <cell r="I128">
            <v>94</v>
          </cell>
        </row>
        <row r="129">
          <cell r="B129">
            <v>17021031</v>
          </cell>
          <cell r="C129" t="str">
            <v>Nguyễn Thành Thắng</v>
          </cell>
          <cell r="D129">
            <v>36182</v>
          </cell>
          <cell r="E129">
            <v>78</v>
          </cell>
          <cell r="F129">
            <v>78</v>
          </cell>
          <cell r="G129">
            <v>78</v>
          </cell>
          <cell r="H129" t="str">
            <v>Khá</v>
          </cell>
          <cell r="I129">
            <v>78</v>
          </cell>
        </row>
        <row r="130">
          <cell r="B130">
            <v>17021042</v>
          </cell>
          <cell r="C130" t="str">
            <v>Nguyễn Đức Thiện</v>
          </cell>
          <cell r="D130">
            <v>36259</v>
          </cell>
          <cell r="E130">
            <v>83</v>
          </cell>
          <cell r="F130">
            <v>77</v>
          </cell>
          <cell r="G130">
            <v>77</v>
          </cell>
          <cell r="H130" t="str">
            <v>Khá</v>
          </cell>
          <cell r="I130">
            <v>77</v>
          </cell>
        </row>
        <row r="131">
          <cell r="B131">
            <v>17021055</v>
          </cell>
          <cell r="C131" t="str">
            <v>Phạm Thị Thúy</v>
          </cell>
          <cell r="D131">
            <v>36446</v>
          </cell>
          <cell r="E131">
            <v>80</v>
          </cell>
          <cell r="F131">
            <v>80</v>
          </cell>
          <cell r="G131">
            <v>80</v>
          </cell>
          <cell r="H131" t="str">
            <v>Tốt</v>
          </cell>
          <cell r="I131">
            <v>80</v>
          </cell>
        </row>
        <row r="132">
          <cell r="B132">
            <v>17021169</v>
          </cell>
          <cell r="C132" t="str">
            <v>Nguyễn Duy Thức</v>
          </cell>
          <cell r="D132">
            <v>35749</v>
          </cell>
          <cell r="E132">
            <v>80</v>
          </cell>
          <cell r="F132">
            <v>77</v>
          </cell>
          <cell r="G132">
            <v>77</v>
          </cell>
          <cell r="H132" t="str">
            <v>Khá</v>
          </cell>
          <cell r="I132">
            <v>77</v>
          </cell>
        </row>
        <row r="133">
          <cell r="B133">
            <v>17020482</v>
          </cell>
          <cell r="C133" t="str">
            <v>Hoàng Thị Thu Tính</v>
          </cell>
          <cell r="D133">
            <v>36316</v>
          </cell>
          <cell r="E133">
            <v>92</v>
          </cell>
          <cell r="F133">
            <v>92</v>
          </cell>
          <cell r="G133">
            <v>92</v>
          </cell>
          <cell r="H133" t="str">
            <v>Xuất sắc</v>
          </cell>
          <cell r="I133">
            <v>92</v>
          </cell>
        </row>
        <row r="134">
          <cell r="B134">
            <v>17021074</v>
          </cell>
          <cell r="C134" t="str">
            <v>Nguyễn Quỳnh Trang</v>
          </cell>
          <cell r="D134">
            <v>36356</v>
          </cell>
          <cell r="E134">
            <v>65</v>
          </cell>
          <cell r="F134">
            <v>65</v>
          </cell>
          <cell r="G134">
            <v>65</v>
          </cell>
          <cell r="H134" t="str">
            <v>Khá</v>
          </cell>
          <cell r="I134">
            <v>65</v>
          </cell>
        </row>
        <row r="135">
          <cell r="B135">
            <v>17021081</v>
          </cell>
          <cell r="C135" t="str">
            <v>Nguyễn Minh Trí</v>
          </cell>
          <cell r="D135">
            <v>36175</v>
          </cell>
          <cell r="E135">
            <v>92</v>
          </cell>
          <cell r="F135">
            <v>90</v>
          </cell>
          <cell r="G135">
            <v>90</v>
          </cell>
          <cell r="H135" t="str">
            <v>Xuất sắc</v>
          </cell>
          <cell r="I135">
            <v>90</v>
          </cell>
        </row>
        <row r="136">
          <cell r="B136">
            <v>17021089</v>
          </cell>
          <cell r="C136" t="str">
            <v>Trần Đức Trung</v>
          </cell>
          <cell r="D136">
            <v>36430</v>
          </cell>
          <cell r="E136">
            <v>80</v>
          </cell>
          <cell r="F136">
            <v>90</v>
          </cell>
          <cell r="G136">
            <v>90</v>
          </cell>
          <cell r="H136" t="str">
            <v>Xuất sắc</v>
          </cell>
          <cell r="I136">
            <v>90</v>
          </cell>
        </row>
        <row r="137">
          <cell r="B137">
            <v>17021096</v>
          </cell>
          <cell r="C137" t="str">
            <v>Nguyễn Văn Tú</v>
          </cell>
          <cell r="D137">
            <v>36187</v>
          </cell>
          <cell r="E137">
            <v>79</v>
          </cell>
          <cell r="F137">
            <v>75</v>
          </cell>
          <cell r="G137">
            <v>75</v>
          </cell>
          <cell r="H137" t="str">
            <v>Khá</v>
          </cell>
          <cell r="I137">
            <v>75</v>
          </cell>
        </row>
        <row r="138">
          <cell r="B138">
            <v>17021102</v>
          </cell>
          <cell r="C138" t="str">
            <v>Đỗ Quang Tuấn</v>
          </cell>
          <cell r="D138">
            <v>36260</v>
          </cell>
          <cell r="E138">
            <v>90</v>
          </cell>
          <cell r="F138">
            <v>90</v>
          </cell>
          <cell r="G138">
            <v>90</v>
          </cell>
          <cell r="H138" t="str">
            <v>Xuất sắc</v>
          </cell>
          <cell r="I138">
            <v>90</v>
          </cell>
        </row>
        <row r="139">
          <cell r="B139">
            <v>17021121</v>
          </cell>
          <cell r="C139" t="str">
            <v>Trần Văn Tưởng</v>
          </cell>
          <cell r="D139">
            <v>36288</v>
          </cell>
          <cell r="E139">
            <v>85</v>
          </cell>
          <cell r="F139">
            <v>85</v>
          </cell>
          <cell r="G139">
            <v>85</v>
          </cell>
          <cell r="H139" t="str">
            <v>Tốt</v>
          </cell>
          <cell r="I139">
            <v>85</v>
          </cell>
        </row>
        <row r="140">
          <cell r="B140">
            <v>17021126</v>
          </cell>
          <cell r="C140" t="str">
            <v>Nguyễn Đức Việt</v>
          </cell>
          <cell r="D140">
            <v>36186</v>
          </cell>
          <cell r="E140">
            <v>80</v>
          </cell>
          <cell r="F140">
            <v>80</v>
          </cell>
          <cell r="G140">
            <v>80</v>
          </cell>
          <cell r="H140" t="str">
            <v>Tốt</v>
          </cell>
          <cell r="I140">
            <v>80</v>
          </cell>
        </row>
        <row r="141">
          <cell r="B141">
            <v>17020069</v>
          </cell>
          <cell r="C141" t="str">
            <v>Đinh Quang Vũ</v>
          </cell>
          <cell r="D141">
            <v>36449</v>
          </cell>
          <cell r="E141">
            <v>90</v>
          </cell>
          <cell r="F141">
            <v>90</v>
          </cell>
          <cell r="G141">
            <v>90</v>
          </cell>
          <cell r="H141" t="str">
            <v>Xuất sắc</v>
          </cell>
          <cell r="I141">
            <v>90</v>
          </cell>
        </row>
        <row r="142">
          <cell r="B142">
            <v>17021143</v>
          </cell>
          <cell r="C142" t="str">
            <v>Nguyễn Xuân Xá</v>
          </cell>
          <cell r="D142">
            <v>36384</v>
          </cell>
          <cell r="E142">
            <v>81</v>
          </cell>
          <cell r="F142">
            <v>77</v>
          </cell>
          <cell r="G142">
            <v>77</v>
          </cell>
          <cell r="H142" t="str">
            <v>Khá</v>
          </cell>
          <cell r="I142">
            <v>77</v>
          </cell>
        </row>
        <row r="143">
          <cell r="B143">
            <v>17020019</v>
          </cell>
          <cell r="C143" t="str">
            <v>Lê Mai An</v>
          </cell>
          <cell r="D143">
            <v>36253</v>
          </cell>
          <cell r="E143">
            <v>90</v>
          </cell>
          <cell r="F143">
            <v>90</v>
          </cell>
          <cell r="G143">
            <v>90</v>
          </cell>
          <cell r="H143" t="str">
            <v>Xuất sắc</v>
          </cell>
          <cell r="I143">
            <v>90</v>
          </cell>
        </row>
        <row r="144">
          <cell r="B144">
            <v>17020564</v>
          </cell>
          <cell r="C144" t="str">
            <v>Bùi Vũ Anh</v>
          </cell>
          <cell r="D144">
            <v>36462</v>
          </cell>
          <cell r="E144">
            <v>80</v>
          </cell>
          <cell r="F144">
            <v>80</v>
          </cell>
          <cell r="G144">
            <v>80</v>
          </cell>
          <cell r="H144" t="str">
            <v>Tốt</v>
          </cell>
          <cell r="I144">
            <v>80</v>
          </cell>
        </row>
        <row r="145">
          <cell r="B145">
            <v>17020567</v>
          </cell>
          <cell r="C145" t="str">
            <v>Đào Việt Anh</v>
          </cell>
          <cell r="D145">
            <v>36269</v>
          </cell>
          <cell r="E145">
            <v>80</v>
          </cell>
          <cell r="F145">
            <v>90</v>
          </cell>
          <cell r="G145">
            <v>90</v>
          </cell>
          <cell r="H145" t="str">
            <v>Xuất sắc</v>
          </cell>
          <cell r="I145">
            <v>90</v>
          </cell>
        </row>
        <row r="146">
          <cell r="B146">
            <v>17020570</v>
          </cell>
          <cell r="C146" t="str">
            <v>Lê Thị Lâm Anh</v>
          </cell>
          <cell r="D146">
            <v>36304</v>
          </cell>
          <cell r="E146">
            <v>86</v>
          </cell>
          <cell r="F146">
            <v>86</v>
          </cell>
          <cell r="G146">
            <v>86</v>
          </cell>
          <cell r="H146" t="str">
            <v>Tốt</v>
          </cell>
          <cell r="I146">
            <v>86</v>
          </cell>
        </row>
        <row r="147">
          <cell r="B147">
            <v>17020574</v>
          </cell>
          <cell r="C147" t="str">
            <v>Nguyễn Đạt Ngọc Anh</v>
          </cell>
          <cell r="D147">
            <v>36303</v>
          </cell>
          <cell r="E147">
            <v>67</v>
          </cell>
          <cell r="F147">
            <v>67</v>
          </cell>
          <cell r="G147">
            <v>67</v>
          </cell>
          <cell r="H147" t="str">
            <v>Khá</v>
          </cell>
          <cell r="I147">
            <v>67</v>
          </cell>
        </row>
        <row r="148">
          <cell r="B148">
            <v>17020598</v>
          </cell>
          <cell r="C148" t="str">
            <v>Vũ Ngọc Ánh</v>
          </cell>
          <cell r="D148">
            <v>36448</v>
          </cell>
          <cell r="E148">
            <v>80</v>
          </cell>
          <cell r="F148">
            <v>77</v>
          </cell>
          <cell r="G148">
            <v>77</v>
          </cell>
          <cell r="H148" t="str">
            <v>Khá</v>
          </cell>
          <cell r="I148">
            <v>77</v>
          </cell>
        </row>
        <row r="149">
          <cell r="B149">
            <v>17020606</v>
          </cell>
          <cell r="C149" t="str">
            <v>Đinh Quang Bình</v>
          </cell>
          <cell r="D149">
            <v>36486</v>
          </cell>
          <cell r="E149">
            <v>75</v>
          </cell>
          <cell r="F149">
            <v>75</v>
          </cell>
          <cell r="G149">
            <v>75</v>
          </cell>
          <cell r="H149" t="str">
            <v>Khá</v>
          </cell>
          <cell r="I149">
            <v>75</v>
          </cell>
        </row>
        <row r="150">
          <cell r="B150">
            <v>17020612</v>
          </cell>
          <cell r="C150" t="str">
            <v>Phạm Văn Chính</v>
          </cell>
          <cell r="D150">
            <v>36324</v>
          </cell>
          <cell r="E150">
            <v>80</v>
          </cell>
          <cell r="F150">
            <v>77</v>
          </cell>
          <cell r="G150">
            <v>77</v>
          </cell>
          <cell r="H150" t="str">
            <v>Khá</v>
          </cell>
          <cell r="I150">
            <v>77</v>
          </cell>
        </row>
        <row r="151">
          <cell r="B151">
            <v>17020619</v>
          </cell>
          <cell r="C151" t="str">
            <v>Nguyễn Thành Công</v>
          </cell>
          <cell r="D151">
            <v>36347</v>
          </cell>
          <cell r="E151">
            <v>80</v>
          </cell>
          <cell r="F151">
            <v>77</v>
          </cell>
          <cell r="G151">
            <v>77</v>
          </cell>
          <cell r="H151" t="str">
            <v>Khá</v>
          </cell>
          <cell r="I151">
            <v>77</v>
          </cell>
        </row>
        <row r="152">
          <cell r="B152">
            <v>17020626</v>
          </cell>
          <cell r="C152" t="str">
            <v>Nguyễn Cao Cường</v>
          </cell>
          <cell r="D152">
            <v>35607</v>
          </cell>
          <cell r="E152">
            <v>70</v>
          </cell>
          <cell r="F152">
            <v>75</v>
          </cell>
          <cell r="G152">
            <v>75</v>
          </cell>
          <cell r="H152" t="str">
            <v>Khá</v>
          </cell>
          <cell r="I152">
            <v>75</v>
          </cell>
        </row>
        <row r="153">
          <cell r="B153">
            <v>17020631</v>
          </cell>
          <cell r="C153" t="str">
            <v>Phạm Mạnh Dân</v>
          </cell>
          <cell r="D153">
            <v>35941</v>
          </cell>
          <cell r="E153">
            <v>65</v>
          </cell>
          <cell r="F153">
            <v>65</v>
          </cell>
          <cell r="G153">
            <v>65</v>
          </cell>
          <cell r="H153" t="str">
            <v>Khá</v>
          </cell>
          <cell r="I153">
            <v>65</v>
          </cell>
        </row>
        <row r="154">
          <cell r="B154">
            <v>17020637</v>
          </cell>
          <cell r="C154" t="str">
            <v>Nguyễn Hồng Doanh</v>
          </cell>
          <cell r="D154">
            <v>36168</v>
          </cell>
          <cell r="E154">
            <v>80</v>
          </cell>
          <cell r="F154">
            <v>80</v>
          </cell>
          <cell r="G154">
            <v>80</v>
          </cell>
          <cell r="H154" t="str">
            <v>Tốt</v>
          </cell>
          <cell r="I154">
            <v>80</v>
          </cell>
        </row>
        <row r="155">
          <cell r="B155">
            <v>17020645</v>
          </cell>
          <cell r="C155" t="str">
            <v>Đào Văn Duy</v>
          </cell>
          <cell r="D155">
            <v>36242</v>
          </cell>
          <cell r="E155">
            <v>82</v>
          </cell>
          <cell r="F155">
            <v>82</v>
          </cell>
          <cell r="G155">
            <v>82</v>
          </cell>
          <cell r="H155" t="str">
            <v>Tốt</v>
          </cell>
          <cell r="I155">
            <v>82</v>
          </cell>
        </row>
        <row r="156">
          <cell r="B156">
            <v>17020095</v>
          </cell>
          <cell r="C156" t="str">
            <v>Mai Duy Dương</v>
          </cell>
          <cell r="D156">
            <v>36416</v>
          </cell>
          <cell r="E156">
            <v>80</v>
          </cell>
          <cell r="F156">
            <v>80</v>
          </cell>
          <cell r="G156">
            <v>80</v>
          </cell>
          <cell r="H156" t="str">
            <v>Tốt</v>
          </cell>
          <cell r="I156">
            <v>80</v>
          </cell>
        </row>
        <row r="157">
          <cell r="B157">
            <v>17021183</v>
          </cell>
          <cell r="C157" t="str">
            <v>Hồ Đức Đạt</v>
          </cell>
          <cell r="D157">
            <v>36490</v>
          </cell>
          <cell r="E157">
            <v>84</v>
          </cell>
          <cell r="F157">
            <v>84</v>
          </cell>
          <cell r="G157">
            <v>84</v>
          </cell>
          <cell r="H157" t="str">
            <v>Tốt</v>
          </cell>
          <cell r="I157">
            <v>84</v>
          </cell>
        </row>
        <row r="158">
          <cell r="B158">
            <v>17020049</v>
          </cell>
          <cell r="C158" t="str">
            <v>Nguyễn Thành Đạt</v>
          </cell>
          <cell r="D158">
            <v>36450</v>
          </cell>
          <cell r="E158">
            <v>90</v>
          </cell>
          <cell r="F158">
            <v>90</v>
          </cell>
          <cell r="G158">
            <v>90</v>
          </cell>
          <cell r="H158" t="str">
            <v>Xuất sắc</v>
          </cell>
          <cell r="I158">
            <v>90</v>
          </cell>
        </row>
        <row r="159">
          <cell r="B159">
            <v>17021186</v>
          </cell>
          <cell r="C159" t="str">
            <v>Nguyễn Thị Phương Đông</v>
          </cell>
          <cell r="D159">
            <v>36167</v>
          </cell>
          <cell r="E159">
            <v>90</v>
          </cell>
          <cell r="F159">
            <v>90</v>
          </cell>
          <cell r="G159">
            <v>90</v>
          </cell>
          <cell r="H159" t="str">
            <v>Xuất sắc</v>
          </cell>
          <cell r="I159">
            <v>90</v>
          </cell>
        </row>
        <row r="160">
          <cell r="B160">
            <v>17020687</v>
          </cell>
          <cell r="C160" t="str">
            <v>Phạm Ngọc Đông</v>
          </cell>
          <cell r="D160">
            <v>36384</v>
          </cell>
          <cell r="E160">
            <v>85</v>
          </cell>
          <cell r="F160">
            <v>82</v>
          </cell>
          <cell r="G160">
            <v>82</v>
          </cell>
          <cell r="H160" t="str">
            <v>Tốt</v>
          </cell>
          <cell r="I160">
            <v>82</v>
          </cell>
        </row>
        <row r="161">
          <cell r="B161">
            <v>17020696</v>
          </cell>
          <cell r="C161" t="str">
            <v>Nguyễn Bá Đức</v>
          </cell>
          <cell r="D161">
            <v>36360</v>
          </cell>
          <cell r="E161">
            <v>67</v>
          </cell>
          <cell r="F161">
            <v>67</v>
          </cell>
          <cell r="G161">
            <v>67</v>
          </cell>
          <cell r="H161" t="str">
            <v>Khá</v>
          </cell>
          <cell r="I161">
            <v>67</v>
          </cell>
        </row>
        <row r="162">
          <cell r="B162">
            <v>17020703</v>
          </cell>
          <cell r="C162" t="str">
            <v>Vũ Văn Đức</v>
          </cell>
          <cell r="D162">
            <v>36515</v>
          </cell>
          <cell r="E162">
            <v>80</v>
          </cell>
          <cell r="F162">
            <v>80</v>
          </cell>
          <cell r="G162">
            <v>80</v>
          </cell>
          <cell r="H162" t="str">
            <v>Tốt</v>
          </cell>
          <cell r="I162">
            <v>80</v>
          </cell>
        </row>
        <row r="163">
          <cell r="B163">
            <v>17020479</v>
          </cell>
          <cell r="C163" t="str">
            <v>Vũ Hương Giang</v>
          </cell>
          <cell r="D163">
            <v>36213</v>
          </cell>
          <cell r="E163">
            <v>94</v>
          </cell>
          <cell r="F163">
            <v>94</v>
          </cell>
          <cell r="G163">
            <v>94</v>
          </cell>
          <cell r="H163" t="str">
            <v>Xuất sắc</v>
          </cell>
          <cell r="I163">
            <v>94</v>
          </cell>
        </row>
        <row r="164">
          <cell r="B164">
            <v>17020181</v>
          </cell>
          <cell r="C164" t="str">
            <v>Lẻo Thị Thu Hà</v>
          </cell>
          <cell r="D164">
            <v>36092</v>
          </cell>
          <cell r="E164">
            <v>80</v>
          </cell>
          <cell r="F164">
            <v>80</v>
          </cell>
          <cell r="G164">
            <v>80</v>
          </cell>
          <cell r="H164" t="str">
            <v>Tốt</v>
          </cell>
          <cell r="I164">
            <v>80</v>
          </cell>
        </row>
        <row r="165">
          <cell r="B165">
            <v>17020718</v>
          </cell>
          <cell r="C165" t="str">
            <v>Trần Ngọc Hải</v>
          </cell>
          <cell r="D165">
            <v>36455</v>
          </cell>
          <cell r="E165">
            <v>80</v>
          </cell>
          <cell r="F165">
            <v>80</v>
          </cell>
          <cell r="G165">
            <v>80</v>
          </cell>
          <cell r="H165" t="str">
            <v>Tốt</v>
          </cell>
          <cell r="I165">
            <v>80</v>
          </cell>
        </row>
        <row r="166">
          <cell r="B166">
            <v>17020728</v>
          </cell>
          <cell r="C166" t="str">
            <v>Cao Văn Hiển</v>
          </cell>
          <cell r="D166">
            <v>36371</v>
          </cell>
          <cell r="E166">
            <v>80</v>
          </cell>
          <cell r="F166">
            <v>80</v>
          </cell>
          <cell r="G166">
            <v>80</v>
          </cell>
          <cell r="H166" t="str">
            <v>Tốt</v>
          </cell>
          <cell r="I166">
            <v>80</v>
          </cell>
        </row>
        <row r="167">
          <cell r="B167">
            <v>17020736</v>
          </cell>
          <cell r="C167" t="str">
            <v>Bùi Chí Hiếu</v>
          </cell>
          <cell r="D167">
            <v>36204</v>
          </cell>
          <cell r="E167">
            <v>70</v>
          </cell>
          <cell r="F167">
            <v>67</v>
          </cell>
          <cell r="G167">
            <v>67</v>
          </cell>
          <cell r="H167" t="str">
            <v>Khá</v>
          </cell>
          <cell r="I167">
            <v>67</v>
          </cell>
        </row>
        <row r="168">
          <cell r="B168">
            <v>17020745</v>
          </cell>
          <cell r="C168" t="str">
            <v>Nguyễn Minh Hiếu</v>
          </cell>
          <cell r="D168">
            <v>36328</v>
          </cell>
          <cell r="E168">
            <v>82</v>
          </cell>
          <cell r="F168">
            <v>79</v>
          </cell>
          <cell r="G168">
            <v>79</v>
          </cell>
          <cell r="H168" t="str">
            <v>Khá</v>
          </cell>
          <cell r="I168">
            <v>79</v>
          </cell>
        </row>
        <row r="169">
          <cell r="B169">
            <v>17021190</v>
          </cell>
          <cell r="C169" t="str">
            <v>Nguyễn Đắc Hiệu</v>
          </cell>
          <cell r="D169">
            <v>36494</v>
          </cell>
          <cell r="E169">
            <v>80</v>
          </cell>
          <cell r="F169">
            <v>80</v>
          </cell>
          <cell r="G169">
            <v>80</v>
          </cell>
          <cell r="H169" t="str">
            <v>Tốt</v>
          </cell>
          <cell r="I169">
            <v>80</v>
          </cell>
        </row>
        <row r="170">
          <cell r="B170">
            <v>17020761</v>
          </cell>
          <cell r="C170" t="str">
            <v>Bùi Huy Hoàng</v>
          </cell>
          <cell r="D170">
            <v>36366</v>
          </cell>
          <cell r="E170">
            <v>82</v>
          </cell>
          <cell r="F170">
            <v>82</v>
          </cell>
          <cell r="G170">
            <v>82</v>
          </cell>
          <cell r="H170" t="str">
            <v>Tốt</v>
          </cell>
          <cell r="I170">
            <v>82</v>
          </cell>
        </row>
        <row r="171">
          <cell r="B171">
            <v>17020769</v>
          </cell>
          <cell r="C171" t="str">
            <v>Nguyễn Văn Hoàng</v>
          </cell>
          <cell r="D171">
            <v>36440</v>
          </cell>
          <cell r="E171">
            <v>70</v>
          </cell>
          <cell r="F171">
            <v>70</v>
          </cell>
          <cell r="G171">
            <v>70</v>
          </cell>
          <cell r="H171" t="str">
            <v>Khá</v>
          </cell>
          <cell r="I171">
            <v>70</v>
          </cell>
        </row>
        <row r="172">
          <cell r="B172">
            <v>17020776</v>
          </cell>
          <cell r="C172" t="str">
            <v>Trương Việt Hoàng</v>
          </cell>
          <cell r="D172">
            <v>36370</v>
          </cell>
          <cell r="E172">
            <v>84</v>
          </cell>
          <cell r="F172">
            <v>84</v>
          </cell>
          <cell r="G172">
            <v>84</v>
          </cell>
          <cell r="H172" t="str">
            <v>Tốt</v>
          </cell>
          <cell r="I172">
            <v>84</v>
          </cell>
        </row>
        <row r="173">
          <cell r="B173">
            <v>17021156</v>
          </cell>
          <cell r="C173" t="str">
            <v>Nguyễn Thị Huệ</v>
          </cell>
          <cell r="D173">
            <v>36421</v>
          </cell>
          <cell r="E173">
            <v>90</v>
          </cell>
          <cell r="F173">
            <v>90</v>
          </cell>
          <cell r="G173">
            <v>90</v>
          </cell>
          <cell r="H173" t="str">
            <v>Xuất sắc</v>
          </cell>
          <cell r="I173">
            <v>90</v>
          </cell>
        </row>
        <row r="174">
          <cell r="B174">
            <v>17020786</v>
          </cell>
          <cell r="C174" t="str">
            <v>Nguyễn Đình Hùng</v>
          </cell>
          <cell r="D174">
            <v>36406</v>
          </cell>
          <cell r="E174">
            <v>90</v>
          </cell>
          <cell r="F174">
            <v>90</v>
          </cell>
          <cell r="G174">
            <v>90</v>
          </cell>
          <cell r="H174" t="str">
            <v>Xuất sắc</v>
          </cell>
          <cell r="I174">
            <v>90</v>
          </cell>
        </row>
        <row r="175">
          <cell r="B175">
            <v>17020794</v>
          </cell>
          <cell r="C175" t="str">
            <v>Vũ Trí Hùng</v>
          </cell>
          <cell r="D175">
            <v>36382</v>
          </cell>
          <cell r="E175">
            <v>75</v>
          </cell>
          <cell r="F175">
            <v>75</v>
          </cell>
          <cell r="G175">
            <v>75</v>
          </cell>
          <cell r="H175" t="str">
            <v>Khá</v>
          </cell>
          <cell r="I175">
            <v>75</v>
          </cell>
        </row>
        <row r="176">
          <cell r="B176">
            <v>17020795</v>
          </cell>
          <cell r="C176" t="str">
            <v>Bùi Quang Huy</v>
          </cell>
          <cell r="D176">
            <v>36430</v>
          </cell>
          <cell r="E176">
            <v>80</v>
          </cell>
          <cell r="F176">
            <v>80</v>
          </cell>
          <cell r="G176">
            <v>80</v>
          </cell>
          <cell r="H176" t="str">
            <v>Tốt</v>
          </cell>
          <cell r="I176">
            <v>80</v>
          </cell>
        </row>
        <row r="177">
          <cell r="B177">
            <v>17020802</v>
          </cell>
          <cell r="C177" t="str">
            <v>Trần Văn Huy</v>
          </cell>
          <cell r="D177">
            <v>36353</v>
          </cell>
          <cell r="E177">
            <v>70</v>
          </cell>
          <cell r="F177">
            <v>70</v>
          </cell>
          <cell r="G177">
            <v>70</v>
          </cell>
          <cell r="H177" t="str">
            <v>Khá</v>
          </cell>
          <cell r="I177">
            <v>70</v>
          </cell>
        </row>
        <row r="178">
          <cell r="B178">
            <v>17020809</v>
          </cell>
          <cell r="C178" t="str">
            <v>Nguyễn Thị Ngọc Huyền</v>
          </cell>
          <cell r="D178">
            <v>36168</v>
          </cell>
          <cell r="E178">
            <v>80</v>
          </cell>
          <cell r="F178">
            <v>80</v>
          </cell>
          <cell r="G178">
            <v>80</v>
          </cell>
          <cell r="H178" t="str">
            <v>Tốt</v>
          </cell>
          <cell r="I178">
            <v>80</v>
          </cell>
        </row>
        <row r="179">
          <cell r="B179">
            <v>17020818</v>
          </cell>
          <cell r="C179" t="str">
            <v>Trịnh Ngọc Hưng</v>
          </cell>
          <cell r="D179">
            <v>36252</v>
          </cell>
          <cell r="E179">
            <v>80</v>
          </cell>
          <cell r="F179">
            <v>80</v>
          </cell>
          <cell r="G179">
            <v>80</v>
          </cell>
          <cell r="H179" t="str">
            <v>Tốt</v>
          </cell>
          <cell r="I179">
            <v>80</v>
          </cell>
        </row>
        <row r="180">
          <cell r="B180">
            <v>17020832</v>
          </cell>
          <cell r="C180" t="str">
            <v>Ngô Huỳnh Khang</v>
          </cell>
          <cell r="D180">
            <v>36421</v>
          </cell>
          <cell r="H180" t="str">
            <v>Kém</v>
          </cell>
          <cell r="I180">
            <v>0</v>
          </cell>
        </row>
        <row r="181">
          <cell r="B181">
            <v>17020845</v>
          </cell>
          <cell r="C181" t="str">
            <v>Nguyễn Tùng Lâm</v>
          </cell>
          <cell r="D181">
            <v>36474</v>
          </cell>
          <cell r="E181">
            <v>94</v>
          </cell>
          <cell r="F181">
            <v>94</v>
          </cell>
          <cell r="G181">
            <v>94</v>
          </cell>
          <cell r="H181" t="str">
            <v>Xuất sắc</v>
          </cell>
          <cell r="I181">
            <v>94</v>
          </cell>
        </row>
        <row r="182">
          <cell r="B182">
            <v>17021162</v>
          </cell>
          <cell r="C182" t="str">
            <v>Dương Khánh Linh</v>
          </cell>
          <cell r="D182">
            <v>36388</v>
          </cell>
          <cell r="E182">
            <v>82</v>
          </cell>
          <cell r="F182">
            <v>79</v>
          </cell>
          <cell r="G182">
            <v>79</v>
          </cell>
          <cell r="H182" t="str">
            <v>Khá</v>
          </cell>
          <cell r="I182">
            <v>79</v>
          </cell>
        </row>
        <row r="183">
          <cell r="B183">
            <v>17021390</v>
          </cell>
          <cell r="C183" t="str">
            <v>Nguyễn Phượng Linh</v>
          </cell>
          <cell r="D183">
            <v>36512</v>
          </cell>
          <cell r="E183">
            <v>82</v>
          </cell>
          <cell r="F183">
            <v>79</v>
          </cell>
          <cell r="G183">
            <v>79</v>
          </cell>
          <cell r="H183" t="str">
            <v>Khá</v>
          </cell>
          <cell r="I183">
            <v>79</v>
          </cell>
        </row>
        <row r="184">
          <cell r="B184">
            <v>17020057</v>
          </cell>
          <cell r="C184" t="str">
            <v>Hoàng Bảo Long</v>
          </cell>
          <cell r="D184">
            <v>36472</v>
          </cell>
          <cell r="E184">
            <v>90</v>
          </cell>
          <cell r="F184">
            <v>87</v>
          </cell>
          <cell r="G184">
            <v>87</v>
          </cell>
          <cell r="H184" t="str">
            <v>Tốt</v>
          </cell>
          <cell r="I184">
            <v>87</v>
          </cell>
        </row>
        <row r="185">
          <cell r="B185">
            <v>17020867</v>
          </cell>
          <cell r="C185" t="str">
            <v>Trần Quang Long</v>
          </cell>
          <cell r="D185">
            <v>36497</v>
          </cell>
          <cell r="E185">
            <v>80</v>
          </cell>
          <cell r="F185">
            <v>90</v>
          </cell>
          <cell r="G185">
            <v>90</v>
          </cell>
          <cell r="H185" t="str">
            <v>Xuất sắc</v>
          </cell>
          <cell r="I185">
            <v>90</v>
          </cell>
        </row>
        <row r="186">
          <cell r="B186">
            <v>17020876</v>
          </cell>
          <cell r="C186" t="str">
            <v>Trần Thị Thúy Mai</v>
          </cell>
          <cell r="D186">
            <v>36437</v>
          </cell>
          <cell r="E186">
            <v>80</v>
          </cell>
          <cell r="F186">
            <v>80</v>
          </cell>
          <cell r="G186">
            <v>80</v>
          </cell>
          <cell r="H186" t="str">
            <v>Tốt</v>
          </cell>
          <cell r="I186">
            <v>80</v>
          </cell>
        </row>
        <row r="187">
          <cell r="B187">
            <v>17020884</v>
          </cell>
          <cell r="C187" t="str">
            <v>Trần Đào Mạnh</v>
          </cell>
          <cell r="D187">
            <v>36483</v>
          </cell>
          <cell r="E187">
            <v>82</v>
          </cell>
          <cell r="F187">
            <v>82</v>
          </cell>
          <cell r="G187">
            <v>82</v>
          </cell>
          <cell r="H187" t="str">
            <v>Tốt</v>
          </cell>
          <cell r="I187">
            <v>82</v>
          </cell>
        </row>
        <row r="188">
          <cell r="B188">
            <v>17020034</v>
          </cell>
          <cell r="C188" t="str">
            <v>Lê Tuấn Minh</v>
          </cell>
          <cell r="D188">
            <v>36404</v>
          </cell>
          <cell r="E188">
            <v>63</v>
          </cell>
          <cell r="F188">
            <v>63</v>
          </cell>
          <cell r="G188">
            <v>63</v>
          </cell>
          <cell r="H188" t="str">
            <v>Trung bình</v>
          </cell>
          <cell r="I188">
            <v>63</v>
          </cell>
        </row>
        <row r="189">
          <cell r="B189">
            <v>17020900</v>
          </cell>
          <cell r="C189" t="str">
            <v>Nguyễn Văn Minh</v>
          </cell>
          <cell r="D189">
            <v>36504</v>
          </cell>
          <cell r="E189">
            <v>80</v>
          </cell>
          <cell r="F189">
            <v>80</v>
          </cell>
          <cell r="G189">
            <v>80</v>
          </cell>
          <cell r="H189" t="str">
            <v>Tốt</v>
          </cell>
          <cell r="I189">
            <v>80</v>
          </cell>
        </row>
        <row r="190">
          <cell r="B190">
            <v>17020913</v>
          </cell>
          <cell r="C190" t="str">
            <v>Nguyễn Sỹ Nam</v>
          </cell>
          <cell r="D190">
            <v>36245</v>
          </cell>
          <cell r="E190">
            <v>67</v>
          </cell>
          <cell r="F190">
            <v>67</v>
          </cell>
          <cell r="G190">
            <v>67</v>
          </cell>
          <cell r="H190" t="str">
            <v>Khá</v>
          </cell>
          <cell r="I190">
            <v>67</v>
          </cell>
        </row>
        <row r="191">
          <cell r="B191">
            <v>17020919</v>
          </cell>
          <cell r="C191" t="str">
            <v>Vũ Hải Nam</v>
          </cell>
          <cell r="D191">
            <v>36363</v>
          </cell>
          <cell r="E191">
            <v>94</v>
          </cell>
          <cell r="F191">
            <v>94</v>
          </cell>
          <cell r="G191">
            <v>94</v>
          </cell>
          <cell r="H191" t="str">
            <v>Xuất sắc</v>
          </cell>
          <cell r="I191">
            <v>94</v>
          </cell>
        </row>
        <row r="192">
          <cell r="B192">
            <v>17020925</v>
          </cell>
          <cell r="C192" t="str">
            <v>Nguyễn Minh Nghĩa</v>
          </cell>
          <cell r="D192">
            <v>36194</v>
          </cell>
          <cell r="E192">
            <v>80</v>
          </cell>
          <cell r="F192">
            <v>80</v>
          </cell>
          <cell r="G192">
            <v>80</v>
          </cell>
          <cell r="H192" t="str">
            <v>Tốt</v>
          </cell>
          <cell r="I192">
            <v>80</v>
          </cell>
        </row>
        <row r="193">
          <cell r="B193">
            <v>17020934</v>
          </cell>
          <cell r="C193" t="str">
            <v>Nguyễn Tuấn Ngọc</v>
          </cell>
          <cell r="D193">
            <v>36230</v>
          </cell>
          <cell r="E193">
            <v>90</v>
          </cell>
          <cell r="F193">
            <v>90</v>
          </cell>
          <cell r="G193">
            <v>90</v>
          </cell>
          <cell r="H193" t="str">
            <v>Xuất sắc</v>
          </cell>
          <cell r="I193">
            <v>90</v>
          </cell>
        </row>
        <row r="194">
          <cell r="B194">
            <v>17020940</v>
          </cell>
          <cell r="C194" t="str">
            <v>Nguyễn Đức Nhã</v>
          </cell>
          <cell r="D194">
            <v>36210</v>
          </cell>
          <cell r="E194">
            <v>92</v>
          </cell>
          <cell r="F194">
            <v>92</v>
          </cell>
          <cell r="G194">
            <v>92</v>
          </cell>
          <cell r="H194" t="str">
            <v>Xuất sắc</v>
          </cell>
          <cell r="I194">
            <v>92</v>
          </cell>
        </row>
        <row r="195">
          <cell r="B195">
            <v>17020161</v>
          </cell>
          <cell r="C195" t="str">
            <v>Cao Huy Nhật</v>
          </cell>
          <cell r="D195">
            <v>36040</v>
          </cell>
          <cell r="E195">
            <v>84</v>
          </cell>
          <cell r="F195">
            <v>84</v>
          </cell>
          <cell r="G195">
            <v>84</v>
          </cell>
          <cell r="H195" t="str">
            <v>Tốt</v>
          </cell>
          <cell r="I195">
            <v>84</v>
          </cell>
        </row>
        <row r="196">
          <cell r="B196">
            <v>17020955</v>
          </cell>
          <cell r="C196" t="str">
            <v>Trần Tiến Phong</v>
          </cell>
          <cell r="D196">
            <v>36279</v>
          </cell>
          <cell r="E196">
            <v>80</v>
          </cell>
          <cell r="F196">
            <v>80</v>
          </cell>
          <cell r="G196">
            <v>80</v>
          </cell>
          <cell r="H196" t="str">
            <v>Tốt</v>
          </cell>
          <cell r="I196">
            <v>80</v>
          </cell>
        </row>
        <row r="197">
          <cell r="B197">
            <v>17020963</v>
          </cell>
          <cell r="C197" t="str">
            <v>Trương Quang Phúc</v>
          </cell>
          <cell r="D197">
            <v>36379</v>
          </cell>
          <cell r="E197">
            <v>90</v>
          </cell>
          <cell r="F197">
            <v>90</v>
          </cell>
          <cell r="G197">
            <v>90</v>
          </cell>
          <cell r="H197" t="str">
            <v>Xuất sắc</v>
          </cell>
          <cell r="I197">
            <v>90</v>
          </cell>
        </row>
        <row r="198">
          <cell r="B198">
            <v>17020974</v>
          </cell>
          <cell r="C198" t="str">
            <v>Cao Xuân Quang</v>
          </cell>
          <cell r="D198">
            <v>36237</v>
          </cell>
          <cell r="E198">
            <v>90</v>
          </cell>
          <cell r="F198">
            <v>90</v>
          </cell>
          <cell r="G198">
            <v>90</v>
          </cell>
          <cell r="H198" t="str">
            <v>Xuất sắc</v>
          </cell>
          <cell r="I198">
            <v>90</v>
          </cell>
        </row>
        <row r="199">
          <cell r="B199">
            <v>17020983</v>
          </cell>
          <cell r="C199" t="str">
            <v>Đào Văn Quân</v>
          </cell>
          <cell r="D199">
            <v>36289</v>
          </cell>
          <cell r="E199">
            <v>82</v>
          </cell>
          <cell r="F199">
            <v>82</v>
          </cell>
          <cell r="G199">
            <v>82</v>
          </cell>
          <cell r="H199" t="str">
            <v>Tốt</v>
          </cell>
          <cell r="I199">
            <v>82</v>
          </cell>
        </row>
        <row r="200">
          <cell r="B200">
            <v>17020997</v>
          </cell>
          <cell r="C200" t="str">
            <v>Vũ Ngọc Sáng</v>
          </cell>
          <cell r="D200">
            <v>36470</v>
          </cell>
          <cell r="E200">
            <v>90</v>
          </cell>
          <cell r="F200">
            <v>90</v>
          </cell>
          <cell r="G200">
            <v>90</v>
          </cell>
          <cell r="H200" t="str">
            <v>Xuất sắc</v>
          </cell>
          <cell r="I200">
            <v>90</v>
          </cell>
        </row>
        <row r="201">
          <cell r="B201">
            <v>17021003</v>
          </cell>
          <cell r="C201" t="str">
            <v>Phạm Công Sơn</v>
          </cell>
          <cell r="D201">
            <v>36172</v>
          </cell>
          <cell r="E201">
            <v>80</v>
          </cell>
          <cell r="F201">
            <v>80</v>
          </cell>
          <cell r="G201">
            <v>80</v>
          </cell>
          <cell r="H201" t="str">
            <v>Tốt</v>
          </cell>
          <cell r="I201">
            <v>80</v>
          </cell>
        </row>
        <row r="202">
          <cell r="B202">
            <v>17021011</v>
          </cell>
          <cell r="C202" t="str">
            <v>Lại Quang Thái</v>
          </cell>
          <cell r="D202">
            <v>36331</v>
          </cell>
          <cell r="E202">
            <v>92</v>
          </cell>
          <cell r="F202">
            <v>92</v>
          </cell>
          <cell r="G202">
            <v>92</v>
          </cell>
          <cell r="H202" t="str">
            <v>Xuất sắc</v>
          </cell>
          <cell r="I202">
            <v>92</v>
          </cell>
        </row>
        <row r="203">
          <cell r="B203">
            <v>17020039</v>
          </cell>
          <cell r="C203" t="str">
            <v>Vương Hải Thanh</v>
          </cell>
          <cell r="D203">
            <v>36302</v>
          </cell>
          <cell r="H203" t="str">
            <v>Kém</v>
          </cell>
          <cell r="I203">
            <v>0</v>
          </cell>
        </row>
        <row r="204">
          <cell r="B204">
            <v>17021023</v>
          </cell>
          <cell r="C204" t="str">
            <v>Lục Thị Thảo</v>
          </cell>
          <cell r="D204">
            <v>36475</v>
          </cell>
          <cell r="E204">
            <v>80</v>
          </cell>
          <cell r="F204">
            <v>80</v>
          </cell>
          <cell r="G204">
            <v>80</v>
          </cell>
          <cell r="H204" t="str">
            <v>Tốt</v>
          </cell>
          <cell r="I204">
            <v>80</v>
          </cell>
        </row>
        <row r="205">
          <cell r="B205">
            <v>17020167</v>
          </cell>
          <cell r="C205" t="str">
            <v>Nguyễn Trọng Thắng</v>
          </cell>
          <cell r="D205">
            <v>35846</v>
          </cell>
          <cell r="E205">
            <v>90</v>
          </cell>
          <cell r="F205">
            <v>90</v>
          </cell>
          <cell r="G205">
            <v>90</v>
          </cell>
          <cell r="H205" t="str">
            <v>Xuất sắc</v>
          </cell>
          <cell r="I205">
            <v>90</v>
          </cell>
        </row>
        <row r="206">
          <cell r="B206">
            <v>17021043</v>
          </cell>
          <cell r="C206" t="str">
            <v>Nguyễn Văn Thiện</v>
          </cell>
          <cell r="D206">
            <v>36228</v>
          </cell>
          <cell r="E206">
            <v>70</v>
          </cell>
          <cell r="F206">
            <v>80</v>
          </cell>
          <cell r="G206">
            <v>80</v>
          </cell>
          <cell r="H206" t="str">
            <v>Tốt</v>
          </cell>
          <cell r="I206">
            <v>80</v>
          </cell>
        </row>
        <row r="207">
          <cell r="B207">
            <v>17021178</v>
          </cell>
          <cell r="C207" t="str">
            <v>Trần Trường Thủy</v>
          </cell>
          <cell r="D207">
            <v>36303</v>
          </cell>
          <cell r="E207">
            <v>80</v>
          </cell>
          <cell r="F207">
            <v>75</v>
          </cell>
          <cell r="G207">
            <v>75</v>
          </cell>
          <cell r="H207" t="str">
            <v>Khá</v>
          </cell>
          <cell r="I207">
            <v>75</v>
          </cell>
        </row>
        <row r="208">
          <cell r="B208">
            <v>17021057</v>
          </cell>
          <cell r="C208" t="str">
            <v>Phạm Văn Thường</v>
          </cell>
          <cell r="D208">
            <v>35929</v>
          </cell>
          <cell r="E208">
            <v>80</v>
          </cell>
          <cell r="F208">
            <v>80</v>
          </cell>
          <cell r="G208">
            <v>80</v>
          </cell>
          <cell r="H208" t="str">
            <v>Tốt</v>
          </cell>
          <cell r="I208">
            <v>80</v>
          </cell>
        </row>
        <row r="209">
          <cell r="B209">
            <v>17021065</v>
          </cell>
          <cell r="C209" t="str">
            <v>Đặng Trần Toàn</v>
          </cell>
          <cell r="D209">
            <v>36521</v>
          </cell>
          <cell r="E209">
            <v>68</v>
          </cell>
          <cell r="F209">
            <v>68</v>
          </cell>
          <cell r="G209">
            <v>68</v>
          </cell>
          <cell r="H209" t="str">
            <v>Khá</v>
          </cell>
          <cell r="I209">
            <v>68</v>
          </cell>
        </row>
        <row r="210">
          <cell r="B210">
            <v>17020483</v>
          </cell>
          <cell r="C210" t="str">
            <v>Vi Thị Trang</v>
          </cell>
          <cell r="D210">
            <v>36235</v>
          </cell>
          <cell r="E210">
            <v>92</v>
          </cell>
          <cell r="F210">
            <v>92</v>
          </cell>
          <cell r="G210">
            <v>92</v>
          </cell>
          <cell r="H210" t="str">
            <v>Xuất sắc</v>
          </cell>
          <cell r="I210">
            <v>92</v>
          </cell>
        </row>
        <row r="211">
          <cell r="B211">
            <v>17021082</v>
          </cell>
          <cell r="C211" t="str">
            <v>Bùi Thị Kiều Trinh</v>
          </cell>
          <cell r="D211">
            <v>36432</v>
          </cell>
          <cell r="E211">
            <v>90</v>
          </cell>
          <cell r="F211">
            <v>90</v>
          </cell>
          <cell r="G211">
            <v>90</v>
          </cell>
          <cell r="H211" t="str">
            <v>Xuất sắc</v>
          </cell>
          <cell r="I211">
            <v>90</v>
          </cell>
        </row>
        <row r="212">
          <cell r="B212">
            <v>17021090</v>
          </cell>
          <cell r="C212" t="str">
            <v>Đỗ Đình Trường</v>
          </cell>
          <cell r="D212">
            <v>36480</v>
          </cell>
          <cell r="E212">
            <v>92</v>
          </cell>
          <cell r="F212">
            <v>92</v>
          </cell>
          <cell r="G212">
            <v>92</v>
          </cell>
          <cell r="H212" t="str">
            <v>Xuất sắc</v>
          </cell>
          <cell r="I212">
            <v>92</v>
          </cell>
        </row>
        <row r="213">
          <cell r="B213">
            <v>17021097</v>
          </cell>
          <cell r="C213" t="str">
            <v>Phạm Anh Tú</v>
          </cell>
          <cell r="D213">
            <v>36215</v>
          </cell>
          <cell r="E213">
            <v>80</v>
          </cell>
          <cell r="F213">
            <v>80</v>
          </cell>
          <cell r="G213">
            <v>80</v>
          </cell>
          <cell r="H213" t="str">
            <v>Tốt</v>
          </cell>
          <cell r="I213">
            <v>80</v>
          </cell>
        </row>
        <row r="214">
          <cell r="B214">
            <v>17021103</v>
          </cell>
          <cell r="C214" t="str">
            <v>Lâm Văn Tuấn</v>
          </cell>
          <cell r="D214">
            <v>36187</v>
          </cell>
          <cell r="E214">
            <v>82</v>
          </cell>
          <cell r="F214">
            <v>82</v>
          </cell>
          <cell r="G214">
            <v>82</v>
          </cell>
          <cell r="H214" t="str">
            <v>Tốt</v>
          </cell>
          <cell r="I214">
            <v>82</v>
          </cell>
        </row>
        <row r="215">
          <cell r="B215">
            <v>17021109</v>
          </cell>
          <cell r="C215" t="str">
            <v>Phan Văn Tuấn</v>
          </cell>
          <cell r="D215">
            <v>36337</v>
          </cell>
          <cell r="E215">
            <v>82</v>
          </cell>
          <cell r="F215">
            <v>82</v>
          </cell>
          <cell r="G215">
            <v>82</v>
          </cell>
          <cell r="H215" t="str">
            <v>Tốt</v>
          </cell>
          <cell r="I215">
            <v>82</v>
          </cell>
        </row>
        <row r="216">
          <cell r="B216">
            <v>17021120</v>
          </cell>
          <cell r="C216" t="str">
            <v>Nguyễn Công Ngọc Tưởng</v>
          </cell>
          <cell r="D216">
            <v>36378</v>
          </cell>
          <cell r="E216">
            <v>80</v>
          </cell>
          <cell r="F216">
            <v>80</v>
          </cell>
          <cell r="G216">
            <v>80</v>
          </cell>
          <cell r="H216" t="str">
            <v>Tốt</v>
          </cell>
          <cell r="I216">
            <v>80</v>
          </cell>
        </row>
        <row r="217">
          <cell r="B217">
            <v>17021127</v>
          </cell>
          <cell r="C217" t="str">
            <v>Nguyễn Huy Việt</v>
          </cell>
          <cell r="D217">
            <v>36480</v>
          </cell>
          <cell r="E217">
            <v>90</v>
          </cell>
          <cell r="F217">
            <v>90</v>
          </cell>
          <cell r="G217">
            <v>90</v>
          </cell>
          <cell r="H217" t="str">
            <v>Xuất sắc</v>
          </cell>
          <cell r="I217">
            <v>90</v>
          </cell>
        </row>
        <row r="218">
          <cell r="B218">
            <v>17021135</v>
          </cell>
          <cell r="C218" t="str">
            <v>Lê Quang Vũ</v>
          </cell>
          <cell r="D218">
            <v>36295</v>
          </cell>
          <cell r="E218">
            <v>80</v>
          </cell>
          <cell r="F218">
            <v>77</v>
          </cell>
          <cell r="G218">
            <v>77</v>
          </cell>
          <cell r="H218" t="str">
            <v>Khá</v>
          </cell>
          <cell r="I218">
            <v>77</v>
          </cell>
        </row>
        <row r="219">
          <cell r="B219">
            <v>17021144</v>
          </cell>
          <cell r="C219" t="str">
            <v>Hoàng Thị Yến</v>
          </cell>
          <cell r="D219">
            <v>36405</v>
          </cell>
          <cell r="E219">
            <v>80</v>
          </cell>
          <cell r="F219">
            <v>80</v>
          </cell>
          <cell r="G219">
            <v>80</v>
          </cell>
          <cell r="H219" t="str">
            <v>Tốt</v>
          </cell>
          <cell r="I219">
            <v>80</v>
          </cell>
        </row>
        <row r="220">
          <cell r="B220">
            <v>17021179</v>
          </cell>
          <cell r="C220" t="str">
            <v>Nguyễn Đăng An</v>
          </cell>
          <cell r="D220">
            <v>36259</v>
          </cell>
          <cell r="E220">
            <v>90</v>
          </cell>
          <cell r="F220">
            <v>90</v>
          </cell>
          <cell r="G220">
            <v>90</v>
          </cell>
          <cell r="H220" t="str">
            <v>Xuất sắc</v>
          </cell>
          <cell r="I220">
            <v>90</v>
          </cell>
        </row>
        <row r="221">
          <cell r="B221">
            <v>17020565</v>
          </cell>
          <cell r="C221" t="str">
            <v>Dương Hồng Anh</v>
          </cell>
          <cell r="D221">
            <v>36312</v>
          </cell>
          <cell r="E221">
            <v>92</v>
          </cell>
          <cell r="F221">
            <v>92</v>
          </cell>
          <cell r="G221">
            <v>92</v>
          </cell>
          <cell r="H221" t="str">
            <v>Xuất sắc</v>
          </cell>
          <cell r="I221">
            <v>92</v>
          </cell>
        </row>
        <row r="222">
          <cell r="B222">
            <v>17020569</v>
          </cell>
          <cell r="C222" t="str">
            <v>Hoàng Tuấn Anh</v>
          </cell>
          <cell r="D222">
            <v>36434</v>
          </cell>
          <cell r="E222">
            <v>80</v>
          </cell>
          <cell r="F222">
            <v>80</v>
          </cell>
          <cell r="G222">
            <v>80</v>
          </cell>
          <cell r="H222" t="str">
            <v>Tốt</v>
          </cell>
          <cell r="I222">
            <v>80</v>
          </cell>
        </row>
        <row r="223">
          <cell r="B223">
            <v>17020572</v>
          </cell>
          <cell r="C223" t="str">
            <v>Lê Tuấn Anh</v>
          </cell>
          <cell r="D223">
            <v>36253</v>
          </cell>
          <cell r="E223">
            <v>90</v>
          </cell>
          <cell r="F223">
            <v>90</v>
          </cell>
          <cell r="G223">
            <v>90</v>
          </cell>
          <cell r="H223" t="str">
            <v>Xuất sắc</v>
          </cell>
          <cell r="I223">
            <v>90</v>
          </cell>
        </row>
        <row r="224">
          <cell r="B224">
            <v>17020581</v>
          </cell>
          <cell r="C224" t="str">
            <v>Nguyễn Thị Lan Anh</v>
          </cell>
          <cell r="D224">
            <v>36420</v>
          </cell>
          <cell r="E224">
            <v>80</v>
          </cell>
          <cell r="F224">
            <v>80</v>
          </cell>
          <cell r="G224">
            <v>80</v>
          </cell>
          <cell r="H224" t="str">
            <v>Tốt</v>
          </cell>
          <cell r="I224">
            <v>80</v>
          </cell>
        </row>
        <row r="225">
          <cell r="B225">
            <v>17020602</v>
          </cell>
          <cell r="C225" t="str">
            <v>Đỗ Tuấn Bắc</v>
          </cell>
          <cell r="D225">
            <v>36182</v>
          </cell>
          <cell r="E225">
            <v>90</v>
          </cell>
          <cell r="F225">
            <v>90</v>
          </cell>
          <cell r="G225">
            <v>90</v>
          </cell>
          <cell r="H225" t="str">
            <v>Xuất sắc</v>
          </cell>
          <cell r="I225">
            <v>90</v>
          </cell>
        </row>
        <row r="226">
          <cell r="B226">
            <v>17021149</v>
          </cell>
          <cell r="C226" t="str">
            <v>Hoàng Quang Chỉnh</v>
          </cell>
          <cell r="D226">
            <v>36225</v>
          </cell>
          <cell r="E226">
            <v>90</v>
          </cell>
          <cell r="F226">
            <v>90</v>
          </cell>
          <cell r="G226">
            <v>90</v>
          </cell>
          <cell r="H226" t="str">
            <v>Xuất sắc</v>
          </cell>
          <cell r="I226">
            <v>90</v>
          </cell>
        </row>
        <row r="227">
          <cell r="B227">
            <v>17021150</v>
          </cell>
          <cell r="C227" t="str">
            <v>Trần Thành Công</v>
          </cell>
          <cell r="D227">
            <v>36339</v>
          </cell>
          <cell r="H227" t="str">
            <v>Kém</v>
          </cell>
          <cell r="I227">
            <v>0</v>
          </cell>
        </row>
        <row r="228">
          <cell r="B228">
            <v>17020627</v>
          </cell>
          <cell r="C228" t="str">
            <v>Nguyễn Khả Cường</v>
          </cell>
          <cell r="D228">
            <v>36351</v>
          </cell>
          <cell r="E228">
            <v>84</v>
          </cell>
          <cell r="F228">
            <v>84</v>
          </cell>
          <cell r="G228">
            <v>84</v>
          </cell>
          <cell r="H228" t="str">
            <v>Tốt</v>
          </cell>
          <cell r="I228">
            <v>84</v>
          </cell>
        </row>
        <row r="229">
          <cell r="B229">
            <v>17020632</v>
          </cell>
          <cell r="C229" t="str">
            <v>Trần Xuân Diên</v>
          </cell>
          <cell r="D229">
            <v>36250</v>
          </cell>
          <cell r="H229" t="str">
            <v>Kém</v>
          </cell>
          <cell r="I229">
            <v>0</v>
          </cell>
        </row>
        <row r="230">
          <cell r="B230">
            <v>17020638</v>
          </cell>
          <cell r="C230" t="str">
            <v>Nguyễn Thị Xuân Dung</v>
          </cell>
          <cell r="D230">
            <v>36350</v>
          </cell>
          <cell r="E230">
            <v>80</v>
          </cell>
          <cell r="F230">
            <v>80</v>
          </cell>
          <cell r="G230">
            <v>80</v>
          </cell>
          <cell r="H230" t="str">
            <v>Tốt</v>
          </cell>
          <cell r="I230">
            <v>80</v>
          </cell>
        </row>
        <row r="231">
          <cell r="B231">
            <v>17020639</v>
          </cell>
          <cell r="C231" t="str">
            <v>Đặng Anh Dũng</v>
          </cell>
          <cell r="D231">
            <v>36257</v>
          </cell>
          <cell r="E231">
            <v>80</v>
          </cell>
          <cell r="F231">
            <v>80</v>
          </cell>
          <cell r="G231">
            <v>80</v>
          </cell>
          <cell r="H231" t="str">
            <v>Tốt</v>
          </cell>
          <cell r="I231">
            <v>80</v>
          </cell>
        </row>
        <row r="232">
          <cell r="B232">
            <v>17020646</v>
          </cell>
          <cell r="C232" t="str">
            <v>Đỗ Đường Duy</v>
          </cell>
          <cell r="D232">
            <v>36199</v>
          </cell>
          <cell r="E232">
            <v>80</v>
          </cell>
          <cell r="F232">
            <v>80</v>
          </cell>
          <cell r="G232">
            <v>80</v>
          </cell>
          <cell r="H232" t="str">
            <v>Tốt</v>
          </cell>
          <cell r="I232">
            <v>80</v>
          </cell>
        </row>
        <row r="233">
          <cell r="B233">
            <v>17020656</v>
          </cell>
          <cell r="C233" t="str">
            <v>Nguyễn Thái Dương</v>
          </cell>
          <cell r="D233">
            <v>36460</v>
          </cell>
          <cell r="E233">
            <v>92</v>
          </cell>
          <cell r="F233">
            <v>92</v>
          </cell>
          <cell r="G233">
            <v>92</v>
          </cell>
          <cell r="H233" t="str">
            <v>Xuất sắc</v>
          </cell>
          <cell r="I233">
            <v>92</v>
          </cell>
        </row>
        <row r="234">
          <cell r="B234">
            <v>17020666</v>
          </cell>
          <cell r="C234" t="str">
            <v>Vũ Mạnh Đan</v>
          </cell>
          <cell r="D234">
            <v>36481</v>
          </cell>
          <cell r="E234">
            <v>75</v>
          </cell>
          <cell r="F234">
            <v>75</v>
          </cell>
          <cell r="G234">
            <v>75</v>
          </cell>
          <cell r="H234" t="str">
            <v>Khá</v>
          </cell>
          <cell r="I234">
            <v>75</v>
          </cell>
        </row>
        <row r="235">
          <cell r="B235">
            <v>17020670</v>
          </cell>
          <cell r="C235" t="str">
            <v>Lê Quốc Đạt</v>
          </cell>
          <cell r="D235">
            <v>36495</v>
          </cell>
          <cell r="E235">
            <v>90</v>
          </cell>
          <cell r="F235">
            <v>90</v>
          </cell>
          <cell r="G235">
            <v>90</v>
          </cell>
          <cell r="H235" t="str">
            <v>Xuất sắc</v>
          </cell>
          <cell r="I235">
            <v>90</v>
          </cell>
        </row>
        <row r="236">
          <cell r="B236">
            <v>17020675</v>
          </cell>
          <cell r="C236" t="str">
            <v>Nguyễn Chí Đạt</v>
          </cell>
          <cell r="D236">
            <v>36383</v>
          </cell>
          <cell r="E236">
            <v>90</v>
          </cell>
          <cell r="F236">
            <v>90</v>
          </cell>
          <cell r="G236">
            <v>90</v>
          </cell>
          <cell r="H236" t="str">
            <v>Xuất sắc</v>
          </cell>
          <cell r="I236">
            <v>90</v>
          </cell>
        </row>
        <row r="237">
          <cell r="B237">
            <v>17020688</v>
          </cell>
          <cell r="C237" t="str">
            <v>Bùi Huỳnh Đức</v>
          </cell>
          <cell r="D237">
            <v>36514</v>
          </cell>
          <cell r="E237">
            <v>77</v>
          </cell>
          <cell r="F237">
            <v>77</v>
          </cell>
          <cell r="G237">
            <v>77</v>
          </cell>
          <cell r="H237" t="str">
            <v>Khá</v>
          </cell>
          <cell r="I237">
            <v>77</v>
          </cell>
        </row>
        <row r="238">
          <cell r="B238">
            <v>17020697</v>
          </cell>
          <cell r="C238" t="str">
            <v>Nguyễn Minh Đức</v>
          </cell>
          <cell r="D238">
            <v>36174</v>
          </cell>
          <cell r="E238">
            <v>80</v>
          </cell>
          <cell r="F238">
            <v>70</v>
          </cell>
          <cell r="G238">
            <v>70</v>
          </cell>
          <cell r="H238" t="str">
            <v>Khá</v>
          </cell>
          <cell r="I238">
            <v>70</v>
          </cell>
        </row>
        <row r="239">
          <cell r="B239">
            <v>17020708</v>
          </cell>
          <cell r="C239" t="str">
            <v>Nguyễn Ngọc Giỏi</v>
          </cell>
          <cell r="D239">
            <v>36521</v>
          </cell>
          <cell r="E239">
            <v>92</v>
          </cell>
          <cell r="F239">
            <v>92</v>
          </cell>
          <cell r="G239">
            <v>92</v>
          </cell>
          <cell r="H239" t="str">
            <v>Xuất sắc</v>
          </cell>
          <cell r="I239">
            <v>92</v>
          </cell>
        </row>
        <row r="240">
          <cell r="B240">
            <v>17020724</v>
          </cell>
          <cell r="C240" t="str">
            <v>Nguyễn Thu Hằng</v>
          </cell>
          <cell r="D240">
            <v>36254</v>
          </cell>
          <cell r="E240">
            <v>90</v>
          </cell>
          <cell r="F240">
            <v>90</v>
          </cell>
          <cell r="G240">
            <v>90</v>
          </cell>
          <cell r="H240" t="str">
            <v>Xuất sắc</v>
          </cell>
          <cell r="I240">
            <v>90</v>
          </cell>
        </row>
        <row r="241">
          <cell r="B241">
            <v>17020725</v>
          </cell>
          <cell r="C241" t="str">
            <v>Phan Thị Thanh Hằng</v>
          </cell>
          <cell r="D241">
            <v>36434</v>
          </cell>
          <cell r="E241">
            <v>92</v>
          </cell>
          <cell r="F241">
            <v>92</v>
          </cell>
          <cell r="G241">
            <v>92</v>
          </cell>
          <cell r="H241" t="str">
            <v>Xuất sắc</v>
          </cell>
          <cell r="I241">
            <v>92</v>
          </cell>
        </row>
        <row r="242">
          <cell r="B242">
            <v>17020729</v>
          </cell>
          <cell r="C242" t="str">
            <v>Đoàn Duy Hiển</v>
          </cell>
          <cell r="D242">
            <v>36239</v>
          </cell>
          <cell r="E242">
            <v>77</v>
          </cell>
          <cell r="F242">
            <v>77</v>
          </cell>
          <cell r="G242">
            <v>77</v>
          </cell>
          <cell r="H242" t="str">
            <v>Khá</v>
          </cell>
          <cell r="I242">
            <v>77</v>
          </cell>
        </row>
        <row r="243">
          <cell r="B243">
            <v>17020182</v>
          </cell>
          <cell r="C243" t="str">
            <v>Diệp Văn Hiếu</v>
          </cell>
          <cell r="D243">
            <v>35820</v>
          </cell>
          <cell r="E243">
            <v>77</v>
          </cell>
          <cell r="F243">
            <v>77</v>
          </cell>
          <cell r="G243">
            <v>77</v>
          </cell>
          <cell r="H243" t="str">
            <v>Khá</v>
          </cell>
          <cell r="I243">
            <v>77</v>
          </cell>
        </row>
        <row r="244">
          <cell r="B244">
            <v>17020746</v>
          </cell>
          <cell r="C244" t="str">
            <v>Nguyễn Minh Hiếu</v>
          </cell>
          <cell r="D244">
            <v>36339</v>
          </cell>
          <cell r="E244">
            <v>80</v>
          </cell>
          <cell r="F244">
            <v>80</v>
          </cell>
          <cell r="G244">
            <v>80</v>
          </cell>
          <cell r="H244" t="str">
            <v>Tốt</v>
          </cell>
          <cell r="I244">
            <v>80</v>
          </cell>
        </row>
        <row r="245">
          <cell r="B245">
            <v>17020753</v>
          </cell>
          <cell r="C245" t="str">
            <v>Dương Văn Hòa</v>
          </cell>
          <cell r="D245">
            <v>36210</v>
          </cell>
          <cell r="E245">
            <v>82</v>
          </cell>
          <cell r="F245">
            <v>82</v>
          </cell>
          <cell r="G245">
            <v>82</v>
          </cell>
          <cell r="H245" t="str">
            <v>Tốt</v>
          </cell>
          <cell r="I245">
            <v>82</v>
          </cell>
        </row>
        <row r="246">
          <cell r="B246">
            <v>17021153</v>
          </cell>
          <cell r="C246" t="str">
            <v>Đặng Minh Hoàng</v>
          </cell>
          <cell r="D246">
            <v>36147</v>
          </cell>
          <cell r="E246">
            <v>77</v>
          </cell>
          <cell r="F246">
            <v>77</v>
          </cell>
          <cell r="G246">
            <v>77</v>
          </cell>
          <cell r="H246" t="str">
            <v>Khá</v>
          </cell>
          <cell r="I246">
            <v>77</v>
          </cell>
        </row>
        <row r="247">
          <cell r="B247">
            <v>17020770</v>
          </cell>
          <cell r="C247" t="str">
            <v>Nguyễn Việt Hoàng</v>
          </cell>
          <cell r="D247">
            <v>36263</v>
          </cell>
          <cell r="E247">
            <v>73</v>
          </cell>
          <cell r="H247" t="str">
            <v>Kém</v>
          </cell>
          <cell r="I247">
            <v>0</v>
          </cell>
        </row>
        <row r="248">
          <cell r="B248">
            <v>17020777</v>
          </cell>
          <cell r="C248" t="str">
            <v>Vũ Mạnh Hoàng</v>
          </cell>
          <cell r="D248">
            <v>36355</v>
          </cell>
          <cell r="E248">
            <v>80</v>
          </cell>
          <cell r="F248">
            <v>80</v>
          </cell>
          <cell r="G248">
            <v>80</v>
          </cell>
          <cell r="H248" t="str">
            <v>Tốt</v>
          </cell>
          <cell r="I248">
            <v>80</v>
          </cell>
        </row>
        <row r="249">
          <cell r="B249">
            <v>17020782</v>
          </cell>
          <cell r="C249" t="str">
            <v>Bùi Mạnh Hùng</v>
          </cell>
          <cell r="D249">
            <v>36418</v>
          </cell>
          <cell r="E249">
            <v>70</v>
          </cell>
          <cell r="F249">
            <v>70</v>
          </cell>
          <cell r="G249">
            <v>70</v>
          </cell>
          <cell r="H249" t="str">
            <v>Khá</v>
          </cell>
          <cell r="I249">
            <v>70</v>
          </cell>
        </row>
        <row r="250">
          <cell r="B250">
            <v>17020787</v>
          </cell>
          <cell r="C250" t="str">
            <v>Nguyễn Kim Hùng</v>
          </cell>
          <cell r="D250">
            <v>36247</v>
          </cell>
          <cell r="E250">
            <v>90</v>
          </cell>
          <cell r="F250">
            <v>90</v>
          </cell>
          <cell r="G250">
            <v>90</v>
          </cell>
          <cell r="H250" t="str">
            <v>Xuất sắc</v>
          </cell>
          <cell r="I250">
            <v>90</v>
          </cell>
        </row>
        <row r="251">
          <cell r="B251">
            <v>17020796</v>
          </cell>
          <cell r="C251" t="str">
            <v>Đặng Bá Huy</v>
          </cell>
          <cell r="D251">
            <v>36228</v>
          </cell>
          <cell r="E251">
            <v>80</v>
          </cell>
          <cell r="F251">
            <v>80</v>
          </cell>
          <cell r="G251">
            <v>80</v>
          </cell>
          <cell r="H251" t="str">
            <v>Tốt</v>
          </cell>
          <cell r="I251">
            <v>80</v>
          </cell>
        </row>
        <row r="252">
          <cell r="B252">
            <v>17020803</v>
          </cell>
          <cell r="C252" t="str">
            <v>Trương Văn Huy</v>
          </cell>
          <cell r="D252">
            <v>36504</v>
          </cell>
          <cell r="E252">
            <v>77</v>
          </cell>
          <cell r="F252">
            <v>77</v>
          </cell>
          <cell r="G252">
            <v>77</v>
          </cell>
          <cell r="H252" t="str">
            <v>Khá</v>
          </cell>
          <cell r="I252">
            <v>77</v>
          </cell>
        </row>
        <row r="253">
          <cell r="B253">
            <v>17020810</v>
          </cell>
          <cell r="C253" t="str">
            <v>Nguyễn Thị Thanh Huyền</v>
          </cell>
          <cell r="D253">
            <v>36214</v>
          </cell>
          <cell r="E253">
            <v>86</v>
          </cell>
          <cell r="F253">
            <v>86</v>
          </cell>
          <cell r="G253">
            <v>86</v>
          </cell>
          <cell r="H253" t="str">
            <v>Tốt</v>
          </cell>
          <cell r="I253">
            <v>86</v>
          </cell>
        </row>
        <row r="254">
          <cell r="B254">
            <v>17020813</v>
          </cell>
          <cell r="C254" t="str">
            <v>Hà Quang Hưng</v>
          </cell>
          <cell r="D254">
            <v>36399</v>
          </cell>
          <cell r="E254">
            <v>80</v>
          </cell>
          <cell r="F254">
            <v>80</v>
          </cell>
          <cell r="G254">
            <v>80</v>
          </cell>
          <cell r="H254" t="str">
            <v>Tốt</v>
          </cell>
          <cell r="I254">
            <v>80</v>
          </cell>
        </row>
        <row r="255">
          <cell r="B255">
            <v>17020819</v>
          </cell>
          <cell r="C255" t="str">
            <v>Đỗ Thị Hương</v>
          </cell>
          <cell r="D255">
            <v>36453</v>
          </cell>
          <cell r="E255">
            <v>80</v>
          </cell>
          <cell r="F255">
            <v>80</v>
          </cell>
          <cell r="G255">
            <v>80</v>
          </cell>
          <cell r="H255" t="str">
            <v>Tốt</v>
          </cell>
          <cell r="I255">
            <v>80</v>
          </cell>
        </row>
        <row r="256">
          <cell r="B256">
            <v>17020833</v>
          </cell>
          <cell r="C256" t="str">
            <v>Nguyễn Thị Khanh</v>
          </cell>
          <cell r="D256">
            <v>36213</v>
          </cell>
          <cell r="E256">
            <v>80</v>
          </cell>
          <cell r="F256">
            <v>80</v>
          </cell>
          <cell r="G256">
            <v>80</v>
          </cell>
          <cell r="H256" t="str">
            <v>Tốt</v>
          </cell>
          <cell r="I256">
            <v>80</v>
          </cell>
        </row>
        <row r="257">
          <cell r="B257">
            <v>17020846</v>
          </cell>
          <cell r="C257" t="str">
            <v>Vũ Văn Lâm</v>
          </cell>
          <cell r="D257">
            <v>36169</v>
          </cell>
          <cell r="E257">
            <v>78</v>
          </cell>
          <cell r="F257">
            <v>78</v>
          </cell>
          <cell r="G257">
            <v>78</v>
          </cell>
          <cell r="H257" t="str">
            <v>Khá</v>
          </cell>
          <cell r="I257">
            <v>78</v>
          </cell>
        </row>
        <row r="258">
          <cell r="B258">
            <v>17020856</v>
          </cell>
          <cell r="C258" t="str">
            <v>Nguyễn Quang Linh</v>
          </cell>
          <cell r="D258">
            <v>36476</v>
          </cell>
          <cell r="E258">
            <v>90</v>
          </cell>
          <cell r="F258">
            <v>90</v>
          </cell>
          <cell r="G258">
            <v>90</v>
          </cell>
          <cell r="H258" t="str">
            <v>Xuất sắc</v>
          </cell>
          <cell r="I258">
            <v>90</v>
          </cell>
        </row>
        <row r="259">
          <cell r="B259">
            <v>17021391</v>
          </cell>
          <cell r="C259" t="str">
            <v>Trần Bá Linh</v>
          </cell>
          <cell r="D259">
            <v>36429</v>
          </cell>
          <cell r="E259">
            <v>90</v>
          </cell>
          <cell r="F259">
            <v>90</v>
          </cell>
          <cell r="G259">
            <v>90</v>
          </cell>
          <cell r="H259" t="str">
            <v>Xuất sắc</v>
          </cell>
          <cell r="I259">
            <v>90</v>
          </cell>
        </row>
        <row r="260">
          <cell r="B260">
            <v>17020868</v>
          </cell>
          <cell r="C260" t="str">
            <v>Trương Văn Long</v>
          </cell>
          <cell r="D260">
            <v>36343</v>
          </cell>
          <cell r="E260">
            <v>88</v>
          </cell>
          <cell r="F260">
            <v>88</v>
          </cell>
          <cell r="G260">
            <v>88</v>
          </cell>
          <cell r="H260" t="str">
            <v>Tốt</v>
          </cell>
          <cell r="I260">
            <v>88</v>
          </cell>
        </row>
        <row r="261">
          <cell r="B261">
            <v>17020875</v>
          </cell>
          <cell r="C261" t="str">
            <v>Phùng Thị Tuyết Mai</v>
          </cell>
          <cell r="D261">
            <v>36273</v>
          </cell>
          <cell r="E261">
            <v>102</v>
          </cell>
          <cell r="F261">
            <v>102</v>
          </cell>
          <cell r="G261">
            <v>92</v>
          </cell>
          <cell r="H261" t="str">
            <v>Xuất sắc</v>
          </cell>
          <cell r="I261">
            <v>92</v>
          </cell>
        </row>
        <row r="262">
          <cell r="B262">
            <v>17020885</v>
          </cell>
          <cell r="C262" t="str">
            <v>Trần Đức Mạnh</v>
          </cell>
          <cell r="D262">
            <v>36016</v>
          </cell>
          <cell r="E262">
            <v>88</v>
          </cell>
          <cell r="F262">
            <v>88</v>
          </cell>
          <cell r="G262">
            <v>88</v>
          </cell>
          <cell r="H262" t="str">
            <v>Tốt</v>
          </cell>
          <cell r="I262">
            <v>88</v>
          </cell>
        </row>
        <row r="263">
          <cell r="B263">
            <v>17020893</v>
          </cell>
          <cell r="C263" t="str">
            <v>Lê Đức Minh</v>
          </cell>
          <cell r="D263">
            <v>36456</v>
          </cell>
          <cell r="E263">
            <v>82</v>
          </cell>
          <cell r="F263">
            <v>82</v>
          </cell>
          <cell r="G263">
            <v>82</v>
          </cell>
          <cell r="H263" t="str">
            <v>Tốt</v>
          </cell>
          <cell r="I263">
            <v>82</v>
          </cell>
        </row>
        <row r="264">
          <cell r="B264">
            <v>17020170</v>
          </cell>
          <cell r="C264" t="str">
            <v>Nguyễn Quang Minh</v>
          </cell>
          <cell r="D264">
            <v>36072</v>
          </cell>
          <cell r="E264">
            <v>90</v>
          </cell>
          <cell r="F264">
            <v>90</v>
          </cell>
          <cell r="G264">
            <v>90</v>
          </cell>
          <cell r="H264" t="str">
            <v>Xuất sắc</v>
          </cell>
          <cell r="I264">
            <v>90</v>
          </cell>
        </row>
        <row r="265">
          <cell r="B265">
            <v>17020909</v>
          </cell>
          <cell r="C265" t="str">
            <v>Đào Duy Nam</v>
          </cell>
          <cell r="D265">
            <v>36334</v>
          </cell>
          <cell r="E265">
            <v>94</v>
          </cell>
          <cell r="F265">
            <v>94</v>
          </cell>
          <cell r="G265">
            <v>94</v>
          </cell>
          <cell r="H265" t="str">
            <v>Xuất sắc</v>
          </cell>
          <cell r="I265">
            <v>94</v>
          </cell>
        </row>
        <row r="266">
          <cell r="B266">
            <v>17020914</v>
          </cell>
          <cell r="C266" t="str">
            <v>Nguyễn Thành Nam</v>
          </cell>
          <cell r="D266">
            <v>36226</v>
          </cell>
          <cell r="E266">
            <v>90</v>
          </cell>
          <cell r="F266">
            <v>90</v>
          </cell>
          <cell r="G266">
            <v>90</v>
          </cell>
          <cell r="H266" t="str">
            <v>Xuất sắc</v>
          </cell>
          <cell r="I266">
            <v>90</v>
          </cell>
        </row>
        <row r="267">
          <cell r="B267">
            <v>17020920</v>
          </cell>
          <cell r="C267" t="str">
            <v>Vũ Thiệu Nam</v>
          </cell>
          <cell r="D267">
            <v>36270</v>
          </cell>
          <cell r="E267">
            <v>80</v>
          </cell>
          <cell r="F267">
            <v>80</v>
          </cell>
          <cell r="G267">
            <v>80</v>
          </cell>
          <cell r="H267" t="str">
            <v>Tốt</v>
          </cell>
          <cell r="I267">
            <v>80</v>
          </cell>
        </row>
        <row r="268">
          <cell r="B268">
            <v>17020926</v>
          </cell>
          <cell r="C268" t="str">
            <v>Nguyễn Ngọc Nghĩa</v>
          </cell>
          <cell r="D268">
            <v>36179</v>
          </cell>
          <cell r="E268">
            <v>82</v>
          </cell>
          <cell r="F268">
            <v>82</v>
          </cell>
          <cell r="G268">
            <v>82</v>
          </cell>
          <cell r="H268" t="str">
            <v>Tốt</v>
          </cell>
          <cell r="I268">
            <v>82</v>
          </cell>
        </row>
        <row r="269">
          <cell r="B269">
            <v>17020935</v>
          </cell>
          <cell r="C269" t="str">
            <v>Trần Tuấn Ngọc</v>
          </cell>
          <cell r="D269">
            <v>35994</v>
          </cell>
          <cell r="E269">
            <v>89</v>
          </cell>
          <cell r="F269">
            <v>89</v>
          </cell>
          <cell r="G269">
            <v>89</v>
          </cell>
          <cell r="H269" t="str">
            <v>Tốt</v>
          </cell>
          <cell r="I269">
            <v>89</v>
          </cell>
        </row>
        <row r="270">
          <cell r="B270">
            <v>17020014</v>
          </cell>
          <cell r="C270" t="str">
            <v>Trần Nguyễn Khánh Ninh</v>
          </cell>
          <cell r="D270">
            <v>36442</v>
          </cell>
          <cell r="E270">
            <v>80</v>
          </cell>
          <cell r="F270">
            <v>80</v>
          </cell>
          <cell r="G270">
            <v>80</v>
          </cell>
          <cell r="H270" t="str">
            <v>Tốt</v>
          </cell>
          <cell r="I270">
            <v>80</v>
          </cell>
        </row>
        <row r="271">
          <cell r="B271">
            <v>17020956</v>
          </cell>
          <cell r="C271" t="str">
            <v>Triệu Hải Phong</v>
          </cell>
          <cell r="D271">
            <v>36436</v>
          </cell>
          <cell r="E271">
            <v>80</v>
          </cell>
          <cell r="F271">
            <v>80</v>
          </cell>
          <cell r="G271">
            <v>80</v>
          </cell>
          <cell r="H271" t="str">
            <v>Tốt</v>
          </cell>
          <cell r="I271">
            <v>80</v>
          </cell>
        </row>
        <row r="272">
          <cell r="B272">
            <v>17020964</v>
          </cell>
          <cell r="C272" t="str">
            <v>Nguyễn Công Phước</v>
          </cell>
          <cell r="D272">
            <v>36290</v>
          </cell>
          <cell r="E272">
            <v>80</v>
          </cell>
          <cell r="F272">
            <v>80</v>
          </cell>
          <cell r="G272">
            <v>80</v>
          </cell>
          <cell r="H272" t="str">
            <v>Tốt</v>
          </cell>
          <cell r="I272">
            <v>80</v>
          </cell>
        </row>
        <row r="273">
          <cell r="B273">
            <v>17020977</v>
          </cell>
          <cell r="C273" t="str">
            <v>Đỗ Văn Quang</v>
          </cell>
          <cell r="D273">
            <v>36197</v>
          </cell>
          <cell r="E273">
            <v>102</v>
          </cell>
          <cell r="F273">
            <v>102</v>
          </cell>
          <cell r="G273">
            <v>92</v>
          </cell>
          <cell r="H273" t="str">
            <v>Xuất sắc</v>
          </cell>
          <cell r="I273">
            <v>92</v>
          </cell>
        </row>
        <row r="274">
          <cell r="B274">
            <v>17020984</v>
          </cell>
          <cell r="C274" t="str">
            <v>Hạp Tiến Quân</v>
          </cell>
          <cell r="D274">
            <v>36334</v>
          </cell>
          <cell r="E274">
            <v>102</v>
          </cell>
          <cell r="F274">
            <v>102</v>
          </cell>
          <cell r="G274">
            <v>92</v>
          </cell>
          <cell r="H274" t="str">
            <v>Xuất sắc</v>
          </cell>
          <cell r="I274">
            <v>92</v>
          </cell>
        </row>
        <row r="275">
          <cell r="B275">
            <v>17020990</v>
          </cell>
          <cell r="C275" t="str">
            <v>Nguyễn Trung Quốc</v>
          </cell>
          <cell r="D275">
            <v>36275</v>
          </cell>
          <cell r="E275">
            <v>80</v>
          </cell>
          <cell r="F275">
            <v>80</v>
          </cell>
          <cell r="G275">
            <v>80</v>
          </cell>
          <cell r="H275" t="str">
            <v>Tốt</v>
          </cell>
          <cell r="I275">
            <v>80</v>
          </cell>
        </row>
        <row r="276">
          <cell r="B276">
            <v>17020998</v>
          </cell>
          <cell r="C276" t="str">
            <v>Đỗ Văn Sĩ</v>
          </cell>
          <cell r="D276">
            <v>36350</v>
          </cell>
          <cell r="E276">
            <v>82</v>
          </cell>
          <cell r="F276">
            <v>82</v>
          </cell>
          <cell r="G276">
            <v>82</v>
          </cell>
          <cell r="H276" t="str">
            <v>Tốt</v>
          </cell>
          <cell r="I276">
            <v>82</v>
          </cell>
        </row>
        <row r="277">
          <cell r="B277">
            <v>17021004</v>
          </cell>
          <cell r="C277" t="str">
            <v>Phạm Hoàng Sơn</v>
          </cell>
          <cell r="D277">
            <v>36178</v>
          </cell>
          <cell r="E277">
            <v>90</v>
          </cell>
          <cell r="F277">
            <v>90</v>
          </cell>
          <cell r="G277">
            <v>90</v>
          </cell>
          <cell r="H277" t="str">
            <v>Xuất sắc</v>
          </cell>
          <cell r="I277">
            <v>90</v>
          </cell>
        </row>
        <row r="278">
          <cell r="B278">
            <v>17021012</v>
          </cell>
          <cell r="C278" t="str">
            <v>Nguyễn Hồng Thái</v>
          </cell>
          <cell r="D278">
            <v>36431</v>
          </cell>
          <cell r="E278">
            <v>90</v>
          </cell>
          <cell r="F278">
            <v>90</v>
          </cell>
          <cell r="G278">
            <v>90</v>
          </cell>
          <cell r="H278" t="str">
            <v>Xuất sắc</v>
          </cell>
          <cell r="I278">
            <v>90</v>
          </cell>
        </row>
        <row r="279">
          <cell r="B279">
            <v>17021016</v>
          </cell>
          <cell r="C279" t="str">
            <v>Nguyễn Bá Thành</v>
          </cell>
          <cell r="D279">
            <v>36361</v>
          </cell>
          <cell r="E279">
            <v>90</v>
          </cell>
          <cell r="F279">
            <v>90</v>
          </cell>
          <cell r="G279">
            <v>90</v>
          </cell>
          <cell r="H279" t="str">
            <v>Xuất sắc</v>
          </cell>
          <cell r="I279">
            <v>90</v>
          </cell>
        </row>
        <row r="280">
          <cell r="B280">
            <v>17021025</v>
          </cell>
          <cell r="C280" t="str">
            <v>Trịnh Thị Thảo</v>
          </cell>
          <cell r="D280">
            <v>36413</v>
          </cell>
          <cell r="E280">
            <v>102</v>
          </cell>
          <cell r="F280">
            <v>102</v>
          </cell>
          <cell r="G280">
            <v>92</v>
          </cell>
          <cell r="H280" t="str">
            <v>Xuất sắc</v>
          </cell>
          <cell r="I280">
            <v>92</v>
          </cell>
        </row>
        <row r="281">
          <cell r="B281">
            <v>17021032</v>
          </cell>
          <cell r="C281" t="str">
            <v>Ninh Doãn Thắng</v>
          </cell>
          <cell r="D281">
            <v>36173</v>
          </cell>
          <cell r="E281">
            <v>82</v>
          </cell>
          <cell r="F281">
            <v>82</v>
          </cell>
          <cell r="G281">
            <v>82</v>
          </cell>
          <cell r="H281" t="str">
            <v>Tốt</v>
          </cell>
          <cell r="I281">
            <v>82</v>
          </cell>
        </row>
        <row r="282">
          <cell r="B282">
            <v>17021044</v>
          </cell>
          <cell r="C282" t="str">
            <v>Ngô Bá Thiệu</v>
          </cell>
          <cell r="D282">
            <v>36181</v>
          </cell>
          <cell r="E282">
            <v>102</v>
          </cell>
          <cell r="F282">
            <v>102</v>
          </cell>
          <cell r="G282">
            <v>92</v>
          </cell>
          <cell r="H282" t="str">
            <v>Xuất sắc</v>
          </cell>
          <cell r="I282">
            <v>92</v>
          </cell>
        </row>
        <row r="283">
          <cell r="B283">
            <v>17021056</v>
          </cell>
          <cell r="C283" t="str">
            <v>Đỗ Ngọc Thuyết</v>
          </cell>
          <cell r="D283">
            <v>36435</v>
          </cell>
          <cell r="E283">
            <v>92</v>
          </cell>
          <cell r="F283">
            <v>92</v>
          </cell>
          <cell r="G283">
            <v>92</v>
          </cell>
          <cell r="H283" t="str">
            <v>Xuất sắc</v>
          </cell>
          <cell r="I283">
            <v>92</v>
          </cell>
        </row>
        <row r="284">
          <cell r="B284">
            <v>17020168</v>
          </cell>
          <cell r="C284" t="str">
            <v>Nguyễn Trọng Thưởng</v>
          </cell>
          <cell r="D284">
            <v>35873</v>
          </cell>
          <cell r="E284">
            <v>90</v>
          </cell>
          <cell r="F284">
            <v>90</v>
          </cell>
          <cell r="G284">
            <v>90</v>
          </cell>
          <cell r="H284" t="str">
            <v>Xuất sắc</v>
          </cell>
          <cell r="I284">
            <v>90</v>
          </cell>
        </row>
        <row r="285">
          <cell r="B285">
            <v>17021066</v>
          </cell>
          <cell r="C285" t="str">
            <v>Nguyễn Minh Toàn</v>
          </cell>
          <cell r="D285">
            <v>36316</v>
          </cell>
          <cell r="E285">
            <v>88</v>
          </cell>
          <cell r="F285">
            <v>88</v>
          </cell>
          <cell r="G285">
            <v>88</v>
          </cell>
          <cell r="H285" t="str">
            <v>Tốt</v>
          </cell>
          <cell r="I285">
            <v>88</v>
          </cell>
        </row>
        <row r="286">
          <cell r="B286">
            <v>17021075</v>
          </cell>
          <cell r="C286" t="str">
            <v>Nguyễn Thị Huyền Trang</v>
          </cell>
          <cell r="D286">
            <v>36379</v>
          </cell>
          <cell r="E286">
            <v>90</v>
          </cell>
          <cell r="F286">
            <v>90</v>
          </cell>
          <cell r="G286">
            <v>90</v>
          </cell>
          <cell r="H286" t="str">
            <v>Xuất sắc</v>
          </cell>
          <cell r="I286">
            <v>90</v>
          </cell>
        </row>
        <row r="287">
          <cell r="B287">
            <v>17021083</v>
          </cell>
          <cell r="C287" t="str">
            <v>Võ Thị Phương Trinh</v>
          </cell>
          <cell r="D287">
            <v>36177</v>
          </cell>
          <cell r="E287">
            <v>102</v>
          </cell>
          <cell r="F287">
            <v>102</v>
          </cell>
          <cell r="G287">
            <v>92</v>
          </cell>
          <cell r="H287" t="str">
            <v>Xuất sắc</v>
          </cell>
          <cell r="I287">
            <v>92</v>
          </cell>
        </row>
        <row r="288">
          <cell r="B288">
            <v>17021091</v>
          </cell>
          <cell r="C288" t="str">
            <v>Nguyễn Văn Trường</v>
          </cell>
          <cell r="D288">
            <v>36417</v>
          </cell>
          <cell r="E288">
            <v>90</v>
          </cell>
          <cell r="F288">
            <v>90</v>
          </cell>
          <cell r="G288">
            <v>90</v>
          </cell>
          <cell r="H288" t="str">
            <v>Xuất sắc</v>
          </cell>
          <cell r="I288">
            <v>90</v>
          </cell>
        </row>
        <row r="289">
          <cell r="B289">
            <v>17021098</v>
          </cell>
          <cell r="C289" t="str">
            <v>Trần Văn Tú</v>
          </cell>
          <cell r="D289">
            <v>36327</v>
          </cell>
          <cell r="E289">
            <v>77</v>
          </cell>
          <cell r="F289">
            <v>77</v>
          </cell>
          <cell r="G289">
            <v>77</v>
          </cell>
          <cell r="H289" t="str">
            <v>Khá</v>
          </cell>
          <cell r="I289">
            <v>77</v>
          </cell>
        </row>
        <row r="290">
          <cell r="B290">
            <v>17020041</v>
          </cell>
          <cell r="C290" t="str">
            <v>Lê Quang Tuấn</v>
          </cell>
          <cell r="D290">
            <v>36310</v>
          </cell>
          <cell r="H290" t="str">
            <v>Kém</v>
          </cell>
          <cell r="I290">
            <v>0</v>
          </cell>
        </row>
        <row r="291">
          <cell r="B291">
            <v>17021110</v>
          </cell>
          <cell r="C291" t="str">
            <v>Trần Văn Tuấn</v>
          </cell>
          <cell r="D291">
            <v>36165</v>
          </cell>
          <cell r="E291">
            <v>78</v>
          </cell>
          <cell r="F291">
            <v>78</v>
          </cell>
          <cell r="G291">
            <v>75</v>
          </cell>
          <cell r="H291" t="str">
            <v>Khá</v>
          </cell>
          <cell r="I291">
            <v>75</v>
          </cell>
        </row>
        <row r="292">
          <cell r="B292">
            <v>17021116</v>
          </cell>
          <cell r="C292" t="str">
            <v>Đinh Văn Tuyên</v>
          </cell>
          <cell r="D292">
            <v>36259</v>
          </cell>
          <cell r="E292">
            <v>92</v>
          </cell>
          <cell r="F292">
            <v>92</v>
          </cell>
          <cell r="G292">
            <v>92</v>
          </cell>
          <cell r="H292" t="str">
            <v>Xuất sắc</v>
          </cell>
          <cell r="I292">
            <v>92</v>
          </cell>
        </row>
        <row r="293">
          <cell r="B293">
            <v>17021128</v>
          </cell>
          <cell r="C293" t="str">
            <v>Nguyễn Sỹ Việt</v>
          </cell>
          <cell r="D293">
            <v>36419</v>
          </cell>
          <cell r="E293">
            <v>90</v>
          </cell>
          <cell r="F293">
            <v>90</v>
          </cell>
          <cell r="G293">
            <v>90</v>
          </cell>
          <cell r="H293" t="str">
            <v>Xuất sắc</v>
          </cell>
          <cell r="I293">
            <v>90</v>
          </cell>
        </row>
        <row r="294">
          <cell r="B294">
            <v>17021136</v>
          </cell>
          <cell r="C294" t="str">
            <v>Nguyễn Công Vũ</v>
          </cell>
          <cell r="D294">
            <v>36270</v>
          </cell>
          <cell r="E294">
            <v>65</v>
          </cell>
          <cell r="F294">
            <v>65</v>
          </cell>
          <cell r="G294">
            <v>80</v>
          </cell>
          <cell r="H294" t="str">
            <v>Tốt</v>
          </cell>
          <cell r="I294">
            <v>80</v>
          </cell>
        </row>
        <row r="295">
          <cell r="B295">
            <v>17021145</v>
          </cell>
          <cell r="C295" t="str">
            <v>Vũ Thị Hải Yến</v>
          </cell>
          <cell r="D295">
            <v>36324</v>
          </cell>
          <cell r="E295">
            <v>84</v>
          </cell>
          <cell r="F295">
            <v>84</v>
          </cell>
          <cell r="G295">
            <v>84</v>
          </cell>
          <cell r="H295" t="str">
            <v>Tốt</v>
          </cell>
          <cell r="I295">
            <v>84</v>
          </cell>
        </row>
        <row r="296">
          <cell r="B296">
            <v>17020561</v>
          </cell>
          <cell r="C296" t="str">
            <v>Nguyễn Thành An</v>
          </cell>
          <cell r="D296">
            <v>36383</v>
          </cell>
          <cell r="E296">
            <v>90</v>
          </cell>
          <cell r="F296">
            <v>90</v>
          </cell>
          <cell r="G296">
            <v>90</v>
          </cell>
          <cell r="H296" t="str">
            <v>Xuất sắc</v>
          </cell>
          <cell r="I296">
            <v>90</v>
          </cell>
        </row>
        <row r="297">
          <cell r="B297">
            <v>17021170</v>
          </cell>
          <cell r="C297" t="str">
            <v>Bùi Thị Minh Anh</v>
          </cell>
          <cell r="D297">
            <v>36480</v>
          </cell>
          <cell r="E297">
            <v>80</v>
          </cell>
          <cell r="F297">
            <v>80</v>
          </cell>
          <cell r="G297">
            <v>77</v>
          </cell>
          <cell r="H297" t="str">
            <v>Khá</v>
          </cell>
          <cell r="I297">
            <v>77</v>
          </cell>
        </row>
        <row r="298">
          <cell r="B298">
            <v>17020573</v>
          </cell>
          <cell r="C298" t="str">
            <v>Ngô Bá Anh</v>
          </cell>
          <cell r="D298">
            <v>36278</v>
          </cell>
          <cell r="E298">
            <v>80</v>
          </cell>
          <cell r="F298">
            <v>80</v>
          </cell>
          <cell r="G298">
            <v>80</v>
          </cell>
          <cell r="H298" t="str">
            <v>Tốt</v>
          </cell>
          <cell r="I298">
            <v>80</v>
          </cell>
        </row>
        <row r="299">
          <cell r="B299">
            <v>17020575</v>
          </cell>
          <cell r="C299" t="str">
            <v>Nguyễn Đức Anh</v>
          </cell>
          <cell r="D299">
            <v>36106</v>
          </cell>
          <cell r="E299">
            <v>64</v>
          </cell>
          <cell r="F299">
            <v>64</v>
          </cell>
          <cell r="G299">
            <v>64</v>
          </cell>
          <cell r="H299" t="str">
            <v>Trung bình</v>
          </cell>
          <cell r="I299">
            <v>64</v>
          </cell>
        </row>
        <row r="300">
          <cell r="B300">
            <v>17020580</v>
          </cell>
          <cell r="C300" t="str">
            <v>Nguyễn Tất Trường Anh</v>
          </cell>
          <cell r="D300">
            <v>36314</v>
          </cell>
          <cell r="E300">
            <v>80</v>
          </cell>
          <cell r="F300">
            <v>80</v>
          </cell>
          <cell r="G300">
            <v>77</v>
          </cell>
          <cell r="H300" t="str">
            <v>Khá</v>
          </cell>
          <cell r="I300">
            <v>77</v>
          </cell>
        </row>
        <row r="301">
          <cell r="B301">
            <v>17020603</v>
          </cell>
          <cell r="C301" t="str">
            <v>Hà Văn Bắc</v>
          </cell>
          <cell r="D301">
            <v>36487</v>
          </cell>
          <cell r="E301">
            <v>80</v>
          </cell>
          <cell r="F301">
            <v>80</v>
          </cell>
          <cell r="G301">
            <v>80</v>
          </cell>
          <cell r="H301" t="str">
            <v>Tốt</v>
          </cell>
          <cell r="I301">
            <v>80</v>
          </cell>
        </row>
        <row r="302">
          <cell r="B302">
            <v>17020605</v>
          </cell>
          <cell r="C302" t="str">
            <v>Nguyễn Thị Ngọc Bích</v>
          </cell>
          <cell r="D302">
            <v>36521</v>
          </cell>
          <cell r="E302">
            <v>70</v>
          </cell>
          <cell r="F302">
            <v>80</v>
          </cell>
          <cell r="G302">
            <v>80</v>
          </cell>
          <cell r="H302" t="str">
            <v>Tốt</v>
          </cell>
          <cell r="I302">
            <v>80</v>
          </cell>
        </row>
        <row r="303">
          <cell r="B303">
            <v>17020190</v>
          </cell>
          <cell r="C303" t="str">
            <v>Sụ phít Phôm ma chăn</v>
          </cell>
          <cell r="D303">
            <v>33099</v>
          </cell>
          <cell r="E303">
            <v>80</v>
          </cell>
          <cell r="F303">
            <v>80</v>
          </cell>
          <cell r="G303">
            <v>77</v>
          </cell>
          <cell r="H303" t="str">
            <v>Khá</v>
          </cell>
          <cell r="I303">
            <v>77</v>
          </cell>
        </row>
        <row r="304">
          <cell r="B304">
            <v>17020613</v>
          </cell>
          <cell r="C304" t="str">
            <v>Lò Văn Chọi</v>
          </cell>
          <cell r="D304">
            <v>36505</v>
          </cell>
          <cell r="E304">
            <v>90</v>
          </cell>
          <cell r="F304">
            <v>90</v>
          </cell>
          <cell r="G304">
            <v>90</v>
          </cell>
          <cell r="H304" t="str">
            <v>Xuất sắc</v>
          </cell>
          <cell r="I304">
            <v>90</v>
          </cell>
        </row>
        <row r="305">
          <cell r="B305">
            <v>17020620</v>
          </cell>
          <cell r="C305" t="str">
            <v>Chu Minh Cương</v>
          </cell>
          <cell r="D305">
            <v>36513</v>
          </cell>
          <cell r="E305">
            <v>80</v>
          </cell>
          <cell r="F305">
            <v>80</v>
          </cell>
          <cell r="G305">
            <v>80</v>
          </cell>
          <cell r="H305" t="str">
            <v>Tốt</v>
          </cell>
          <cell r="I305">
            <v>80</v>
          </cell>
        </row>
        <row r="306">
          <cell r="B306">
            <v>17020628</v>
          </cell>
          <cell r="C306" t="str">
            <v>Tô Việt Cường</v>
          </cell>
          <cell r="D306">
            <v>36216</v>
          </cell>
          <cell r="E306">
            <v>80</v>
          </cell>
          <cell r="F306">
            <v>80</v>
          </cell>
          <cell r="G306">
            <v>77</v>
          </cell>
          <cell r="H306" t="str">
            <v>Khá</v>
          </cell>
          <cell r="I306">
            <v>77</v>
          </cell>
        </row>
        <row r="307">
          <cell r="B307">
            <v>17020633</v>
          </cell>
          <cell r="C307" t="str">
            <v>Ninh Hồng Diệp</v>
          </cell>
          <cell r="D307">
            <v>36494</v>
          </cell>
          <cell r="E307">
            <v>80</v>
          </cell>
          <cell r="F307">
            <v>80</v>
          </cell>
          <cell r="G307">
            <v>80</v>
          </cell>
          <cell r="H307" t="str">
            <v>Tốt</v>
          </cell>
          <cell r="I307">
            <v>80</v>
          </cell>
        </row>
        <row r="308">
          <cell r="B308">
            <v>17020641</v>
          </cell>
          <cell r="C308" t="str">
            <v>Đỗ Xuân Dũng</v>
          </cell>
          <cell r="D308">
            <v>36210</v>
          </cell>
          <cell r="E308">
            <v>80</v>
          </cell>
          <cell r="F308">
            <v>80</v>
          </cell>
          <cell r="G308">
            <v>80</v>
          </cell>
          <cell r="H308" t="str">
            <v>Tốt</v>
          </cell>
          <cell r="I308">
            <v>80</v>
          </cell>
        </row>
        <row r="309">
          <cell r="B309">
            <v>17020647</v>
          </cell>
          <cell r="C309" t="str">
            <v>Lê Cảnh Duy</v>
          </cell>
          <cell r="D309">
            <v>35655</v>
          </cell>
          <cell r="H309" t="str">
            <v>Kém</v>
          </cell>
          <cell r="I309">
            <v>0</v>
          </cell>
        </row>
        <row r="310">
          <cell r="B310">
            <v>17020652</v>
          </cell>
          <cell r="C310" t="str">
            <v>Bùi Nguyễn Minh Dương</v>
          </cell>
          <cell r="D310">
            <v>36490</v>
          </cell>
          <cell r="E310">
            <v>80</v>
          </cell>
          <cell r="F310">
            <v>80</v>
          </cell>
          <cell r="G310">
            <v>80</v>
          </cell>
          <cell r="H310" t="str">
            <v>Tốt</v>
          </cell>
          <cell r="I310">
            <v>80</v>
          </cell>
        </row>
        <row r="311">
          <cell r="B311">
            <v>17020658</v>
          </cell>
          <cell r="C311" t="str">
            <v>Nguyễn Xuân Dương</v>
          </cell>
          <cell r="D311">
            <v>36506</v>
          </cell>
          <cell r="E311">
            <v>80</v>
          </cell>
          <cell r="F311">
            <v>80</v>
          </cell>
          <cell r="G311">
            <v>80</v>
          </cell>
          <cell r="H311" t="str">
            <v>Tốt</v>
          </cell>
          <cell r="I311">
            <v>80</v>
          </cell>
        </row>
        <row r="312">
          <cell r="B312">
            <v>17021152</v>
          </cell>
          <cell r="C312" t="str">
            <v>Lê Hữu Đạt</v>
          </cell>
          <cell r="D312">
            <v>36247</v>
          </cell>
          <cell r="E312">
            <v>80</v>
          </cell>
          <cell r="F312">
            <v>80</v>
          </cell>
          <cell r="G312">
            <v>77</v>
          </cell>
          <cell r="H312" t="str">
            <v>Khá</v>
          </cell>
          <cell r="I312">
            <v>77</v>
          </cell>
        </row>
        <row r="313">
          <cell r="B313">
            <v>17020676</v>
          </cell>
          <cell r="C313" t="str">
            <v>Nguyễn Văn Đạt</v>
          </cell>
          <cell r="D313">
            <v>36234</v>
          </cell>
          <cell r="E313">
            <v>90</v>
          </cell>
          <cell r="F313">
            <v>100</v>
          </cell>
          <cell r="G313">
            <v>100</v>
          </cell>
          <cell r="H313" t="str">
            <v>Xuất sắc</v>
          </cell>
          <cell r="I313">
            <v>100</v>
          </cell>
        </row>
        <row r="314">
          <cell r="B314">
            <v>17020680</v>
          </cell>
          <cell r="C314" t="str">
            <v>Cao Quý Đăng</v>
          </cell>
          <cell r="D314">
            <v>36177</v>
          </cell>
          <cell r="E314">
            <v>80</v>
          </cell>
          <cell r="F314">
            <v>80</v>
          </cell>
          <cell r="G314">
            <v>80</v>
          </cell>
          <cell r="H314" t="str">
            <v>Tốt</v>
          </cell>
          <cell r="I314">
            <v>80</v>
          </cell>
        </row>
        <row r="315">
          <cell r="B315">
            <v>17020693</v>
          </cell>
          <cell r="C315" t="str">
            <v>Đặng Mạnh Đức</v>
          </cell>
          <cell r="D315">
            <v>36319</v>
          </cell>
          <cell r="E315">
            <v>80</v>
          </cell>
          <cell r="F315">
            <v>80</v>
          </cell>
          <cell r="G315">
            <v>80</v>
          </cell>
          <cell r="H315" t="str">
            <v>Tốt</v>
          </cell>
          <cell r="I315">
            <v>80</v>
          </cell>
        </row>
        <row r="316">
          <cell r="B316">
            <v>17020698</v>
          </cell>
          <cell r="C316" t="str">
            <v>Nguyễn Tiến Đức</v>
          </cell>
          <cell r="D316">
            <v>36313</v>
          </cell>
          <cell r="E316">
            <v>80</v>
          </cell>
          <cell r="F316">
            <v>80</v>
          </cell>
          <cell r="G316">
            <v>80</v>
          </cell>
          <cell r="H316" t="str">
            <v>Tốt</v>
          </cell>
          <cell r="I316">
            <v>80</v>
          </cell>
        </row>
        <row r="317">
          <cell r="B317">
            <v>17020704</v>
          </cell>
          <cell r="C317" t="str">
            <v>Nguyễn Văn Thắng Em</v>
          </cell>
          <cell r="D317">
            <v>36385</v>
          </cell>
          <cell r="E317">
            <v>80</v>
          </cell>
          <cell r="F317">
            <v>80</v>
          </cell>
          <cell r="G317">
            <v>80</v>
          </cell>
          <cell r="H317" t="str">
            <v>Tốt</v>
          </cell>
          <cell r="I317">
            <v>80</v>
          </cell>
        </row>
        <row r="318">
          <cell r="B318">
            <v>17020713</v>
          </cell>
          <cell r="C318" t="str">
            <v>Đặng Thanh Hải</v>
          </cell>
          <cell r="D318">
            <v>36287</v>
          </cell>
          <cell r="E318">
            <v>70</v>
          </cell>
          <cell r="F318">
            <v>80</v>
          </cell>
          <cell r="G318">
            <v>80</v>
          </cell>
          <cell r="H318" t="str">
            <v>Tốt</v>
          </cell>
          <cell r="I318">
            <v>80</v>
          </cell>
        </row>
        <row r="319">
          <cell r="B319">
            <v>17020719</v>
          </cell>
          <cell r="C319" t="str">
            <v>Lê Hồng Hạnh</v>
          </cell>
          <cell r="D319">
            <v>36180</v>
          </cell>
          <cell r="E319">
            <v>94</v>
          </cell>
          <cell r="F319">
            <v>94</v>
          </cell>
          <cell r="G319">
            <v>94</v>
          </cell>
          <cell r="H319" t="str">
            <v>Xuất sắc</v>
          </cell>
          <cell r="I319">
            <v>94</v>
          </cell>
        </row>
        <row r="320">
          <cell r="B320">
            <v>17020730</v>
          </cell>
          <cell r="C320" t="str">
            <v>Nguyễn Xuân Hiển</v>
          </cell>
          <cell r="D320">
            <v>36399</v>
          </cell>
          <cell r="E320">
            <v>80</v>
          </cell>
          <cell r="F320">
            <v>80</v>
          </cell>
          <cell r="G320">
            <v>80</v>
          </cell>
          <cell r="H320" t="str">
            <v>Tốt</v>
          </cell>
          <cell r="I320">
            <v>80</v>
          </cell>
        </row>
        <row r="321">
          <cell r="B321">
            <v>17020738</v>
          </cell>
          <cell r="C321" t="str">
            <v>Lê Văn Hiếu</v>
          </cell>
          <cell r="D321">
            <v>36485</v>
          </cell>
          <cell r="E321">
            <v>80</v>
          </cell>
          <cell r="F321">
            <v>80</v>
          </cell>
          <cell r="G321">
            <v>77</v>
          </cell>
          <cell r="H321" t="str">
            <v>Khá</v>
          </cell>
          <cell r="I321">
            <v>77</v>
          </cell>
        </row>
        <row r="322">
          <cell r="B322">
            <v>17020747</v>
          </cell>
          <cell r="C322" t="str">
            <v>Nguyễn Phương Hiếu</v>
          </cell>
          <cell r="D322">
            <v>36362</v>
          </cell>
          <cell r="E322">
            <v>80</v>
          </cell>
          <cell r="F322">
            <v>80</v>
          </cell>
          <cell r="G322">
            <v>80</v>
          </cell>
          <cell r="H322" t="str">
            <v>Tốt</v>
          </cell>
          <cell r="I322">
            <v>80</v>
          </cell>
        </row>
        <row r="323">
          <cell r="B323">
            <v>17020755</v>
          </cell>
          <cell r="C323" t="str">
            <v>Mai Thu Hoài</v>
          </cell>
          <cell r="D323">
            <v>36412</v>
          </cell>
          <cell r="E323">
            <v>80</v>
          </cell>
          <cell r="F323">
            <v>80</v>
          </cell>
          <cell r="G323">
            <v>80</v>
          </cell>
          <cell r="H323" t="str">
            <v>Tốt</v>
          </cell>
          <cell r="I323">
            <v>80</v>
          </cell>
        </row>
        <row r="324">
          <cell r="B324">
            <v>17020763</v>
          </cell>
          <cell r="C324" t="str">
            <v>Đào Khả Hoàng</v>
          </cell>
          <cell r="D324">
            <v>36444</v>
          </cell>
          <cell r="E324">
            <v>82</v>
          </cell>
          <cell r="F324">
            <v>82</v>
          </cell>
          <cell r="G324">
            <v>82</v>
          </cell>
          <cell r="H324" t="str">
            <v>Tốt</v>
          </cell>
          <cell r="I324">
            <v>82</v>
          </cell>
        </row>
        <row r="325">
          <cell r="B325">
            <v>17020771</v>
          </cell>
          <cell r="C325" t="str">
            <v>Nguyễn Việt Hoàng</v>
          </cell>
          <cell r="D325">
            <v>36290</v>
          </cell>
          <cell r="E325">
            <v>80</v>
          </cell>
          <cell r="F325">
            <v>80</v>
          </cell>
          <cell r="G325">
            <v>90</v>
          </cell>
          <cell r="H325" t="str">
            <v>Xuất sắc</v>
          </cell>
          <cell r="I325">
            <v>90</v>
          </cell>
        </row>
        <row r="326">
          <cell r="B326">
            <v>17020778</v>
          </cell>
          <cell r="C326" t="str">
            <v>Vũ Việt Hoàng</v>
          </cell>
          <cell r="D326">
            <v>36316</v>
          </cell>
          <cell r="E326">
            <v>90</v>
          </cell>
          <cell r="F326">
            <v>90</v>
          </cell>
          <cell r="G326">
            <v>90</v>
          </cell>
          <cell r="H326" t="str">
            <v>Xuất sắc</v>
          </cell>
          <cell r="I326">
            <v>90</v>
          </cell>
        </row>
        <row r="327">
          <cell r="B327">
            <v>17020783</v>
          </cell>
          <cell r="C327" t="str">
            <v>Đỗ Mạnh Hùng</v>
          </cell>
          <cell r="D327">
            <v>36476</v>
          </cell>
          <cell r="E327">
            <v>90</v>
          </cell>
          <cell r="F327">
            <v>90</v>
          </cell>
          <cell r="G327">
            <v>90</v>
          </cell>
          <cell r="H327" t="str">
            <v>Xuất sắc</v>
          </cell>
          <cell r="I327">
            <v>90</v>
          </cell>
        </row>
        <row r="328">
          <cell r="B328">
            <v>17020788</v>
          </cell>
          <cell r="C328" t="str">
            <v>Nguyễn Mạnh Hùng</v>
          </cell>
          <cell r="D328">
            <v>36307</v>
          </cell>
          <cell r="E328">
            <v>88</v>
          </cell>
          <cell r="F328">
            <v>88</v>
          </cell>
          <cell r="G328">
            <v>88</v>
          </cell>
          <cell r="H328" t="str">
            <v>Tốt</v>
          </cell>
          <cell r="I328">
            <v>88</v>
          </cell>
        </row>
        <row r="329">
          <cell r="B329">
            <v>17020165</v>
          </cell>
          <cell r="C329" t="str">
            <v>Đào Quang Huy</v>
          </cell>
          <cell r="D329">
            <v>35929</v>
          </cell>
          <cell r="E329">
            <v>90</v>
          </cell>
          <cell r="F329">
            <v>90</v>
          </cell>
          <cell r="G329">
            <v>90</v>
          </cell>
          <cell r="H329" t="str">
            <v>Xuất sắc</v>
          </cell>
          <cell r="I329">
            <v>90</v>
          </cell>
        </row>
        <row r="330">
          <cell r="B330">
            <v>17020804</v>
          </cell>
          <cell r="C330" t="str">
            <v>Vũ Quang Huy</v>
          </cell>
          <cell r="D330">
            <v>36370</v>
          </cell>
          <cell r="E330">
            <v>80</v>
          </cell>
          <cell r="F330">
            <v>80</v>
          </cell>
          <cell r="G330">
            <v>77</v>
          </cell>
          <cell r="H330" t="str">
            <v>Khá</v>
          </cell>
          <cell r="I330">
            <v>77</v>
          </cell>
        </row>
        <row r="331">
          <cell r="B331">
            <v>17020812</v>
          </cell>
          <cell r="C331" t="str">
            <v>Nguyễn Đức Huynh</v>
          </cell>
          <cell r="D331">
            <v>36401</v>
          </cell>
          <cell r="E331">
            <v>80</v>
          </cell>
          <cell r="F331">
            <v>80</v>
          </cell>
          <cell r="G331">
            <v>80</v>
          </cell>
          <cell r="H331" t="str">
            <v>Tốt</v>
          </cell>
          <cell r="I331">
            <v>80</v>
          </cell>
        </row>
        <row r="332">
          <cell r="B332">
            <v>17020814</v>
          </cell>
          <cell r="C332" t="str">
            <v>Lê Xuân Hưng</v>
          </cell>
          <cell r="D332">
            <v>36282</v>
          </cell>
          <cell r="E332">
            <v>90</v>
          </cell>
          <cell r="F332">
            <v>90</v>
          </cell>
          <cell r="G332">
            <v>90</v>
          </cell>
          <cell r="H332" t="str">
            <v>Xuất sắc</v>
          </cell>
          <cell r="I332">
            <v>90</v>
          </cell>
        </row>
        <row r="333">
          <cell r="B333">
            <v>17020820</v>
          </cell>
          <cell r="C333" t="str">
            <v>Nguyễn Lan Hương</v>
          </cell>
          <cell r="D333">
            <v>36325</v>
          </cell>
          <cell r="E333">
            <v>80</v>
          </cell>
          <cell r="F333">
            <v>80</v>
          </cell>
          <cell r="G333">
            <v>80</v>
          </cell>
          <cell r="H333" t="str">
            <v>Tốt</v>
          </cell>
          <cell r="I333">
            <v>80</v>
          </cell>
        </row>
        <row r="334">
          <cell r="B334">
            <v>17020028</v>
          </cell>
          <cell r="C334" t="str">
            <v>Đỗ Hoàng Khánh</v>
          </cell>
          <cell r="D334">
            <v>36444</v>
          </cell>
          <cell r="H334" t="str">
            <v>Kém</v>
          </cell>
          <cell r="I334">
            <v>0</v>
          </cell>
        </row>
        <row r="335">
          <cell r="B335">
            <v>17021160</v>
          </cell>
          <cell r="C335" t="str">
            <v>Hoàng Ngọc Khôi</v>
          </cell>
          <cell r="D335">
            <v>36251</v>
          </cell>
          <cell r="E335">
            <v>80</v>
          </cell>
          <cell r="F335">
            <v>80</v>
          </cell>
          <cell r="G335">
            <v>80</v>
          </cell>
          <cell r="H335" t="str">
            <v>Tốt</v>
          </cell>
          <cell r="I335">
            <v>80</v>
          </cell>
        </row>
        <row r="336">
          <cell r="B336">
            <v>17020844</v>
          </cell>
          <cell r="C336" t="str">
            <v>Nguyễn Thị Lan</v>
          </cell>
          <cell r="D336">
            <v>36500</v>
          </cell>
          <cell r="E336">
            <v>80</v>
          </cell>
          <cell r="F336">
            <v>80</v>
          </cell>
          <cell r="G336">
            <v>80</v>
          </cell>
          <cell r="H336" t="str">
            <v>Tốt</v>
          </cell>
          <cell r="I336">
            <v>80</v>
          </cell>
        </row>
        <row r="337">
          <cell r="B337">
            <v>17020855</v>
          </cell>
          <cell r="C337" t="str">
            <v>Ngọc Văn Linh</v>
          </cell>
          <cell r="D337">
            <v>36412</v>
          </cell>
          <cell r="E337">
            <v>70</v>
          </cell>
          <cell r="F337">
            <v>80</v>
          </cell>
          <cell r="G337">
            <v>80</v>
          </cell>
          <cell r="H337" t="str">
            <v>Tốt</v>
          </cell>
          <cell r="I337">
            <v>80</v>
          </cell>
        </row>
        <row r="338">
          <cell r="B338">
            <v>17020861</v>
          </cell>
          <cell r="C338" t="str">
            <v>Vương Thị Ngọc Linh</v>
          </cell>
          <cell r="D338">
            <v>36363</v>
          </cell>
          <cell r="E338">
            <v>82</v>
          </cell>
          <cell r="F338">
            <v>82</v>
          </cell>
          <cell r="G338">
            <v>82</v>
          </cell>
          <cell r="H338" t="str">
            <v>Tốt</v>
          </cell>
          <cell r="I338">
            <v>82</v>
          </cell>
        </row>
        <row r="339">
          <cell r="B339">
            <v>17021163</v>
          </cell>
          <cell r="C339" t="str">
            <v>Kiều Nhật Long</v>
          </cell>
          <cell r="D339">
            <v>36156</v>
          </cell>
          <cell r="E339">
            <v>80</v>
          </cell>
          <cell r="F339">
            <v>90</v>
          </cell>
          <cell r="G339">
            <v>90</v>
          </cell>
          <cell r="H339" t="str">
            <v>Xuất sắc</v>
          </cell>
          <cell r="I339">
            <v>90</v>
          </cell>
        </row>
        <row r="340">
          <cell r="B340">
            <v>17020869</v>
          </cell>
          <cell r="C340" t="str">
            <v>Ứng Thành Long</v>
          </cell>
          <cell r="D340">
            <v>36297</v>
          </cell>
          <cell r="E340">
            <v>80</v>
          </cell>
          <cell r="F340">
            <v>80</v>
          </cell>
          <cell r="G340">
            <v>80</v>
          </cell>
          <cell r="H340" t="str">
            <v>Tốt</v>
          </cell>
          <cell r="I340">
            <v>80</v>
          </cell>
        </row>
        <row r="341">
          <cell r="B341">
            <v>17020878</v>
          </cell>
          <cell r="C341" t="str">
            <v>Nguyễn Đăng Mạnh</v>
          </cell>
          <cell r="D341">
            <v>36385</v>
          </cell>
          <cell r="E341">
            <v>80</v>
          </cell>
          <cell r="F341">
            <v>80</v>
          </cell>
          <cell r="G341">
            <v>80</v>
          </cell>
          <cell r="H341" t="str">
            <v>Tốt</v>
          </cell>
          <cell r="I341">
            <v>80</v>
          </cell>
        </row>
        <row r="342">
          <cell r="B342">
            <v>17020886</v>
          </cell>
          <cell r="C342" t="str">
            <v>Vũ Thị Mây</v>
          </cell>
          <cell r="D342">
            <v>36309</v>
          </cell>
          <cell r="E342">
            <v>80</v>
          </cell>
          <cell r="F342">
            <v>80</v>
          </cell>
          <cell r="G342">
            <v>80</v>
          </cell>
          <cell r="H342" t="str">
            <v>Tốt</v>
          </cell>
          <cell r="I342">
            <v>80</v>
          </cell>
        </row>
        <row r="343">
          <cell r="B343">
            <v>17020894</v>
          </cell>
          <cell r="C343" t="str">
            <v>Lê Sỹ Minh</v>
          </cell>
          <cell r="D343">
            <v>36276</v>
          </cell>
          <cell r="E343">
            <v>80</v>
          </cell>
          <cell r="F343">
            <v>80</v>
          </cell>
          <cell r="G343">
            <v>80</v>
          </cell>
          <cell r="H343" t="str">
            <v>Tốt</v>
          </cell>
          <cell r="I343">
            <v>80</v>
          </cell>
        </row>
        <row r="344">
          <cell r="B344">
            <v>17020901</v>
          </cell>
          <cell r="C344" t="str">
            <v>Trần Đức Minh</v>
          </cell>
          <cell r="D344">
            <v>36320</v>
          </cell>
          <cell r="E344">
            <v>80</v>
          </cell>
          <cell r="F344">
            <v>80</v>
          </cell>
          <cell r="G344">
            <v>80</v>
          </cell>
          <cell r="H344" t="str">
            <v>Tốt</v>
          </cell>
          <cell r="I344">
            <v>80</v>
          </cell>
        </row>
        <row r="345">
          <cell r="B345">
            <v>17020907</v>
          </cell>
          <cell r="C345" t="str">
            <v>Dương Hoài Nam</v>
          </cell>
          <cell r="D345">
            <v>36314</v>
          </cell>
          <cell r="E345">
            <v>70</v>
          </cell>
          <cell r="F345">
            <v>80</v>
          </cell>
          <cell r="G345">
            <v>80</v>
          </cell>
          <cell r="H345" t="str">
            <v>Tốt</v>
          </cell>
          <cell r="I345">
            <v>80</v>
          </cell>
        </row>
        <row r="346">
          <cell r="B346">
            <v>17020915</v>
          </cell>
          <cell r="C346" t="str">
            <v>Nguyễn Thành Nam</v>
          </cell>
          <cell r="D346">
            <v>36190</v>
          </cell>
          <cell r="E346">
            <v>82</v>
          </cell>
          <cell r="F346">
            <v>82</v>
          </cell>
          <cell r="G346">
            <v>82</v>
          </cell>
          <cell r="H346" t="str">
            <v>Tốt</v>
          </cell>
          <cell r="I346">
            <v>82</v>
          </cell>
        </row>
        <row r="347">
          <cell r="B347">
            <v>17020160</v>
          </cell>
          <cell r="C347" t="str">
            <v>Vũ Phương Nam</v>
          </cell>
          <cell r="D347">
            <v>35816</v>
          </cell>
          <cell r="E347">
            <v>86</v>
          </cell>
          <cell r="F347">
            <v>86</v>
          </cell>
          <cell r="G347">
            <v>86</v>
          </cell>
          <cell r="H347" t="str">
            <v>Tốt</v>
          </cell>
          <cell r="I347">
            <v>86</v>
          </cell>
        </row>
        <row r="348">
          <cell r="B348">
            <v>17020927</v>
          </cell>
          <cell r="C348" t="str">
            <v>Phan Đức Nghĩa</v>
          </cell>
          <cell r="D348">
            <v>36522</v>
          </cell>
          <cell r="E348">
            <v>80</v>
          </cell>
          <cell r="F348">
            <v>80</v>
          </cell>
          <cell r="G348">
            <v>80</v>
          </cell>
          <cell r="H348" t="str">
            <v>Tốt</v>
          </cell>
          <cell r="I348">
            <v>80</v>
          </cell>
        </row>
        <row r="349">
          <cell r="B349">
            <v>17020936</v>
          </cell>
          <cell r="C349" t="str">
            <v>Ngô Gia Nguyên</v>
          </cell>
          <cell r="D349">
            <v>36437</v>
          </cell>
          <cell r="E349">
            <v>90</v>
          </cell>
          <cell r="F349">
            <v>90</v>
          </cell>
          <cell r="G349">
            <v>90</v>
          </cell>
          <cell r="H349" t="str">
            <v>Xuất sắc</v>
          </cell>
          <cell r="I349">
            <v>90</v>
          </cell>
        </row>
        <row r="350">
          <cell r="B350">
            <v>17020943</v>
          </cell>
          <cell r="C350" t="str">
            <v>Lê Văn Nhân</v>
          </cell>
          <cell r="D350">
            <v>36449</v>
          </cell>
          <cell r="E350">
            <v>80</v>
          </cell>
          <cell r="F350">
            <v>80</v>
          </cell>
          <cell r="G350">
            <v>80</v>
          </cell>
          <cell r="H350" t="str">
            <v>Tốt</v>
          </cell>
          <cell r="I350">
            <v>80</v>
          </cell>
        </row>
        <row r="351">
          <cell r="B351">
            <v>17020948</v>
          </cell>
          <cell r="C351" t="str">
            <v>Nguyễn Trường Phát</v>
          </cell>
          <cell r="D351">
            <v>36355</v>
          </cell>
          <cell r="E351">
            <v>80</v>
          </cell>
          <cell r="F351">
            <v>80</v>
          </cell>
          <cell r="G351">
            <v>80</v>
          </cell>
          <cell r="H351" t="str">
            <v>Tốt</v>
          </cell>
          <cell r="I351">
            <v>80</v>
          </cell>
        </row>
        <row r="352">
          <cell r="B352">
            <v>17020957</v>
          </cell>
          <cell r="C352" t="str">
            <v>Chu Đức Phúc</v>
          </cell>
          <cell r="D352">
            <v>36267</v>
          </cell>
          <cell r="E352">
            <v>80</v>
          </cell>
          <cell r="F352">
            <v>80</v>
          </cell>
          <cell r="G352">
            <v>80</v>
          </cell>
          <cell r="H352" t="str">
            <v>Tốt</v>
          </cell>
          <cell r="I352">
            <v>80</v>
          </cell>
        </row>
        <row r="353">
          <cell r="B353">
            <v>17020965</v>
          </cell>
          <cell r="C353" t="str">
            <v>Dương Tuấn Phương</v>
          </cell>
          <cell r="D353">
            <v>36259</v>
          </cell>
          <cell r="E353">
            <v>80</v>
          </cell>
          <cell r="F353">
            <v>80</v>
          </cell>
          <cell r="G353">
            <v>80</v>
          </cell>
          <cell r="H353" t="str">
            <v>Tốt</v>
          </cell>
          <cell r="I353">
            <v>80</v>
          </cell>
        </row>
        <row r="354">
          <cell r="B354">
            <v>17020976</v>
          </cell>
          <cell r="C354" t="str">
            <v>Đoàn Văn Quang</v>
          </cell>
          <cell r="D354">
            <v>36467</v>
          </cell>
          <cell r="E354">
            <v>92</v>
          </cell>
          <cell r="F354">
            <v>92</v>
          </cell>
          <cell r="G354">
            <v>92</v>
          </cell>
          <cell r="H354" t="str">
            <v>Xuất sắc</v>
          </cell>
          <cell r="I354">
            <v>92</v>
          </cell>
        </row>
        <row r="355">
          <cell r="B355">
            <v>17020985</v>
          </cell>
          <cell r="C355" t="str">
            <v>Lương Văn Quân</v>
          </cell>
          <cell r="D355">
            <v>35458</v>
          </cell>
          <cell r="E355">
            <v>80</v>
          </cell>
          <cell r="F355">
            <v>80</v>
          </cell>
          <cell r="G355">
            <v>80</v>
          </cell>
          <cell r="H355" t="str">
            <v>Tốt</v>
          </cell>
          <cell r="I355">
            <v>80</v>
          </cell>
        </row>
        <row r="356">
          <cell r="B356">
            <v>17020991</v>
          </cell>
          <cell r="C356" t="str">
            <v>Nguyễn Thị Thanh Quý</v>
          </cell>
          <cell r="D356">
            <v>36493</v>
          </cell>
          <cell r="E356">
            <v>82</v>
          </cell>
          <cell r="F356">
            <v>82</v>
          </cell>
          <cell r="G356">
            <v>82</v>
          </cell>
          <cell r="H356" t="str">
            <v>Tốt</v>
          </cell>
          <cell r="I356">
            <v>82</v>
          </cell>
        </row>
        <row r="357">
          <cell r="B357">
            <v>17020999</v>
          </cell>
          <cell r="C357" t="str">
            <v>Đặng Anh Sơn</v>
          </cell>
          <cell r="D357">
            <v>36436</v>
          </cell>
          <cell r="E357">
            <v>80</v>
          </cell>
          <cell r="F357">
            <v>80</v>
          </cell>
          <cell r="G357">
            <v>80</v>
          </cell>
          <cell r="H357" t="str">
            <v>Tốt</v>
          </cell>
          <cell r="I357">
            <v>80</v>
          </cell>
        </row>
        <row r="358">
          <cell r="B358">
            <v>17021013</v>
          </cell>
          <cell r="C358" t="str">
            <v>Ngô Thị Hoài Thanh</v>
          </cell>
          <cell r="D358">
            <v>36213</v>
          </cell>
          <cell r="E358">
            <v>84</v>
          </cell>
          <cell r="F358">
            <v>84</v>
          </cell>
          <cell r="G358">
            <v>84</v>
          </cell>
          <cell r="H358" t="str">
            <v>Tốt</v>
          </cell>
          <cell r="I358">
            <v>84</v>
          </cell>
        </row>
        <row r="359">
          <cell r="B359">
            <v>17021024</v>
          </cell>
          <cell r="C359" t="str">
            <v>Nguyễn Trần Phương Thảo</v>
          </cell>
          <cell r="D359">
            <v>36482</v>
          </cell>
          <cell r="E359">
            <v>80</v>
          </cell>
          <cell r="F359">
            <v>80</v>
          </cell>
          <cell r="G359">
            <v>80</v>
          </cell>
          <cell r="H359" t="str">
            <v>Tốt</v>
          </cell>
          <cell r="I359">
            <v>80</v>
          </cell>
        </row>
        <row r="360">
          <cell r="B360">
            <v>17021026</v>
          </cell>
          <cell r="C360" t="str">
            <v>Trịnh Như Thăng</v>
          </cell>
          <cell r="D360">
            <v>35497</v>
          </cell>
          <cell r="E360">
            <v>80</v>
          </cell>
          <cell r="F360">
            <v>80</v>
          </cell>
          <cell r="G360">
            <v>77</v>
          </cell>
          <cell r="H360" t="str">
            <v>Khá</v>
          </cell>
          <cell r="I360">
            <v>77</v>
          </cell>
        </row>
        <row r="361">
          <cell r="B361">
            <v>17021033</v>
          </cell>
          <cell r="C361" t="str">
            <v>Phạm Quyết Thắng</v>
          </cell>
          <cell r="D361">
            <v>36323</v>
          </cell>
          <cell r="E361">
            <v>80</v>
          </cell>
          <cell r="F361">
            <v>80</v>
          </cell>
          <cell r="G361">
            <v>80</v>
          </cell>
          <cell r="H361" t="str">
            <v>Tốt</v>
          </cell>
          <cell r="I361">
            <v>80</v>
          </cell>
        </row>
        <row r="362">
          <cell r="B362">
            <v>17021046</v>
          </cell>
          <cell r="C362" t="str">
            <v>Đinh Tiến Thịnh</v>
          </cell>
          <cell r="D362">
            <v>36299</v>
          </cell>
          <cell r="E362">
            <v>92</v>
          </cell>
          <cell r="F362">
            <v>92</v>
          </cell>
          <cell r="G362">
            <v>90</v>
          </cell>
          <cell r="H362" t="str">
            <v>Xuất sắc</v>
          </cell>
          <cell r="I362">
            <v>90</v>
          </cell>
        </row>
        <row r="363">
          <cell r="B363">
            <v>17021058</v>
          </cell>
          <cell r="C363" t="str">
            <v>Tạ Quang Thưởng</v>
          </cell>
          <cell r="D363">
            <v>36461</v>
          </cell>
          <cell r="E363">
            <v>90</v>
          </cell>
          <cell r="F363">
            <v>90</v>
          </cell>
          <cell r="G363">
            <v>90</v>
          </cell>
          <cell r="H363" t="str">
            <v>Xuất sắc</v>
          </cell>
          <cell r="I363">
            <v>90</v>
          </cell>
        </row>
        <row r="364">
          <cell r="B364">
            <v>17021059</v>
          </cell>
          <cell r="C364" t="str">
            <v>Đặng Hữu Tiến</v>
          </cell>
          <cell r="D364">
            <v>35491</v>
          </cell>
          <cell r="E364">
            <v>82</v>
          </cell>
          <cell r="F364">
            <v>82</v>
          </cell>
          <cell r="G364">
            <v>79</v>
          </cell>
          <cell r="H364" t="str">
            <v>Khá</v>
          </cell>
          <cell r="I364">
            <v>79</v>
          </cell>
        </row>
        <row r="365">
          <cell r="B365">
            <v>17021067</v>
          </cell>
          <cell r="C365" t="str">
            <v>Nguyễn Tiến Toàn</v>
          </cell>
          <cell r="D365">
            <v>36357</v>
          </cell>
          <cell r="E365">
            <v>80</v>
          </cell>
          <cell r="F365">
            <v>80</v>
          </cell>
          <cell r="G365">
            <v>80</v>
          </cell>
          <cell r="H365" t="str">
            <v>Tốt</v>
          </cell>
          <cell r="I365">
            <v>80</v>
          </cell>
        </row>
        <row r="366">
          <cell r="B366">
            <v>17021076</v>
          </cell>
          <cell r="C366" t="str">
            <v>Nguyễn Thị Kiều Trang</v>
          </cell>
          <cell r="D366">
            <v>35851</v>
          </cell>
          <cell r="E366">
            <v>75</v>
          </cell>
          <cell r="F366">
            <v>75</v>
          </cell>
          <cell r="G366">
            <v>72</v>
          </cell>
          <cell r="H366" t="str">
            <v>Khá</v>
          </cell>
          <cell r="I366">
            <v>72</v>
          </cell>
        </row>
        <row r="367">
          <cell r="B367">
            <v>17021084</v>
          </cell>
          <cell r="C367" t="str">
            <v>Đỗ Quang Trung</v>
          </cell>
          <cell r="D367">
            <v>36479</v>
          </cell>
          <cell r="E367">
            <v>82</v>
          </cell>
          <cell r="F367">
            <v>82</v>
          </cell>
          <cell r="G367">
            <v>82</v>
          </cell>
          <cell r="H367" t="str">
            <v>Tốt</v>
          </cell>
          <cell r="I367">
            <v>82</v>
          </cell>
        </row>
        <row r="368">
          <cell r="B368">
            <v>17021092</v>
          </cell>
          <cell r="C368" t="str">
            <v>Nguyễn Văn Trường</v>
          </cell>
          <cell r="D368">
            <v>36343</v>
          </cell>
          <cell r="E368">
            <v>80</v>
          </cell>
          <cell r="F368">
            <v>80</v>
          </cell>
          <cell r="G368">
            <v>80</v>
          </cell>
          <cell r="H368" t="str">
            <v>Tốt</v>
          </cell>
          <cell r="I368">
            <v>80</v>
          </cell>
        </row>
        <row r="369">
          <cell r="B369">
            <v>17021099</v>
          </cell>
          <cell r="C369" t="str">
            <v>Trương Thành Tú</v>
          </cell>
          <cell r="D369">
            <v>36192</v>
          </cell>
          <cell r="E369">
            <v>80</v>
          </cell>
          <cell r="F369">
            <v>80</v>
          </cell>
          <cell r="G369">
            <v>80</v>
          </cell>
          <cell r="H369" t="str">
            <v>Tốt</v>
          </cell>
          <cell r="I369">
            <v>80</v>
          </cell>
        </row>
        <row r="370">
          <cell r="B370">
            <v>17021104</v>
          </cell>
          <cell r="C370" t="str">
            <v>Nguyễn Anh Tuấn</v>
          </cell>
          <cell r="D370">
            <v>36472</v>
          </cell>
          <cell r="E370">
            <v>80</v>
          </cell>
          <cell r="F370">
            <v>80</v>
          </cell>
          <cell r="G370">
            <v>80</v>
          </cell>
          <cell r="H370" t="str">
            <v>Tốt</v>
          </cell>
          <cell r="I370">
            <v>80</v>
          </cell>
        </row>
        <row r="371">
          <cell r="B371">
            <v>17021111</v>
          </cell>
          <cell r="C371" t="str">
            <v>Đặng Sơn Tùng</v>
          </cell>
          <cell r="D371">
            <v>36314</v>
          </cell>
          <cell r="E371">
            <v>80</v>
          </cell>
          <cell r="F371">
            <v>80</v>
          </cell>
          <cell r="G371">
            <v>80</v>
          </cell>
          <cell r="H371" t="str">
            <v>Tốt</v>
          </cell>
          <cell r="I371">
            <v>80</v>
          </cell>
        </row>
        <row r="372">
          <cell r="B372">
            <v>17021117</v>
          </cell>
          <cell r="C372" t="str">
            <v>Nông Đình Tuyên</v>
          </cell>
          <cell r="D372">
            <v>36243</v>
          </cell>
          <cell r="E372">
            <v>80</v>
          </cell>
          <cell r="F372">
            <v>80</v>
          </cell>
          <cell r="G372">
            <v>77</v>
          </cell>
          <cell r="H372" t="str">
            <v>Khá</v>
          </cell>
          <cell r="I372">
            <v>77</v>
          </cell>
        </row>
        <row r="373">
          <cell r="B373">
            <v>17021129</v>
          </cell>
          <cell r="C373" t="str">
            <v>Trần Đại Việt</v>
          </cell>
          <cell r="D373">
            <v>36352</v>
          </cell>
          <cell r="E373">
            <v>80</v>
          </cell>
          <cell r="F373">
            <v>90</v>
          </cell>
          <cell r="G373">
            <v>90</v>
          </cell>
          <cell r="H373" t="str">
            <v>Xuất sắc</v>
          </cell>
          <cell r="I373">
            <v>90</v>
          </cell>
        </row>
        <row r="374">
          <cell r="B374">
            <v>17021137</v>
          </cell>
          <cell r="C374" t="str">
            <v>Nguyễn Trọng Vũ</v>
          </cell>
          <cell r="D374">
            <v>35961</v>
          </cell>
          <cell r="E374">
            <v>80</v>
          </cell>
          <cell r="F374">
            <v>80</v>
          </cell>
          <cell r="G374">
            <v>80</v>
          </cell>
          <cell r="H374" t="str">
            <v>Tốt</v>
          </cell>
          <cell r="I374">
            <v>80</v>
          </cell>
        </row>
        <row r="375">
          <cell r="B375">
            <v>17021146</v>
          </cell>
          <cell r="C375" t="str">
            <v>Nguyễn Thành An</v>
          </cell>
          <cell r="D375">
            <v>36253</v>
          </cell>
          <cell r="E375">
            <v>80</v>
          </cell>
          <cell r="F375">
            <v>68</v>
          </cell>
          <cell r="G375">
            <v>68</v>
          </cell>
          <cell r="H375" t="str">
            <v>Khá</v>
          </cell>
          <cell r="I375">
            <v>68</v>
          </cell>
        </row>
        <row r="376">
          <cell r="B376">
            <v>17020563</v>
          </cell>
          <cell r="C376" t="str">
            <v>Bùi Khánh Ngọc Anh</v>
          </cell>
          <cell r="D376">
            <v>36467</v>
          </cell>
          <cell r="E376">
            <v>90</v>
          </cell>
          <cell r="F376">
            <v>90</v>
          </cell>
          <cell r="G376">
            <v>90</v>
          </cell>
          <cell r="H376" t="str">
            <v>Xuất sắc</v>
          </cell>
          <cell r="I376">
            <v>90</v>
          </cell>
        </row>
        <row r="377">
          <cell r="B377">
            <v>17020576</v>
          </cell>
          <cell r="C377" t="str">
            <v>Nguyễn Đức Anh</v>
          </cell>
          <cell r="D377">
            <v>36507</v>
          </cell>
          <cell r="E377">
            <v>90</v>
          </cell>
          <cell r="F377">
            <v>90</v>
          </cell>
          <cell r="G377">
            <v>90</v>
          </cell>
          <cell r="H377" t="str">
            <v>Xuất sắc</v>
          </cell>
          <cell r="I377">
            <v>90</v>
          </cell>
        </row>
        <row r="378">
          <cell r="B378">
            <v>17020577</v>
          </cell>
          <cell r="C378" t="str">
            <v>Nguyễn Hoàng Anh</v>
          </cell>
          <cell r="D378">
            <v>36411</v>
          </cell>
          <cell r="E378">
            <v>77</v>
          </cell>
          <cell r="F378">
            <v>77</v>
          </cell>
          <cell r="G378">
            <v>77</v>
          </cell>
          <cell r="H378" t="str">
            <v>Khá</v>
          </cell>
          <cell r="I378">
            <v>77</v>
          </cell>
        </row>
        <row r="379">
          <cell r="B379">
            <v>17020587</v>
          </cell>
          <cell r="C379" t="str">
            <v>Phạm Công Tuấn Anh</v>
          </cell>
          <cell r="D379">
            <v>36431</v>
          </cell>
          <cell r="E379">
            <v>70</v>
          </cell>
          <cell r="F379">
            <v>70</v>
          </cell>
          <cell r="G379">
            <v>70</v>
          </cell>
          <cell r="H379" t="str">
            <v>Khá</v>
          </cell>
          <cell r="I379">
            <v>70</v>
          </cell>
        </row>
        <row r="380">
          <cell r="B380">
            <v>17020070</v>
          </cell>
          <cell r="C380" t="str">
            <v>Nguyễn Đình Bách</v>
          </cell>
          <cell r="D380">
            <v>36610</v>
          </cell>
          <cell r="G380">
            <v>0</v>
          </cell>
          <cell r="H380" t="str">
            <v>Kém</v>
          </cell>
          <cell r="I380">
            <v>0</v>
          </cell>
        </row>
        <row r="381">
          <cell r="B381">
            <v>17020615</v>
          </cell>
          <cell r="C381" t="str">
            <v>Vũ Văn Chức</v>
          </cell>
          <cell r="D381">
            <v>36379</v>
          </cell>
          <cell r="E381">
            <v>80</v>
          </cell>
          <cell r="F381">
            <v>80</v>
          </cell>
          <cell r="G381">
            <v>80</v>
          </cell>
          <cell r="H381" t="str">
            <v>Tốt</v>
          </cell>
          <cell r="I381">
            <v>80</v>
          </cell>
        </row>
        <row r="382">
          <cell r="B382">
            <v>17020618</v>
          </cell>
          <cell r="C382" t="str">
            <v>Nguyễn Hoàng Minh Công</v>
          </cell>
          <cell r="D382">
            <v>36387</v>
          </cell>
          <cell r="E382">
            <v>100</v>
          </cell>
          <cell r="F382">
            <v>90</v>
          </cell>
          <cell r="G382">
            <v>90</v>
          </cell>
          <cell r="H382" t="str">
            <v>Xuất sắc</v>
          </cell>
          <cell r="I382">
            <v>90</v>
          </cell>
        </row>
        <row r="383">
          <cell r="B383">
            <v>17020621</v>
          </cell>
          <cell r="C383" t="str">
            <v>Bùi Quốc Cường</v>
          </cell>
          <cell r="D383">
            <v>36195</v>
          </cell>
          <cell r="E383">
            <v>77</v>
          </cell>
          <cell r="F383">
            <v>77</v>
          </cell>
          <cell r="G383">
            <v>77</v>
          </cell>
          <cell r="H383" t="str">
            <v>Khá</v>
          </cell>
          <cell r="I383">
            <v>77</v>
          </cell>
        </row>
        <row r="384">
          <cell r="B384">
            <v>17020629</v>
          </cell>
          <cell r="C384" t="str">
            <v>Tống Đức Cường</v>
          </cell>
          <cell r="D384">
            <v>36173</v>
          </cell>
          <cell r="E384">
            <v>80</v>
          </cell>
          <cell r="F384">
            <v>80</v>
          </cell>
          <cell r="G384">
            <v>80</v>
          </cell>
          <cell r="H384" t="str">
            <v>Tốt</v>
          </cell>
          <cell r="I384">
            <v>80</v>
          </cell>
        </row>
        <row r="385">
          <cell r="B385">
            <v>17020634</v>
          </cell>
          <cell r="C385" t="str">
            <v>Trần Văn Diệp</v>
          </cell>
          <cell r="D385">
            <v>36414</v>
          </cell>
          <cell r="E385">
            <v>80</v>
          </cell>
          <cell r="F385">
            <v>80</v>
          </cell>
          <cell r="G385">
            <v>80</v>
          </cell>
          <cell r="H385" t="str">
            <v>Tốt</v>
          </cell>
          <cell r="I385">
            <v>80</v>
          </cell>
        </row>
        <row r="386">
          <cell r="B386">
            <v>17020640</v>
          </cell>
          <cell r="C386" t="str">
            <v>Đoàn Đức Dũng</v>
          </cell>
          <cell r="D386">
            <v>36171</v>
          </cell>
          <cell r="E386">
            <v>79</v>
          </cell>
          <cell r="F386">
            <v>79</v>
          </cell>
          <cell r="G386">
            <v>79</v>
          </cell>
          <cell r="H386" t="str">
            <v>Khá</v>
          </cell>
          <cell r="I386">
            <v>79</v>
          </cell>
        </row>
        <row r="387">
          <cell r="B387">
            <v>17020648</v>
          </cell>
          <cell r="C387" t="str">
            <v>Nguyễn Trung Duy</v>
          </cell>
          <cell r="D387">
            <v>36334</v>
          </cell>
          <cell r="E387">
            <v>100</v>
          </cell>
          <cell r="F387">
            <v>100</v>
          </cell>
          <cell r="G387">
            <v>100</v>
          </cell>
          <cell r="H387" t="str">
            <v>Xuất sắc</v>
          </cell>
          <cell r="I387">
            <v>100</v>
          </cell>
        </row>
        <row r="388">
          <cell r="B388">
            <v>17020653</v>
          </cell>
          <cell r="C388" t="str">
            <v>Cao Thị Thùy Dương</v>
          </cell>
          <cell r="D388">
            <v>36400</v>
          </cell>
          <cell r="E388">
            <v>82</v>
          </cell>
          <cell r="F388">
            <v>82</v>
          </cell>
          <cell r="G388">
            <v>82</v>
          </cell>
          <cell r="H388" t="str">
            <v>Tốt</v>
          </cell>
          <cell r="I388">
            <v>82</v>
          </cell>
        </row>
        <row r="389">
          <cell r="B389">
            <v>17020659</v>
          </cell>
          <cell r="C389" t="str">
            <v>Phạm Ích Dương</v>
          </cell>
          <cell r="D389">
            <v>36498</v>
          </cell>
          <cell r="E389">
            <v>92</v>
          </cell>
          <cell r="F389">
            <v>92</v>
          </cell>
          <cell r="G389">
            <v>92</v>
          </cell>
          <cell r="H389" t="str">
            <v>Xuất sắc</v>
          </cell>
          <cell r="I389">
            <v>92</v>
          </cell>
        </row>
        <row r="390">
          <cell r="B390">
            <v>17020672</v>
          </cell>
          <cell r="C390" t="str">
            <v>Mai Thành Đạt</v>
          </cell>
          <cell r="D390">
            <v>36264</v>
          </cell>
          <cell r="E390">
            <v>70</v>
          </cell>
          <cell r="F390">
            <v>70</v>
          </cell>
          <cell r="G390">
            <v>70</v>
          </cell>
          <cell r="H390" t="str">
            <v>Khá</v>
          </cell>
          <cell r="I390">
            <v>70</v>
          </cell>
        </row>
        <row r="391">
          <cell r="B391">
            <v>17020677</v>
          </cell>
          <cell r="C391" t="str">
            <v>Phạm Tiến Đạt</v>
          </cell>
          <cell r="D391">
            <v>36390</v>
          </cell>
          <cell r="E391">
            <v>80</v>
          </cell>
          <cell r="F391">
            <v>80</v>
          </cell>
          <cell r="G391">
            <v>80</v>
          </cell>
          <cell r="H391" t="str">
            <v>Tốt</v>
          </cell>
          <cell r="I391">
            <v>80</v>
          </cell>
        </row>
        <row r="392">
          <cell r="B392">
            <v>17020681</v>
          </cell>
          <cell r="C392" t="str">
            <v>Lê Hải Đăng</v>
          </cell>
          <cell r="D392">
            <v>36502</v>
          </cell>
          <cell r="E392">
            <v>88</v>
          </cell>
          <cell r="F392">
            <v>88</v>
          </cell>
          <cell r="G392">
            <v>88</v>
          </cell>
          <cell r="H392" t="str">
            <v>Tốt</v>
          </cell>
          <cell r="I392">
            <v>88</v>
          </cell>
        </row>
        <row r="393">
          <cell r="B393">
            <v>17020692</v>
          </cell>
          <cell r="C393" t="str">
            <v>Đào Anh Đức</v>
          </cell>
          <cell r="D393">
            <v>36276</v>
          </cell>
          <cell r="E393">
            <v>80</v>
          </cell>
          <cell r="F393">
            <v>80</v>
          </cell>
          <cell r="G393">
            <v>80</v>
          </cell>
          <cell r="H393" t="str">
            <v>Tốt</v>
          </cell>
          <cell r="I393">
            <v>80</v>
          </cell>
        </row>
        <row r="394">
          <cell r="B394">
            <v>17021171</v>
          </cell>
          <cell r="C394" t="str">
            <v>Nguyễn Thành Đức</v>
          </cell>
          <cell r="D394">
            <v>36397</v>
          </cell>
          <cell r="E394">
            <v>85</v>
          </cell>
          <cell r="F394">
            <v>85</v>
          </cell>
          <cell r="G394">
            <v>85</v>
          </cell>
          <cell r="H394" t="str">
            <v>Tốt</v>
          </cell>
          <cell r="I394">
            <v>85</v>
          </cell>
        </row>
        <row r="395">
          <cell r="B395">
            <v>17020709</v>
          </cell>
          <cell r="C395" t="str">
            <v>Dương Thu Hà</v>
          </cell>
          <cell r="D395">
            <v>36446</v>
          </cell>
          <cell r="E395">
            <v>92</v>
          </cell>
          <cell r="F395">
            <v>92</v>
          </cell>
          <cell r="G395">
            <v>92</v>
          </cell>
          <cell r="H395" t="str">
            <v>Xuất sắc</v>
          </cell>
          <cell r="I395">
            <v>92</v>
          </cell>
        </row>
        <row r="396">
          <cell r="B396">
            <v>17020096</v>
          </cell>
          <cell r="C396" t="str">
            <v>Giang Nam Hải</v>
          </cell>
          <cell r="D396">
            <v>36396</v>
          </cell>
          <cell r="E396">
            <v>80</v>
          </cell>
          <cell r="F396">
            <v>80</v>
          </cell>
          <cell r="G396">
            <v>80</v>
          </cell>
          <cell r="H396" t="str">
            <v>Tốt</v>
          </cell>
          <cell r="I396">
            <v>80</v>
          </cell>
        </row>
        <row r="397">
          <cell r="B397">
            <v>17020721</v>
          </cell>
          <cell r="C397" t="str">
            <v>Phạm Minh Hạnh</v>
          </cell>
          <cell r="D397">
            <v>36192</v>
          </cell>
          <cell r="E397">
            <v>76</v>
          </cell>
          <cell r="F397">
            <v>76</v>
          </cell>
          <cell r="G397">
            <v>76</v>
          </cell>
          <cell r="H397" t="str">
            <v>Khá</v>
          </cell>
          <cell r="I397">
            <v>76</v>
          </cell>
        </row>
        <row r="398">
          <cell r="B398">
            <v>17020731</v>
          </cell>
          <cell r="C398" t="str">
            <v>Đinh Thế Hiệp</v>
          </cell>
          <cell r="D398">
            <v>36461</v>
          </cell>
          <cell r="E398">
            <v>90</v>
          </cell>
          <cell r="F398">
            <v>90</v>
          </cell>
          <cell r="G398">
            <v>90</v>
          </cell>
          <cell r="H398" t="str">
            <v>Xuất sắc</v>
          </cell>
          <cell r="I398">
            <v>90</v>
          </cell>
        </row>
        <row r="399">
          <cell r="B399">
            <v>17020739</v>
          </cell>
          <cell r="C399" t="str">
            <v>Nghiêm Minh Hiếu</v>
          </cell>
          <cell r="D399">
            <v>36392</v>
          </cell>
          <cell r="E399">
            <v>80</v>
          </cell>
          <cell r="F399">
            <v>80</v>
          </cell>
          <cell r="G399">
            <v>80</v>
          </cell>
          <cell r="H399" t="str">
            <v>Tốt</v>
          </cell>
          <cell r="I399">
            <v>80</v>
          </cell>
        </row>
        <row r="400">
          <cell r="B400">
            <v>17020748</v>
          </cell>
          <cell r="C400" t="str">
            <v>Nguyễn Trung Hiếu</v>
          </cell>
          <cell r="D400">
            <v>36175</v>
          </cell>
          <cell r="E400">
            <v>95</v>
          </cell>
          <cell r="F400">
            <v>90</v>
          </cell>
          <cell r="G400">
            <v>90</v>
          </cell>
          <cell r="H400" t="str">
            <v>Xuất sắc</v>
          </cell>
          <cell r="I400">
            <v>90</v>
          </cell>
        </row>
        <row r="401">
          <cell r="B401">
            <v>17020754</v>
          </cell>
          <cell r="C401" t="str">
            <v>Lưu Thị Thu Hoài</v>
          </cell>
          <cell r="D401">
            <v>36357</v>
          </cell>
          <cell r="E401">
            <v>84</v>
          </cell>
          <cell r="F401">
            <v>84</v>
          </cell>
          <cell r="G401">
            <v>84</v>
          </cell>
          <cell r="H401" t="str">
            <v>Tốt</v>
          </cell>
          <cell r="I401">
            <v>84</v>
          </cell>
        </row>
        <row r="402">
          <cell r="B402">
            <v>17020764</v>
          </cell>
          <cell r="C402" t="str">
            <v>Lê Minh Hoàng</v>
          </cell>
          <cell r="D402">
            <v>36524</v>
          </cell>
          <cell r="E402">
            <v>90</v>
          </cell>
          <cell r="F402">
            <v>90</v>
          </cell>
          <cell r="G402">
            <v>90</v>
          </cell>
          <cell r="H402" t="str">
            <v>Xuất sắc</v>
          </cell>
          <cell r="I402">
            <v>90</v>
          </cell>
        </row>
        <row r="403">
          <cell r="B403">
            <v>17020772</v>
          </cell>
          <cell r="C403" t="str">
            <v>Nguyễn Xuân Hoàng</v>
          </cell>
          <cell r="D403">
            <v>36371</v>
          </cell>
          <cell r="E403">
            <v>90</v>
          </cell>
          <cell r="F403">
            <v>70</v>
          </cell>
          <cell r="G403">
            <v>70</v>
          </cell>
          <cell r="H403" t="str">
            <v>Khá</v>
          </cell>
          <cell r="I403">
            <v>70</v>
          </cell>
        </row>
        <row r="404">
          <cell r="B404">
            <v>17020784</v>
          </cell>
          <cell r="C404" t="str">
            <v>Hà Anh Hùng</v>
          </cell>
          <cell r="D404">
            <v>36213</v>
          </cell>
          <cell r="E404">
            <v>80</v>
          </cell>
          <cell r="F404">
            <v>80</v>
          </cell>
          <cell r="G404">
            <v>80</v>
          </cell>
          <cell r="H404" t="str">
            <v>Tốt</v>
          </cell>
          <cell r="I404">
            <v>80</v>
          </cell>
        </row>
        <row r="405">
          <cell r="B405">
            <v>17020789</v>
          </cell>
          <cell r="C405" t="str">
            <v>Nguyễn Mạnh Hùng</v>
          </cell>
          <cell r="D405">
            <v>36500</v>
          </cell>
          <cell r="E405">
            <v>95</v>
          </cell>
          <cell r="F405">
            <v>80</v>
          </cell>
          <cell r="G405">
            <v>80</v>
          </cell>
          <cell r="H405" t="str">
            <v>Tốt</v>
          </cell>
          <cell r="I405">
            <v>80</v>
          </cell>
        </row>
        <row r="406">
          <cell r="B406">
            <v>17021193</v>
          </cell>
          <cell r="C406" t="str">
            <v>Lê Quang Huy</v>
          </cell>
          <cell r="D406">
            <v>36386</v>
          </cell>
          <cell r="E406">
            <v>82</v>
          </cell>
          <cell r="F406">
            <v>82</v>
          </cell>
          <cell r="G406">
            <v>82</v>
          </cell>
          <cell r="H406" t="str">
            <v>Tốt</v>
          </cell>
          <cell r="I406">
            <v>82</v>
          </cell>
        </row>
        <row r="407">
          <cell r="B407">
            <v>17020805</v>
          </cell>
          <cell r="C407" t="str">
            <v>Vũ Quang Huy</v>
          </cell>
          <cell r="D407">
            <v>36477</v>
          </cell>
          <cell r="E407">
            <v>80</v>
          </cell>
          <cell r="F407">
            <v>80</v>
          </cell>
          <cell r="G407">
            <v>80</v>
          </cell>
          <cell r="H407" t="str">
            <v>Tốt</v>
          </cell>
          <cell r="I407">
            <v>80</v>
          </cell>
        </row>
        <row r="408">
          <cell r="B408">
            <v>17021173</v>
          </cell>
          <cell r="C408" t="str">
            <v>Lê Quang Hưng</v>
          </cell>
          <cell r="D408">
            <v>35983</v>
          </cell>
          <cell r="E408">
            <v>72</v>
          </cell>
          <cell r="F408">
            <v>72</v>
          </cell>
          <cell r="G408">
            <v>72</v>
          </cell>
          <cell r="H408" t="str">
            <v>Khá</v>
          </cell>
          <cell r="I408">
            <v>72</v>
          </cell>
        </row>
        <row r="409">
          <cell r="B409">
            <v>17020822</v>
          </cell>
          <cell r="C409" t="str">
            <v>Phạm Thị Hương</v>
          </cell>
          <cell r="D409">
            <v>36462</v>
          </cell>
          <cell r="E409">
            <v>90</v>
          </cell>
          <cell r="F409">
            <v>90</v>
          </cell>
          <cell r="G409">
            <v>90</v>
          </cell>
          <cell r="H409" t="str">
            <v>Xuất sắc</v>
          </cell>
          <cell r="I409">
            <v>90</v>
          </cell>
        </row>
        <row r="410">
          <cell r="B410">
            <v>17020827</v>
          </cell>
          <cell r="C410" t="str">
            <v>Đỗ Minh Khá</v>
          </cell>
          <cell r="D410">
            <v>36473</v>
          </cell>
          <cell r="E410">
            <v>90</v>
          </cell>
          <cell r="F410">
            <v>90</v>
          </cell>
          <cell r="G410">
            <v>90</v>
          </cell>
          <cell r="H410" t="str">
            <v>Xuất sắc</v>
          </cell>
          <cell r="I410">
            <v>90</v>
          </cell>
        </row>
        <row r="411">
          <cell r="B411">
            <v>17020834</v>
          </cell>
          <cell r="C411" t="str">
            <v>Nguyễn Công Khánh</v>
          </cell>
          <cell r="D411">
            <v>36203</v>
          </cell>
          <cell r="E411">
            <v>92</v>
          </cell>
          <cell r="F411">
            <v>92</v>
          </cell>
          <cell r="G411">
            <v>92</v>
          </cell>
          <cell r="H411" t="str">
            <v>Xuất sắc</v>
          </cell>
          <cell r="I411">
            <v>92</v>
          </cell>
        </row>
        <row r="412">
          <cell r="B412">
            <v>17020839</v>
          </cell>
          <cell r="C412" t="str">
            <v>Lê Trung Kiên</v>
          </cell>
          <cell r="D412">
            <v>36475</v>
          </cell>
          <cell r="E412">
            <v>94</v>
          </cell>
          <cell r="F412">
            <v>94</v>
          </cell>
          <cell r="G412">
            <v>94</v>
          </cell>
          <cell r="H412" t="str">
            <v>Xuất sắc</v>
          </cell>
          <cell r="I412">
            <v>94</v>
          </cell>
        </row>
        <row r="413">
          <cell r="B413">
            <v>17020031</v>
          </cell>
          <cell r="C413" t="str">
            <v>Nguyễn Thị Ngọc Lan</v>
          </cell>
          <cell r="D413">
            <v>36397</v>
          </cell>
          <cell r="E413">
            <v>80</v>
          </cell>
          <cell r="F413">
            <v>80</v>
          </cell>
          <cell r="G413">
            <v>80</v>
          </cell>
          <cell r="H413" t="str">
            <v>Tốt</v>
          </cell>
          <cell r="I413">
            <v>80</v>
          </cell>
        </row>
        <row r="414">
          <cell r="B414">
            <v>17020853</v>
          </cell>
          <cell r="C414" t="str">
            <v>Lê Thị Thùy Linh</v>
          </cell>
          <cell r="D414">
            <v>36474</v>
          </cell>
          <cell r="E414">
            <v>94</v>
          </cell>
          <cell r="F414">
            <v>94</v>
          </cell>
          <cell r="G414">
            <v>94</v>
          </cell>
          <cell r="H414" t="str">
            <v>Xuất sắc</v>
          </cell>
          <cell r="I414">
            <v>94</v>
          </cell>
        </row>
        <row r="415">
          <cell r="B415">
            <v>17021195</v>
          </cell>
          <cell r="C415" t="str">
            <v>Nguyễn Văn Linh</v>
          </cell>
          <cell r="D415">
            <v>36234</v>
          </cell>
          <cell r="E415">
            <v>80</v>
          </cell>
          <cell r="F415">
            <v>90</v>
          </cell>
          <cell r="G415">
            <v>90</v>
          </cell>
          <cell r="H415" t="str">
            <v>Xuất sắc</v>
          </cell>
          <cell r="I415">
            <v>90</v>
          </cell>
        </row>
        <row r="416">
          <cell r="B416">
            <v>17021196</v>
          </cell>
          <cell r="C416" t="str">
            <v>Nguyễn Minh Long</v>
          </cell>
          <cell r="D416">
            <v>36442</v>
          </cell>
          <cell r="E416">
            <v>75</v>
          </cell>
          <cell r="F416">
            <v>75</v>
          </cell>
          <cell r="G416">
            <v>75</v>
          </cell>
          <cell r="H416" t="str">
            <v>Khá</v>
          </cell>
          <cell r="I416">
            <v>75</v>
          </cell>
        </row>
        <row r="417">
          <cell r="B417">
            <v>17020870</v>
          </cell>
          <cell r="C417" t="str">
            <v>Võ Hồng Long</v>
          </cell>
          <cell r="D417">
            <v>36239</v>
          </cell>
          <cell r="E417">
            <v>92</v>
          </cell>
          <cell r="F417">
            <v>92</v>
          </cell>
          <cell r="G417">
            <v>92</v>
          </cell>
          <cell r="H417" t="str">
            <v>Xuất sắc</v>
          </cell>
          <cell r="I417">
            <v>92</v>
          </cell>
        </row>
        <row r="418">
          <cell r="B418">
            <v>17020879</v>
          </cell>
          <cell r="C418" t="str">
            <v>Nguyễn Đức Mạnh</v>
          </cell>
          <cell r="D418">
            <v>36513</v>
          </cell>
          <cell r="E418">
            <v>82</v>
          </cell>
          <cell r="F418">
            <v>82</v>
          </cell>
          <cell r="G418">
            <v>82</v>
          </cell>
          <cell r="H418" t="str">
            <v>Tốt</v>
          </cell>
          <cell r="I418">
            <v>82</v>
          </cell>
        </row>
        <row r="419">
          <cell r="B419">
            <v>17020887</v>
          </cell>
          <cell r="C419" t="str">
            <v>Lý Tả Mẩy</v>
          </cell>
          <cell r="D419">
            <v>35872</v>
          </cell>
          <cell r="E419">
            <v>80</v>
          </cell>
          <cell r="F419">
            <v>80</v>
          </cell>
          <cell r="G419">
            <v>80</v>
          </cell>
          <cell r="H419" t="str">
            <v>Tốt</v>
          </cell>
          <cell r="I419">
            <v>80</v>
          </cell>
        </row>
        <row r="420">
          <cell r="B420">
            <v>17020902</v>
          </cell>
          <cell r="C420" t="str">
            <v>Vũ Đức Minh</v>
          </cell>
          <cell r="D420">
            <v>36409</v>
          </cell>
          <cell r="E420">
            <v>80</v>
          </cell>
          <cell r="F420">
            <v>80</v>
          </cell>
          <cell r="G420">
            <v>80</v>
          </cell>
          <cell r="H420" t="str">
            <v>Tốt</v>
          </cell>
          <cell r="I420">
            <v>80</v>
          </cell>
        </row>
        <row r="421">
          <cell r="B421">
            <v>17020908</v>
          </cell>
          <cell r="C421" t="str">
            <v>Dương Phương Nam</v>
          </cell>
          <cell r="D421">
            <v>36443</v>
          </cell>
          <cell r="E421">
            <v>80</v>
          </cell>
          <cell r="F421">
            <v>80</v>
          </cell>
          <cell r="G421">
            <v>80</v>
          </cell>
          <cell r="H421" t="str">
            <v>Tốt</v>
          </cell>
          <cell r="I421">
            <v>80</v>
          </cell>
        </row>
        <row r="422">
          <cell r="B422">
            <v>17020916</v>
          </cell>
          <cell r="C422" t="str">
            <v>Nguyễn Thế Nam</v>
          </cell>
          <cell r="D422">
            <v>36234</v>
          </cell>
          <cell r="E422">
            <v>90</v>
          </cell>
          <cell r="F422">
            <v>90</v>
          </cell>
          <cell r="G422">
            <v>90</v>
          </cell>
          <cell r="H422" t="str">
            <v>Xuất sắc</v>
          </cell>
          <cell r="I422">
            <v>90</v>
          </cell>
        </row>
        <row r="423">
          <cell r="B423">
            <v>17020928</v>
          </cell>
          <cell r="C423" t="str">
            <v>Trần Đại Nghĩa</v>
          </cell>
          <cell r="D423">
            <v>36359</v>
          </cell>
          <cell r="E423">
            <v>80</v>
          </cell>
          <cell r="F423">
            <v>80</v>
          </cell>
          <cell r="G423">
            <v>80</v>
          </cell>
          <cell r="H423" t="str">
            <v>Tốt</v>
          </cell>
          <cell r="I423">
            <v>80</v>
          </cell>
        </row>
        <row r="424">
          <cell r="B424">
            <v>17020038</v>
          </cell>
          <cell r="C424" t="str">
            <v>Phạm Cao Nguyên</v>
          </cell>
          <cell r="D424">
            <v>36245</v>
          </cell>
          <cell r="F424">
            <v>0</v>
          </cell>
          <cell r="G424">
            <v>0</v>
          </cell>
          <cell r="H424" t="str">
            <v>Kém</v>
          </cell>
          <cell r="I424">
            <v>0</v>
          </cell>
        </row>
        <row r="425">
          <cell r="B425">
            <v>17020942</v>
          </cell>
          <cell r="C425" t="str">
            <v>Nguyễn Ngọc Nhanh</v>
          </cell>
          <cell r="D425">
            <v>36221</v>
          </cell>
          <cell r="E425">
            <v>80</v>
          </cell>
          <cell r="F425">
            <v>80</v>
          </cell>
          <cell r="G425">
            <v>80</v>
          </cell>
          <cell r="H425" t="str">
            <v>Tốt</v>
          </cell>
          <cell r="I425">
            <v>80</v>
          </cell>
        </row>
        <row r="426">
          <cell r="B426">
            <v>17020949</v>
          </cell>
          <cell r="C426" t="str">
            <v>Hoàng Cao Phi</v>
          </cell>
          <cell r="D426">
            <v>36322</v>
          </cell>
          <cell r="E426">
            <v>80</v>
          </cell>
          <cell r="F426">
            <v>80</v>
          </cell>
          <cell r="G426">
            <v>80</v>
          </cell>
          <cell r="H426" t="str">
            <v>Tốt</v>
          </cell>
          <cell r="I426">
            <v>80</v>
          </cell>
        </row>
        <row r="427">
          <cell r="B427">
            <v>17021202</v>
          </cell>
          <cell r="C427" t="str">
            <v>Hoàng Tích Phúc</v>
          </cell>
          <cell r="D427">
            <v>36229</v>
          </cell>
          <cell r="E427">
            <v>87</v>
          </cell>
          <cell r="F427">
            <v>87</v>
          </cell>
          <cell r="G427">
            <v>87</v>
          </cell>
          <cell r="H427" t="str">
            <v>Tốt</v>
          </cell>
          <cell r="I427">
            <v>87</v>
          </cell>
        </row>
        <row r="428">
          <cell r="B428">
            <v>17020968</v>
          </cell>
          <cell r="C428" t="str">
            <v>Nguyễn Minh Phương</v>
          </cell>
          <cell r="D428">
            <v>36222</v>
          </cell>
          <cell r="E428">
            <v>80</v>
          </cell>
          <cell r="F428">
            <v>80</v>
          </cell>
          <cell r="G428">
            <v>80</v>
          </cell>
          <cell r="H428" t="str">
            <v>Tốt</v>
          </cell>
          <cell r="I428">
            <v>80</v>
          </cell>
        </row>
        <row r="429">
          <cell r="B429">
            <v>17020103</v>
          </cell>
          <cell r="C429" t="str">
            <v>Nguyễn Hùng Quang</v>
          </cell>
          <cell r="D429">
            <v>36317</v>
          </cell>
          <cell r="E429">
            <v>80</v>
          </cell>
          <cell r="F429">
            <v>80</v>
          </cell>
          <cell r="G429">
            <v>80</v>
          </cell>
          <cell r="H429" t="str">
            <v>Tốt</v>
          </cell>
          <cell r="I429">
            <v>80</v>
          </cell>
        </row>
        <row r="430">
          <cell r="B430">
            <v>17020986</v>
          </cell>
          <cell r="C430" t="str">
            <v>Nguyễn Anh Quân</v>
          </cell>
          <cell r="D430">
            <v>36485</v>
          </cell>
          <cell r="E430">
            <v>94</v>
          </cell>
          <cell r="F430">
            <v>94</v>
          </cell>
          <cell r="G430">
            <v>94</v>
          </cell>
          <cell r="H430" t="str">
            <v>Xuất sắc</v>
          </cell>
          <cell r="I430">
            <v>94</v>
          </cell>
        </row>
        <row r="431">
          <cell r="B431">
            <v>17020992</v>
          </cell>
          <cell r="C431" t="str">
            <v>Nguyễn Văn Quyết</v>
          </cell>
          <cell r="D431">
            <v>36322</v>
          </cell>
          <cell r="E431">
            <v>90</v>
          </cell>
          <cell r="F431">
            <v>90</v>
          </cell>
          <cell r="G431">
            <v>90</v>
          </cell>
          <cell r="H431" t="str">
            <v>Xuất sắc</v>
          </cell>
          <cell r="I431">
            <v>90</v>
          </cell>
        </row>
        <row r="432">
          <cell r="B432">
            <v>17020186</v>
          </cell>
          <cell r="C432" t="str">
            <v>Hà Trường Sơn</v>
          </cell>
          <cell r="D432">
            <v>36128</v>
          </cell>
          <cell r="E432">
            <v>77</v>
          </cell>
          <cell r="F432">
            <v>77</v>
          </cell>
          <cell r="G432">
            <v>77</v>
          </cell>
          <cell r="H432" t="str">
            <v>Khá</v>
          </cell>
          <cell r="I432">
            <v>77</v>
          </cell>
        </row>
        <row r="433">
          <cell r="B433">
            <v>17021006</v>
          </cell>
          <cell r="C433" t="str">
            <v>Trần Thiên Sơn</v>
          </cell>
          <cell r="D433">
            <v>36481</v>
          </cell>
          <cell r="E433">
            <v>82</v>
          </cell>
          <cell r="F433">
            <v>82</v>
          </cell>
          <cell r="G433">
            <v>82</v>
          </cell>
          <cell r="H433" t="str">
            <v>Tốt</v>
          </cell>
          <cell r="I433">
            <v>82</v>
          </cell>
        </row>
        <row r="434">
          <cell r="B434">
            <v>17021017</v>
          </cell>
          <cell r="C434" t="str">
            <v>Nguyễn Tiến Thành</v>
          </cell>
          <cell r="D434">
            <v>36267</v>
          </cell>
          <cell r="E434">
            <v>80</v>
          </cell>
          <cell r="F434">
            <v>80</v>
          </cell>
          <cell r="G434">
            <v>80</v>
          </cell>
          <cell r="H434" t="str">
            <v>Tốt</v>
          </cell>
          <cell r="I434">
            <v>80</v>
          </cell>
        </row>
        <row r="435">
          <cell r="B435">
            <v>17021027</v>
          </cell>
          <cell r="C435" t="str">
            <v>Ngô Xuân Thắng</v>
          </cell>
          <cell r="D435">
            <v>36339</v>
          </cell>
          <cell r="E435">
            <v>88</v>
          </cell>
          <cell r="F435">
            <v>88</v>
          </cell>
          <cell r="G435">
            <v>88</v>
          </cell>
          <cell r="H435" t="str">
            <v>Tốt</v>
          </cell>
          <cell r="I435">
            <v>88</v>
          </cell>
        </row>
        <row r="436">
          <cell r="B436">
            <v>17021034</v>
          </cell>
          <cell r="C436" t="str">
            <v>Trần Mạnh Thắng</v>
          </cell>
          <cell r="D436">
            <v>36294</v>
          </cell>
          <cell r="E436">
            <v>80</v>
          </cell>
          <cell r="F436">
            <v>80</v>
          </cell>
          <cell r="G436">
            <v>80</v>
          </cell>
          <cell r="H436" t="str">
            <v>Tốt</v>
          </cell>
          <cell r="I436">
            <v>80</v>
          </cell>
        </row>
        <row r="437">
          <cell r="B437">
            <v>17021038</v>
          </cell>
          <cell r="C437" t="str">
            <v>Nguyễn Văn Thế</v>
          </cell>
          <cell r="D437">
            <v>36416</v>
          </cell>
          <cell r="E437">
            <v>90</v>
          </cell>
          <cell r="F437">
            <v>90</v>
          </cell>
          <cell r="G437">
            <v>90</v>
          </cell>
          <cell r="H437" t="str">
            <v>Xuất sắc</v>
          </cell>
          <cell r="I437">
            <v>90</v>
          </cell>
        </row>
        <row r="438">
          <cell r="B438">
            <v>17021045</v>
          </cell>
          <cell r="C438" t="str">
            <v>Nguyễn Đình Thịnh</v>
          </cell>
          <cell r="D438">
            <v>36196</v>
          </cell>
          <cell r="E438">
            <v>90</v>
          </cell>
          <cell r="F438">
            <v>90</v>
          </cell>
          <cell r="G438">
            <v>90</v>
          </cell>
          <cell r="H438" t="str">
            <v>Xuất sắc</v>
          </cell>
          <cell r="I438">
            <v>90</v>
          </cell>
        </row>
        <row r="439">
          <cell r="B439">
            <v>17021051</v>
          </cell>
          <cell r="C439" t="str">
            <v>Phạm Trung Thuỷ</v>
          </cell>
          <cell r="D439">
            <v>36389</v>
          </cell>
          <cell r="E439">
            <v>82</v>
          </cell>
          <cell r="F439">
            <v>82</v>
          </cell>
          <cell r="G439">
            <v>82</v>
          </cell>
          <cell r="H439" t="str">
            <v>Tốt</v>
          </cell>
          <cell r="I439">
            <v>82</v>
          </cell>
        </row>
        <row r="440">
          <cell r="B440">
            <v>17021060</v>
          </cell>
          <cell r="C440" t="str">
            <v>Đặng Ngọc Tiến</v>
          </cell>
          <cell r="D440">
            <v>36243</v>
          </cell>
          <cell r="E440">
            <v>83</v>
          </cell>
          <cell r="F440">
            <v>83</v>
          </cell>
          <cell r="G440">
            <v>83</v>
          </cell>
          <cell r="H440" t="str">
            <v>Tốt</v>
          </cell>
          <cell r="I440">
            <v>83</v>
          </cell>
        </row>
        <row r="441">
          <cell r="B441">
            <v>17021068</v>
          </cell>
          <cell r="C441" t="str">
            <v>Nguyễn Ngọc Tôn</v>
          </cell>
          <cell r="D441">
            <v>36225</v>
          </cell>
          <cell r="E441">
            <v>67</v>
          </cell>
          <cell r="F441">
            <v>65</v>
          </cell>
          <cell r="G441">
            <v>65</v>
          </cell>
          <cell r="H441" t="str">
            <v>Khá</v>
          </cell>
          <cell r="I441">
            <v>65</v>
          </cell>
        </row>
        <row r="442">
          <cell r="B442">
            <v>17021077</v>
          </cell>
          <cell r="C442" t="str">
            <v>Nguyễn Thị Minh Trang</v>
          </cell>
          <cell r="D442">
            <v>36316</v>
          </cell>
          <cell r="E442">
            <v>80</v>
          </cell>
          <cell r="F442">
            <v>80</v>
          </cell>
          <cell r="G442">
            <v>80</v>
          </cell>
          <cell r="H442" t="str">
            <v>Tốt</v>
          </cell>
          <cell r="I442">
            <v>80</v>
          </cell>
        </row>
        <row r="443">
          <cell r="B443">
            <v>17020163</v>
          </cell>
          <cell r="C443" t="str">
            <v>Dương Tiến Trung</v>
          </cell>
          <cell r="D443">
            <v>35458</v>
          </cell>
          <cell r="E443">
            <v>61</v>
          </cell>
          <cell r="F443">
            <v>61</v>
          </cell>
          <cell r="G443">
            <v>61</v>
          </cell>
          <cell r="H443" t="str">
            <v>Trung bình</v>
          </cell>
          <cell r="I443">
            <v>61</v>
          </cell>
        </row>
        <row r="444">
          <cell r="B444">
            <v>17021093</v>
          </cell>
          <cell r="C444" t="str">
            <v>Trần Xuân Trường</v>
          </cell>
          <cell r="D444">
            <v>36499</v>
          </cell>
          <cell r="E444">
            <v>80</v>
          </cell>
          <cell r="F444">
            <v>80</v>
          </cell>
          <cell r="G444">
            <v>80</v>
          </cell>
          <cell r="H444" t="str">
            <v>Tốt</v>
          </cell>
          <cell r="I444">
            <v>80</v>
          </cell>
        </row>
        <row r="445">
          <cell r="B445">
            <v>17021105</v>
          </cell>
          <cell r="C445" t="str">
            <v>Nguyễn Anh Tuấn</v>
          </cell>
          <cell r="D445">
            <v>36387</v>
          </cell>
          <cell r="E445">
            <v>98</v>
          </cell>
          <cell r="F445">
            <v>98</v>
          </cell>
          <cell r="G445">
            <v>98</v>
          </cell>
          <cell r="H445" t="str">
            <v>Xuất sắc</v>
          </cell>
          <cell r="I445">
            <v>98</v>
          </cell>
        </row>
        <row r="446">
          <cell r="B446">
            <v>17021112</v>
          </cell>
          <cell r="C446" t="str">
            <v>Hoàng Duy Tùng</v>
          </cell>
          <cell r="D446">
            <v>36430</v>
          </cell>
          <cell r="E446">
            <v>80</v>
          </cell>
          <cell r="F446">
            <v>80</v>
          </cell>
          <cell r="G446">
            <v>80</v>
          </cell>
          <cell r="H446" t="str">
            <v>Tốt</v>
          </cell>
          <cell r="I446">
            <v>80</v>
          </cell>
        </row>
        <row r="447">
          <cell r="B447">
            <v>17021118</v>
          </cell>
          <cell r="C447" t="str">
            <v>Phạm Văn Tuyên</v>
          </cell>
          <cell r="D447">
            <v>35876</v>
          </cell>
          <cell r="E447">
            <v>77</v>
          </cell>
          <cell r="F447">
            <v>77</v>
          </cell>
          <cell r="G447">
            <v>77</v>
          </cell>
          <cell r="H447" t="str">
            <v>Khá</v>
          </cell>
          <cell r="I447">
            <v>77</v>
          </cell>
        </row>
        <row r="448">
          <cell r="B448">
            <v>17021119</v>
          </cell>
          <cell r="C448" t="str">
            <v>Nguyễn Xuân Tự</v>
          </cell>
          <cell r="D448">
            <v>36375</v>
          </cell>
          <cell r="E448">
            <v>84</v>
          </cell>
          <cell r="F448">
            <v>84</v>
          </cell>
          <cell r="G448">
            <v>84</v>
          </cell>
          <cell r="H448" t="str">
            <v>Tốt</v>
          </cell>
          <cell r="I448">
            <v>84</v>
          </cell>
        </row>
        <row r="449">
          <cell r="B449">
            <v>17021130</v>
          </cell>
          <cell r="C449" t="str">
            <v>Vũ Minh Việt</v>
          </cell>
          <cell r="D449">
            <v>36398</v>
          </cell>
          <cell r="E449">
            <v>72</v>
          </cell>
          <cell r="F449">
            <v>72</v>
          </cell>
          <cell r="G449">
            <v>72</v>
          </cell>
          <cell r="H449" t="str">
            <v>Khá</v>
          </cell>
          <cell r="I449">
            <v>72</v>
          </cell>
        </row>
        <row r="450">
          <cell r="B450">
            <v>17021138</v>
          </cell>
          <cell r="C450" t="str">
            <v>Nguyễn Tuấn Vũ</v>
          </cell>
          <cell r="D450">
            <v>36301</v>
          </cell>
          <cell r="E450">
            <v>98</v>
          </cell>
          <cell r="F450">
            <v>98</v>
          </cell>
          <cell r="G450">
            <v>98</v>
          </cell>
          <cell r="H450" t="str">
            <v>Xuất sắc</v>
          </cell>
          <cell r="I450">
            <v>98</v>
          </cell>
        </row>
        <row r="451">
          <cell r="B451">
            <v>17020562</v>
          </cell>
          <cell r="C451" t="str">
            <v>Vũ Tuấn An</v>
          </cell>
          <cell r="D451">
            <v>36466</v>
          </cell>
          <cell r="E451">
            <v>76</v>
          </cell>
          <cell r="F451">
            <v>66</v>
          </cell>
          <cell r="G451">
            <v>66</v>
          </cell>
          <cell r="H451" t="str">
            <v>Khá</v>
          </cell>
          <cell r="I451">
            <v>66</v>
          </cell>
        </row>
        <row r="452">
          <cell r="B452">
            <v>17020582</v>
          </cell>
          <cell r="C452" t="str">
            <v>Nguyễn Thị Quý Anh</v>
          </cell>
          <cell r="D452">
            <v>36180</v>
          </cell>
          <cell r="E452">
            <v>84</v>
          </cell>
          <cell r="F452">
            <v>84</v>
          </cell>
          <cell r="G452">
            <v>84</v>
          </cell>
          <cell r="H452" t="str">
            <v>Tốt</v>
          </cell>
          <cell r="I452">
            <v>84</v>
          </cell>
        </row>
        <row r="453">
          <cell r="B453">
            <v>17020585</v>
          </cell>
          <cell r="C453" t="str">
            <v>Nguyễn Tuấn Anh</v>
          </cell>
          <cell r="D453">
            <v>36521</v>
          </cell>
          <cell r="E453">
            <v>79</v>
          </cell>
          <cell r="F453">
            <v>69</v>
          </cell>
          <cell r="G453">
            <v>69</v>
          </cell>
          <cell r="H453" t="str">
            <v>Khá</v>
          </cell>
          <cell r="I453">
            <v>69</v>
          </cell>
        </row>
        <row r="454">
          <cell r="B454">
            <v>17021180</v>
          </cell>
          <cell r="C454" t="str">
            <v>Phạm Lê Việt Anh</v>
          </cell>
          <cell r="D454">
            <v>36221</v>
          </cell>
          <cell r="E454">
            <v>80</v>
          </cell>
          <cell r="F454">
            <v>80</v>
          </cell>
          <cell r="G454">
            <v>80</v>
          </cell>
          <cell r="H454" t="str">
            <v>Tốt</v>
          </cell>
          <cell r="I454">
            <v>80</v>
          </cell>
        </row>
        <row r="455">
          <cell r="B455">
            <v>17021181</v>
          </cell>
          <cell r="C455" t="str">
            <v>Nguyễn Hải Bằng</v>
          </cell>
          <cell r="D455">
            <v>36428</v>
          </cell>
          <cell r="E455">
            <v>82</v>
          </cell>
          <cell r="F455">
            <v>82</v>
          </cell>
          <cell r="G455">
            <v>82</v>
          </cell>
          <cell r="H455" t="str">
            <v>Tốt</v>
          </cell>
          <cell r="I455">
            <v>82</v>
          </cell>
        </row>
        <row r="456">
          <cell r="B456">
            <v>17020608</v>
          </cell>
          <cell r="C456" t="str">
            <v>Nguyễn Duy Chiến</v>
          </cell>
          <cell r="D456">
            <v>36473</v>
          </cell>
          <cell r="E456">
            <v>82</v>
          </cell>
          <cell r="F456">
            <v>82</v>
          </cell>
          <cell r="G456">
            <v>82</v>
          </cell>
          <cell r="H456" t="str">
            <v>Tốt</v>
          </cell>
          <cell r="I456">
            <v>82</v>
          </cell>
        </row>
        <row r="457">
          <cell r="B457">
            <v>17020614</v>
          </cell>
          <cell r="C457" t="str">
            <v>Ngụy Mạnh Chung</v>
          </cell>
          <cell r="D457">
            <v>36440</v>
          </cell>
          <cell r="E457">
            <v>82</v>
          </cell>
          <cell r="F457">
            <v>82</v>
          </cell>
          <cell r="G457">
            <v>82</v>
          </cell>
          <cell r="H457" t="str">
            <v>Tốt</v>
          </cell>
          <cell r="I457">
            <v>82</v>
          </cell>
        </row>
        <row r="458">
          <cell r="B458">
            <v>17020622</v>
          </cell>
          <cell r="C458" t="str">
            <v>Cao Văn Cường</v>
          </cell>
          <cell r="D458">
            <v>36500</v>
          </cell>
          <cell r="E458">
            <v>88</v>
          </cell>
          <cell r="F458">
            <v>80</v>
          </cell>
          <cell r="G458">
            <v>80</v>
          </cell>
          <cell r="H458" t="str">
            <v>Tốt</v>
          </cell>
          <cell r="I458">
            <v>80</v>
          </cell>
        </row>
        <row r="459">
          <cell r="B459">
            <v>17020076</v>
          </cell>
          <cell r="C459" t="str">
            <v>Trần Mạnh Cường</v>
          </cell>
          <cell r="D459">
            <v>36447</v>
          </cell>
          <cell r="E459">
            <v>90</v>
          </cell>
          <cell r="F459">
            <v>90</v>
          </cell>
          <cell r="G459">
            <v>90</v>
          </cell>
          <cell r="H459" t="str">
            <v>Xuất sắc</v>
          </cell>
          <cell r="I459">
            <v>90</v>
          </cell>
        </row>
        <row r="460">
          <cell r="B460">
            <v>17020635</v>
          </cell>
          <cell r="C460" t="str">
            <v>Nguyễn Ngọc Diệu</v>
          </cell>
          <cell r="D460">
            <v>36199</v>
          </cell>
          <cell r="E460">
            <v>80</v>
          </cell>
          <cell r="F460">
            <v>80</v>
          </cell>
          <cell r="G460">
            <v>80</v>
          </cell>
          <cell r="H460" t="str">
            <v>Tốt</v>
          </cell>
          <cell r="I460">
            <v>80</v>
          </cell>
        </row>
        <row r="461">
          <cell r="B461">
            <v>17020642</v>
          </cell>
          <cell r="C461" t="str">
            <v>Lê Công Dũng</v>
          </cell>
          <cell r="D461">
            <v>36519</v>
          </cell>
          <cell r="E461">
            <v>80</v>
          </cell>
          <cell r="F461">
            <v>70</v>
          </cell>
          <cell r="G461">
            <v>70</v>
          </cell>
          <cell r="H461" t="str">
            <v>Khá</v>
          </cell>
          <cell r="I461">
            <v>70</v>
          </cell>
        </row>
        <row r="462">
          <cell r="B462">
            <v>17020650</v>
          </cell>
          <cell r="C462" t="str">
            <v>Vũ Khương Duy</v>
          </cell>
          <cell r="D462">
            <v>36303</v>
          </cell>
          <cell r="E462">
            <v>90</v>
          </cell>
          <cell r="F462">
            <v>90</v>
          </cell>
          <cell r="G462">
            <v>90</v>
          </cell>
          <cell r="H462" t="str">
            <v>Xuất sắc</v>
          </cell>
          <cell r="I462">
            <v>90</v>
          </cell>
        </row>
        <row r="463">
          <cell r="B463">
            <v>17020657</v>
          </cell>
          <cell r="C463" t="str">
            <v>Nguyễn Vũ Tùng Dương</v>
          </cell>
          <cell r="D463">
            <v>36394</v>
          </cell>
          <cell r="H463" t="str">
            <v>Kém</v>
          </cell>
          <cell r="I463">
            <v>0</v>
          </cell>
        </row>
        <row r="464">
          <cell r="B464">
            <v>17020006</v>
          </cell>
          <cell r="C464" t="str">
            <v>Phạm Tùng Dương</v>
          </cell>
          <cell r="D464">
            <v>36485</v>
          </cell>
          <cell r="E464">
            <v>88</v>
          </cell>
          <cell r="F464">
            <v>80</v>
          </cell>
          <cell r="G464">
            <v>77</v>
          </cell>
          <cell r="H464" t="str">
            <v>Khá</v>
          </cell>
          <cell r="I464">
            <v>77</v>
          </cell>
        </row>
        <row r="465">
          <cell r="B465">
            <v>17020673</v>
          </cell>
          <cell r="C465" t="str">
            <v>Ngô Quốc Đạt</v>
          </cell>
          <cell r="D465">
            <v>36417</v>
          </cell>
          <cell r="E465">
            <v>90</v>
          </cell>
          <cell r="F465">
            <v>90</v>
          </cell>
          <cell r="G465">
            <v>90</v>
          </cell>
          <cell r="H465" t="str">
            <v>Xuất sắc</v>
          </cell>
          <cell r="I465">
            <v>90</v>
          </cell>
        </row>
        <row r="466">
          <cell r="B466">
            <v>17020678</v>
          </cell>
          <cell r="C466" t="str">
            <v>Thân Chí Đạt</v>
          </cell>
          <cell r="D466">
            <v>36198</v>
          </cell>
          <cell r="E466">
            <v>79</v>
          </cell>
          <cell r="F466">
            <v>79</v>
          </cell>
          <cell r="G466">
            <v>79</v>
          </cell>
          <cell r="H466" t="str">
            <v>Khá</v>
          </cell>
          <cell r="I466">
            <v>79</v>
          </cell>
        </row>
        <row r="467">
          <cell r="B467">
            <v>17020077</v>
          </cell>
          <cell r="C467" t="str">
            <v>Nguyễn Ngọc Đăng</v>
          </cell>
          <cell r="D467">
            <v>36386</v>
          </cell>
          <cell r="E467">
            <v>90</v>
          </cell>
          <cell r="F467">
            <v>90</v>
          </cell>
          <cell r="G467">
            <v>90</v>
          </cell>
          <cell r="I467">
            <v>90</v>
          </cell>
        </row>
        <row r="468">
          <cell r="B468">
            <v>17020689</v>
          </cell>
          <cell r="C468" t="str">
            <v>Diệp Huy Đức</v>
          </cell>
          <cell r="D468">
            <v>36453</v>
          </cell>
          <cell r="E468">
            <v>80</v>
          </cell>
          <cell r="F468">
            <v>80</v>
          </cell>
          <cell r="G468">
            <v>80</v>
          </cell>
          <cell r="H468" t="str">
            <v>Tốt</v>
          </cell>
          <cell r="I468">
            <v>80</v>
          </cell>
        </row>
        <row r="469">
          <cell r="B469">
            <v>17021187</v>
          </cell>
          <cell r="C469" t="str">
            <v>Phạm Minh Đức</v>
          </cell>
          <cell r="D469">
            <v>36441</v>
          </cell>
          <cell r="E469">
            <v>80</v>
          </cell>
          <cell r="F469">
            <v>80</v>
          </cell>
          <cell r="G469">
            <v>80</v>
          </cell>
          <cell r="H469" t="str">
            <v>Tốt</v>
          </cell>
          <cell r="I469">
            <v>80</v>
          </cell>
        </row>
        <row r="470">
          <cell r="B470">
            <v>17020710</v>
          </cell>
          <cell r="C470" t="str">
            <v>Lê Ngọc Hà</v>
          </cell>
          <cell r="D470">
            <v>36333</v>
          </cell>
          <cell r="E470">
            <v>70</v>
          </cell>
          <cell r="F470">
            <v>70</v>
          </cell>
          <cell r="G470">
            <v>70</v>
          </cell>
          <cell r="H470" t="str">
            <v>Khá</v>
          </cell>
          <cell r="I470">
            <v>70</v>
          </cell>
        </row>
        <row r="471">
          <cell r="B471">
            <v>17021189</v>
          </cell>
          <cell r="C471" t="str">
            <v>Nguyễn Sơn Hải</v>
          </cell>
          <cell r="D471">
            <v>36364</v>
          </cell>
          <cell r="E471">
            <v>70</v>
          </cell>
          <cell r="F471">
            <v>60</v>
          </cell>
          <cell r="G471">
            <v>60</v>
          </cell>
          <cell r="H471" t="str">
            <v>Trung bình</v>
          </cell>
          <cell r="I471">
            <v>60</v>
          </cell>
        </row>
        <row r="472">
          <cell r="B472">
            <v>17020720</v>
          </cell>
          <cell r="C472" t="str">
            <v>Nguyễn Thị Hồng Hạnh</v>
          </cell>
          <cell r="D472">
            <v>36192</v>
          </cell>
          <cell r="E472">
            <v>90</v>
          </cell>
          <cell r="F472">
            <v>90</v>
          </cell>
          <cell r="G472">
            <v>90</v>
          </cell>
          <cell r="H472" t="str">
            <v>Xuất sắc</v>
          </cell>
          <cell r="I472">
            <v>90</v>
          </cell>
        </row>
        <row r="473">
          <cell r="B473">
            <v>17020732</v>
          </cell>
          <cell r="C473" t="str">
            <v>Hà Đức Hiệp</v>
          </cell>
          <cell r="D473">
            <v>36274</v>
          </cell>
          <cell r="E473">
            <v>90</v>
          </cell>
          <cell r="F473">
            <v>90</v>
          </cell>
          <cell r="G473">
            <v>90</v>
          </cell>
          <cell r="H473" t="str">
            <v>Xuất sắc</v>
          </cell>
          <cell r="I473">
            <v>90</v>
          </cell>
        </row>
        <row r="474">
          <cell r="B474">
            <v>17020740</v>
          </cell>
          <cell r="C474" t="str">
            <v>Nguyễn Danh Hiếu</v>
          </cell>
          <cell r="D474">
            <v>36379</v>
          </cell>
          <cell r="E474">
            <v>80</v>
          </cell>
          <cell r="F474">
            <v>80</v>
          </cell>
          <cell r="G474">
            <v>80</v>
          </cell>
          <cell r="H474" t="str">
            <v>Tốt</v>
          </cell>
          <cell r="I474">
            <v>80</v>
          </cell>
        </row>
        <row r="475">
          <cell r="B475">
            <v>17020749</v>
          </cell>
          <cell r="C475" t="str">
            <v>Nguyễn Trung Hiếu</v>
          </cell>
          <cell r="D475">
            <v>36469</v>
          </cell>
          <cell r="H475" t="str">
            <v>Kém</v>
          </cell>
          <cell r="I475">
            <v>0</v>
          </cell>
        </row>
        <row r="476">
          <cell r="B476">
            <v>17020756</v>
          </cell>
          <cell r="C476" t="str">
            <v>Hoàng Đình Hoan</v>
          </cell>
          <cell r="D476">
            <v>36316</v>
          </cell>
          <cell r="E476">
            <v>80</v>
          </cell>
          <cell r="F476">
            <v>80</v>
          </cell>
          <cell r="G476">
            <v>80</v>
          </cell>
          <cell r="H476" t="str">
            <v>Tốt</v>
          </cell>
          <cell r="I476">
            <v>80</v>
          </cell>
        </row>
        <row r="477">
          <cell r="B477">
            <v>17020765</v>
          </cell>
          <cell r="C477" t="str">
            <v>Lương Văn Hoàng</v>
          </cell>
          <cell r="D477">
            <v>36313</v>
          </cell>
          <cell r="E477">
            <v>90</v>
          </cell>
          <cell r="F477">
            <v>90</v>
          </cell>
          <cell r="G477">
            <v>90</v>
          </cell>
          <cell r="H477" t="str">
            <v>Xuất sắc</v>
          </cell>
          <cell r="I477">
            <v>90</v>
          </cell>
        </row>
        <row r="478">
          <cell r="B478">
            <v>17020773</v>
          </cell>
          <cell r="C478" t="str">
            <v>Phạm Duy Hoàng</v>
          </cell>
          <cell r="D478">
            <v>36379</v>
          </cell>
          <cell r="E478">
            <v>80</v>
          </cell>
          <cell r="F478">
            <v>80</v>
          </cell>
          <cell r="G478">
            <v>80</v>
          </cell>
          <cell r="H478" t="str">
            <v>Tốt</v>
          </cell>
          <cell r="I478">
            <v>80</v>
          </cell>
        </row>
        <row r="479">
          <cell r="B479">
            <v>17020779</v>
          </cell>
          <cell r="C479" t="str">
            <v>Lê Viết Hoành</v>
          </cell>
          <cell r="D479">
            <v>36276</v>
          </cell>
          <cell r="E479">
            <v>81</v>
          </cell>
          <cell r="F479">
            <v>81</v>
          </cell>
          <cell r="G479">
            <v>81</v>
          </cell>
          <cell r="H479" t="str">
            <v>Tốt</v>
          </cell>
          <cell r="I479">
            <v>81</v>
          </cell>
        </row>
        <row r="480">
          <cell r="B480">
            <v>17020183</v>
          </cell>
          <cell r="C480" t="str">
            <v>Hoàng Việt Hùng</v>
          </cell>
          <cell r="D480">
            <v>36091</v>
          </cell>
          <cell r="E480">
            <v>82</v>
          </cell>
          <cell r="F480">
            <v>82</v>
          </cell>
          <cell r="G480">
            <v>82</v>
          </cell>
          <cell r="H480" t="str">
            <v>Tốt</v>
          </cell>
          <cell r="I480">
            <v>82</v>
          </cell>
        </row>
        <row r="481">
          <cell r="B481">
            <v>17020790</v>
          </cell>
          <cell r="C481" t="str">
            <v>Nguyễn Mạnh Hùng</v>
          </cell>
          <cell r="D481">
            <v>36298</v>
          </cell>
          <cell r="E481">
            <v>94</v>
          </cell>
          <cell r="F481">
            <v>94</v>
          </cell>
          <cell r="G481">
            <v>94</v>
          </cell>
          <cell r="H481" t="str">
            <v>Xuất sắc</v>
          </cell>
          <cell r="I481">
            <v>94</v>
          </cell>
        </row>
        <row r="482">
          <cell r="B482">
            <v>17020797</v>
          </cell>
          <cell r="C482" t="str">
            <v>Lê Quang Huy</v>
          </cell>
          <cell r="D482">
            <v>36361</v>
          </cell>
          <cell r="E482">
            <v>90</v>
          </cell>
          <cell r="F482">
            <v>90</v>
          </cell>
          <cell r="G482">
            <v>90</v>
          </cell>
          <cell r="H482" t="str">
            <v>Xuất sắc</v>
          </cell>
          <cell r="I482">
            <v>90</v>
          </cell>
        </row>
        <row r="483">
          <cell r="B483">
            <v>17021194</v>
          </cell>
          <cell r="C483" t="str">
            <v>Nguyễn Khả Quang Huy</v>
          </cell>
          <cell r="D483">
            <v>36400</v>
          </cell>
          <cell r="E483">
            <v>90</v>
          </cell>
          <cell r="F483">
            <v>80</v>
          </cell>
          <cell r="G483">
            <v>80</v>
          </cell>
          <cell r="H483" t="str">
            <v>Tốt</v>
          </cell>
          <cell r="I483">
            <v>80</v>
          </cell>
        </row>
        <row r="484">
          <cell r="B484">
            <v>17020815</v>
          </cell>
          <cell r="C484" t="str">
            <v>Nguyễn Quang Hưng</v>
          </cell>
          <cell r="D484">
            <v>36505</v>
          </cell>
          <cell r="E484">
            <v>92</v>
          </cell>
          <cell r="F484">
            <v>80</v>
          </cell>
          <cell r="G484">
            <v>80</v>
          </cell>
          <cell r="H484" t="str">
            <v>Tốt</v>
          </cell>
          <cell r="I484">
            <v>80</v>
          </cell>
        </row>
        <row r="485">
          <cell r="B485">
            <v>17021159</v>
          </cell>
          <cell r="C485" t="str">
            <v>Nguyễn Thị Lan Hương</v>
          </cell>
          <cell r="D485">
            <v>36340</v>
          </cell>
          <cell r="E485">
            <v>79</v>
          </cell>
          <cell r="F485">
            <v>79</v>
          </cell>
          <cell r="G485">
            <v>79</v>
          </cell>
          <cell r="H485" t="str">
            <v>Khá</v>
          </cell>
          <cell r="I485">
            <v>79</v>
          </cell>
        </row>
        <row r="486">
          <cell r="B486">
            <v>17020826</v>
          </cell>
          <cell r="C486" t="str">
            <v>Phạm Đức Khả</v>
          </cell>
          <cell r="D486">
            <v>36446</v>
          </cell>
          <cell r="E486">
            <v>80</v>
          </cell>
          <cell r="F486">
            <v>80</v>
          </cell>
          <cell r="G486">
            <v>80</v>
          </cell>
          <cell r="H486" t="str">
            <v>Tốt</v>
          </cell>
          <cell r="I486">
            <v>80</v>
          </cell>
        </row>
        <row r="487">
          <cell r="B487">
            <v>17020835</v>
          </cell>
          <cell r="C487" t="str">
            <v>Nguyễn Duy Khánh</v>
          </cell>
          <cell r="D487">
            <v>36352</v>
          </cell>
          <cell r="E487">
            <v>80</v>
          </cell>
          <cell r="F487">
            <v>80</v>
          </cell>
          <cell r="G487">
            <v>80</v>
          </cell>
          <cell r="H487" t="str">
            <v>Tốt</v>
          </cell>
          <cell r="I487">
            <v>80</v>
          </cell>
        </row>
        <row r="488">
          <cell r="B488">
            <v>17020840</v>
          </cell>
          <cell r="C488" t="str">
            <v>Ngô Trung Kiên</v>
          </cell>
          <cell r="D488">
            <v>36384</v>
          </cell>
          <cell r="E488">
            <v>80</v>
          </cell>
          <cell r="F488">
            <v>80</v>
          </cell>
          <cell r="G488">
            <v>80</v>
          </cell>
          <cell r="H488" t="str">
            <v>Tốt</v>
          </cell>
          <cell r="I488">
            <v>80</v>
          </cell>
        </row>
        <row r="489">
          <cell r="B489">
            <v>17020847</v>
          </cell>
          <cell r="C489" t="str">
            <v>Nguyễn Thị Lê</v>
          </cell>
          <cell r="D489">
            <v>36217</v>
          </cell>
          <cell r="E489">
            <v>90</v>
          </cell>
          <cell r="F489">
            <v>90</v>
          </cell>
          <cell r="G489">
            <v>90</v>
          </cell>
          <cell r="H489" t="str">
            <v>Xuất sắc</v>
          </cell>
          <cell r="I489">
            <v>90</v>
          </cell>
        </row>
        <row r="490">
          <cell r="B490">
            <v>17020852</v>
          </cell>
          <cell r="C490" t="str">
            <v>Hoàng Thị Linh</v>
          </cell>
          <cell r="D490">
            <v>36227</v>
          </cell>
          <cell r="E490">
            <v>94</v>
          </cell>
          <cell r="F490">
            <v>94</v>
          </cell>
          <cell r="G490">
            <v>94</v>
          </cell>
          <cell r="H490" t="str">
            <v>Xuất sắc</v>
          </cell>
          <cell r="I490">
            <v>94</v>
          </cell>
        </row>
        <row r="491">
          <cell r="B491">
            <v>17020854</v>
          </cell>
          <cell r="C491" t="str">
            <v>Lê Thị Thùy Linh</v>
          </cell>
          <cell r="D491">
            <v>36092</v>
          </cell>
          <cell r="E491">
            <v>90</v>
          </cell>
          <cell r="F491">
            <v>90</v>
          </cell>
          <cell r="G491">
            <v>90</v>
          </cell>
          <cell r="H491" t="str">
            <v>Xuất sắc</v>
          </cell>
          <cell r="I491">
            <v>90</v>
          </cell>
        </row>
        <row r="492">
          <cell r="B492">
            <v>17020864</v>
          </cell>
          <cell r="C492" t="str">
            <v>Nguyễn Đắc Long</v>
          </cell>
          <cell r="D492">
            <v>36416</v>
          </cell>
          <cell r="E492">
            <v>79</v>
          </cell>
          <cell r="F492">
            <v>79</v>
          </cell>
          <cell r="G492">
            <v>79</v>
          </cell>
          <cell r="H492" t="str">
            <v>Khá</v>
          </cell>
          <cell r="I492">
            <v>79</v>
          </cell>
        </row>
        <row r="493">
          <cell r="B493">
            <v>17021197</v>
          </cell>
          <cell r="C493" t="str">
            <v>Vương Bảo Long</v>
          </cell>
          <cell r="D493">
            <v>36376</v>
          </cell>
          <cell r="E493">
            <v>82</v>
          </cell>
          <cell r="F493">
            <v>82</v>
          </cell>
          <cell r="G493">
            <v>82</v>
          </cell>
          <cell r="H493" t="str">
            <v>Tốt</v>
          </cell>
          <cell r="I493">
            <v>82</v>
          </cell>
        </row>
        <row r="494">
          <cell r="B494">
            <v>17020880</v>
          </cell>
          <cell r="C494" t="str">
            <v>Nguyễn Văn Mạnh</v>
          </cell>
          <cell r="D494">
            <v>36141</v>
          </cell>
          <cell r="E494">
            <v>92</v>
          </cell>
          <cell r="F494">
            <v>70</v>
          </cell>
          <cell r="G494">
            <v>70</v>
          </cell>
          <cell r="H494" t="str">
            <v>Khá</v>
          </cell>
          <cell r="I494">
            <v>70</v>
          </cell>
        </row>
        <row r="495">
          <cell r="B495">
            <v>17020888</v>
          </cell>
          <cell r="C495" t="str">
            <v>Bùi Quang Minh</v>
          </cell>
          <cell r="D495">
            <v>36461</v>
          </cell>
          <cell r="E495">
            <v>84</v>
          </cell>
          <cell r="F495">
            <v>84</v>
          </cell>
          <cell r="G495">
            <v>84</v>
          </cell>
          <cell r="H495" t="str">
            <v>Tốt</v>
          </cell>
          <cell r="I495">
            <v>84</v>
          </cell>
        </row>
        <row r="496">
          <cell r="B496">
            <v>17020035</v>
          </cell>
          <cell r="C496" t="str">
            <v>Nguyễn Nhật Minh</v>
          </cell>
          <cell r="D496">
            <v>36409</v>
          </cell>
          <cell r="E496">
            <v>80</v>
          </cell>
          <cell r="F496">
            <v>80</v>
          </cell>
          <cell r="G496">
            <v>80</v>
          </cell>
          <cell r="H496" t="str">
            <v>Tốt</v>
          </cell>
          <cell r="I496">
            <v>80</v>
          </cell>
        </row>
        <row r="497">
          <cell r="B497">
            <v>17020897</v>
          </cell>
          <cell r="C497" t="str">
            <v>Nguyễn Tài Nhật Minh</v>
          </cell>
          <cell r="D497">
            <v>36166</v>
          </cell>
          <cell r="E497">
            <v>82</v>
          </cell>
          <cell r="F497">
            <v>82</v>
          </cell>
          <cell r="G497">
            <v>82</v>
          </cell>
          <cell r="H497" t="str">
            <v>Tốt</v>
          </cell>
          <cell r="I497">
            <v>82</v>
          </cell>
        </row>
        <row r="498">
          <cell r="B498">
            <v>17021199</v>
          </cell>
          <cell r="C498" t="str">
            <v>Nguyễn Hoài Nam</v>
          </cell>
          <cell r="D498">
            <v>36507</v>
          </cell>
          <cell r="E498">
            <v>81</v>
          </cell>
          <cell r="F498">
            <v>81</v>
          </cell>
          <cell r="G498">
            <v>81</v>
          </cell>
          <cell r="H498" t="str">
            <v>Tốt</v>
          </cell>
          <cell r="I498">
            <v>81</v>
          </cell>
        </row>
        <row r="499">
          <cell r="B499">
            <v>17020922</v>
          </cell>
          <cell r="C499" t="str">
            <v>Bùi Thị Ngát</v>
          </cell>
          <cell r="D499">
            <v>36247</v>
          </cell>
          <cell r="E499">
            <v>90</v>
          </cell>
          <cell r="F499">
            <v>90</v>
          </cell>
          <cell r="G499">
            <v>90</v>
          </cell>
          <cell r="H499" t="str">
            <v>Xuất sắc</v>
          </cell>
          <cell r="I499">
            <v>90</v>
          </cell>
        </row>
        <row r="500">
          <cell r="B500">
            <v>17020929</v>
          </cell>
          <cell r="C500" t="str">
            <v>Trương Tuấn Nghĩa</v>
          </cell>
          <cell r="D500">
            <v>36161</v>
          </cell>
          <cell r="E500">
            <v>80</v>
          </cell>
          <cell r="F500">
            <v>80</v>
          </cell>
          <cell r="G500">
            <v>80</v>
          </cell>
          <cell r="H500" t="str">
            <v>Tốt</v>
          </cell>
          <cell r="I500">
            <v>80</v>
          </cell>
        </row>
        <row r="501">
          <cell r="B501">
            <v>17020938</v>
          </cell>
          <cell r="C501" t="str">
            <v>Phạm Xuân Nguyên</v>
          </cell>
          <cell r="D501">
            <v>36298</v>
          </cell>
          <cell r="E501">
            <v>77</v>
          </cell>
          <cell r="F501">
            <v>77</v>
          </cell>
          <cell r="G501">
            <v>77</v>
          </cell>
          <cell r="H501" t="str">
            <v>Khá</v>
          </cell>
          <cell r="I501">
            <v>77</v>
          </cell>
        </row>
        <row r="502">
          <cell r="B502">
            <v>17020947</v>
          </cell>
          <cell r="C502" t="str">
            <v>Bùi Phương Nhung</v>
          </cell>
          <cell r="D502">
            <v>36523</v>
          </cell>
          <cell r="E502">
            <v>78</v>
          </cell>
          <cell r="F502">
            <v>70</v>
          </cell>
          <cell r="G502">
            <v>70</v>
          </cell>
          <cell r="H502" t="str">
            <v>Khá</v>
          </cell>
          <cell r="I502">
            <v>70</v>
          </cell>
        </row>
        <row r="503">
          <cell r="B503">
            <v>17020950</v>
          </cell>
          <cell r="C503" t="str">
            <v>Trần Viết Phi</v>
          </cell>
          <cell r="D503">
            <v>36205</v>
          </cell>
          <cell r="E503">
            <v>80</v>
          </cell>
          <cell r="F503">
            <v>80</v>
          </cell>
          <cell r="G503">
            <v>80</v>
          </cell>
          <cell r="H503" t="str">
            <v>Tốt</v>
          </cell>
          <cell r="I503">
            <v>80</v>
          </cell>
        </row>
        <row r="504">
          <cell r="B504">
            <v>17020958</v>
          </cell>
          <cell r="C504" t="str">
            <v>Lê Thị Phúc</v>
          </cell>
          <cell r="D504">
            <v>36163</v>
          </cell>
          <cell r="E504">
            <v>90</v>
          </cell>
          <cell r="F504">
            <v>90</v>
          </cell>
          <cell r="G504">
            <v>90</v>
          </cell>
          <cell r="H504" t="str">
            <v>Xuất sắc</v>
          </cell>
          <cell r="I504">
            <v>90</v>
          </cell>
        </row>
        <row r="505">
          <cell r="B505">
            <v>17020970</v>
          </cell>
          <cell r="C505" t="str">
            <v>Nguyễn Văn Phương</v>
          </cell>
          <cell r="D505">
            <v>36383</v>
          </cell>
          <cell r="E505">
            <v>90</v>
          </cell>
          <cell r="F505">
            <v>90</v>
          </cell>
          <cell r="G505">
            <v>90</v>
          </cell>
          <cell r="H505" t="str">
            <v>Xuất sắc</v>
          </cell>
          <cell r="I505">
            <v>90</v>
          </cell>
        </row>
        <row r="506">
          <cell r="B506">
            <v>17020979</v>
          </cell>
          <cell r="C506" t="str">
            <v>Nguyễn Xuân Quang</v>
          </cell>
          <cell r="D506">
            <v>36226</v>
          </cell>
          <cell r="E506">
            <v>90</v>
          </cell>
          <cell r="F506">
            <v>90</v>
          </cell>
          <cell r="G506">
            <v>90</v>
          </cell>
          <cell r="H506" t="str">
            <v>Xuất sắc</v>
          </cell>
          <cell r="I506">
            <v>90</v>
          </cell>
        </row>
        <row r="507">
          <cell r="B507">
            <v>17020988</v>
          </cell>
          <cell r="C507" t="str">
            <v>Phạm Hồng Quân</v>
          </cell>
          <cell r="D507">
            <v>36431</v>
          </cell>
          <cell r="E507">
            <v>77</v>
          </cell>
          <cell r="F507">
            <v>77</v>
          </cell>
          <cell r="G507">
            <v>77</v>
          </cell>
          <cell r="H507" t="str">
            <v>Khá</v>
          </cell>
          <cell r="I507">
            <v>77</v>
          </cell>
        </row>
        <row r="508">
          <cell r="B508">
            <v>17020993</v>
          </cell>
          <cell r="C508" t="str">
            <v>Phạm Trọng Quyết</v>
          </cell>
          <cell r="D508">
            <v>36202</v>
          </cell>
          <cell r="E508">
            <v>80</v>
          </cell>
          <cell r="F508">
            <v>80</v>
          </cell>
          <cell r="G508">
            <v>80</v>
          </cell>
          <cell r="H508" t="str">
            <v>Tốt</v>
          </cell>
          <cell r="I508">
            <v>80</v>
          </cell>
        </row>
        <row r="509">
          <cell r="B509">
            <v>17020099</v>
          </cell>
          <cell r="C509" t="str">
            <v>Hoàng Tuấn Sơn</v>
          </cell>
          <cell r="D509">
            <v>36453</v>
          </cell>
          <cell r="E509">
            <v>82</v>
          </cell>
          <cell r="F509">
            <v>82</v>
          </cell>
          <cell r="G509">
            <v>79</v>
          </cell>
          <cell r="H509" t="str">
            <v>Khá</v>
          </cell>
          <cell r="I509">
            <v>79</v>
          </cell>
        </row>
        <row r="510">
          <cell r="B510">
            <v>17020100</v>
          </cell>
          <cell r="C510" t="str">
            <v>Vũ Đức Thành Sơn</v>
          </cell>
          <cell r="D510">
            <v>36198</v>
          </cell>
          <cell r="E510">
            <v>70</v>
          </cell>
          <cell r="F510">
            <v>68</v>
          </cell>
          <cell r="G510">
            <v>68</v>
          </cell>
          <cell r="H510" t="str">
            <v>Khá</v>
          </cell>
          <cell r="I510">
            <v>68</v>
          </cell>
        </row>
        <row r="511">
          <cell r="B511">
            <v>17021018</v>
          </cell>
          <cell r="C511" t="str">
            <v>Nguyễn Văn Thành</v>
          </cell>
          <cell r="D511">
            <v>36478</v>
          </cell>
          <cell r="E511">
            <v>80</v>
          </cell>
          <cell r="F511">
            <v>70</v>
          </cell>
          <cell r="G511">
            <v>70</v>
          </cell>
          <cell r="H511" t="str">
            <v>Khá</v>
          </cell>
          <cell r="I511">
            <v>70</v>
          </cell>
        </row>
        <row r="512">
          <cell r="B512">
            <v>17020064</v>
          </cell>
          <cell r="C512" t="str">
            <v>Nguyễn Đức Thắng</v>
          </cell>
          <cell r="D512">
            <v>36452</v>
          </cell>
          <cell r="E512">
            <v>85</v>
          </cell>
          <cell r="F512">
            <v>85</v>
          </cell>
          <cell r="G512">
            <v>85</v>
          </cell>
          <cell r="H512" t="str">
            <v>Tốt</v>
          </cell>
          <cell r="I512">
            <v>85</v>
          </cell>
        </row>
        <row r="513">
          <cell r="B513">
            <v>17021035</v>
          </cell>
          <cell r="C513" t="str">
            <v>Trần Ngọc Thắng</v>
          </cell>
          <cell r="D513">
            <v>36346</v>
          </cell>
          <cell r="E513">
            <v>77</v>
          </cell>
          <cell r="F513">
            <v>77</v>
          </cell>
          <cell r="G513">
            <v>77</v>
          </cell>
          <cell r="H513" t="str">
            <v>Khá</v>
          </cell>
          <cell r="I513">
            <v>77</v>
          </cell>
        </row>
        <row r="514">
          <cell r="B514">
            <v>17021039</v>
          </cell>
          <cell r="C514" t="str">
            <v>Bùi Anh Thi</v>
          </cell>
          <cell r="D514">
            <v>36178</v>
          </cell>
          <cell r="E514">
            <v>80</v>
          </cell>
          <cell r="F514">
            <v>70</v>
          </cell>
          <cell r="G514">
            <v>70</v>
          </cell>
          <cell r="H514" t="str">
            <v>Khá</v>
          </cell>
          <cell r="I514">
            <v>70</v>
          </cell>
        </row>
        <row r="515">
          <cell r="B515">
            <v>17021047</v>
          </cell>
          <cell r="C515" t="str">
            <v>Nguyễn Đức Thịnh</v>
          </cell>
          <cell r="D515">
            <v>36376</v>
          </cell>
          <cell r="E515">
            <v>80</v>
          </cell>
          <cell r="F515">
            <v>80</v>
          </cell>
          <cell r="G515">
            <v>80</v>
          </cell>
          <cell r="H515" t="str">
            <v>Tốt</v>
          </cell>
          <cell r="I515">
            <v>80</v>
          </cell>
        </row>
        <row r="516">
          <cell r="B516">
            <v>17021052</v>
          </cell>
          <cell r="C516" t="str">
            <v>Trần Thị Thuỷ</v>
          </cell>
          <cell r="D516">
            <v>36226</v>
          </cell>
          <cell r="E516">
            <v>78</v>
          </cell>
          <cell r="F516">
            <v>70</v>
          </cell>
          <cell r="G516">
            <v>70</v>
          </cell>
          <cell r="H516" t="str">
            <v>Khá</v>
          </cell>
          <cell r="I516">
            <v>70</v>
          </cell>
        </row>
        <row r="517">
          <cell r="B517">
            <v>17021061</v>
          </cell>
          <cell r="C517" t="str">
            <v>Trần Quốc Tiến</v>
          </cell>
          <cell r="D517">
            <v>36396</v>
          </cell>
          <cell r="E517">
            <v>77</v>
          </cell>
          <cell r="F517">
            <v>77</v>
          </cell>
          <cell r="G517">
            <v>77</v>
          </cell>
          <cell r="H517" t="str">
            <v>Khá</v>
          </cell>
          <cell r="I517">
            <v>77</v>
          </cell>
        </row>
        <row r="518">
          <cell r="B518">
            <v>17021070</v>
          </cell>
          <cell r="C518" t="str">
            <v>Nguyễn Thị Hương Trà</v>
          </cell>
          <cell r="D518">
            <v>36485</v>
          </cell>
          <cell r="E518">
            <v>88</v>
          </cell>
          <cell r="F518">
            <v>78</v>
          </cell>
          <cell r="G518">
            <v>78</v>
          </cell>
          <cell r="H518" t="str">
            <v>Khá</v>
          </cell>
          <cell r="I518">
            <v>78</v>
          </cell>
        </row>
        <row r="519">
          <cell r="B519">
            <v>17021071</v>
          </cell>
          <cell r="C519" t="str">
            <v>Bùi Thị Thu Trang</v>
          </cell>
          <cell r="D519">
            <v>36397</v>
          </cell>
          <cell r="E519">
            <v>78</v>
          </cell>
          <cell r="F519">
            <v>70</v>
          </cell>
          <cell r="G519">
            <v>70</v>
          </cell>
          <cell r="H519" t="str">
            <v>Khá</v>
          </cell>
          <cell r="I519">
            <v>70</v>
          </cell>
        </row>
        <row r="520">
          <cell r="B520">
            <v>17021085</v>
          </cell>
          <cell r="C520" t="str">
            <v>Nguyễn Quang Trung</v>
          </cell>
          <cell r="D520">
            <v>36469</v>
          </cell>
          <cell r="E520">
            <v>80</v>
          </cell>
          <cell r="F520">
            <v>80</v>
          </cell>
          <cell r="G520">
            <v>80</v>
          </cell>
          <cell r="H520" t="str">
            <v>Tốt</v>
          </cell>
          <cell r="I520">
            <v>80</v>
          </cell>
        </row>
        <row r="521">
          <cell r="B521">
            <v>17021100</v>
          </cell>
          <cell r="C521" t="str">
            <v>Nguyễn Văn Tuân</v>
          </cell>
          <cell r="D521">
            <v>36434</v>
          </cell>
          <cell r="E521">
            <v>92</v>
          </cell>
          <cell r="F521">
            <v>92</v>
          </cell>
          <cell r="G521">
            <v>92</v>
          </cell>
          <cell r="H521" t="str">
            <v>Xuất sắc</v>
          </cell>
          <cell r="I521">
            <v>92</v>
          </cell>
        </row>
        <row r="522">
          <cell r="B522">
            <v>17021106</v>
          </cell>
          <cell r="C522" t="str">
            <v>Nguyễn Đăng Tuấn</v>
          </cell>
          <cell r="D522">
            <v>36316</v>
          </cell>
          <cell r="E522">
            <v>80</v>
          </cell>
          <cell r="F522">
            <v>80</v>
          </cell>
          <cell r="G522">
            <v>80</v>
          </cell>
          <cell r="H522" t="str">
            <v>Tốt</v>
          </cell>
          <cell r="I522">
            <v>80</v>
          </cell>
        </row>
        <row r="523">
          <cell r="B523">
            <v>17021113</v>
          </cell>
          <cell r="C523" t="str">
            <v>Nguyễn Thanh Tùng</v>
          </cell>
          <cell r="D523">
            <v>36399</v>
          </cell>
          <cell r="E523">
            <v>70</v>
          </cell>
          <cell r="F523">
            <v>70</v>
          </cell>
          <cell r="G523">
            <v>70</v>
          </cell>
          <cell r="H523" t="str">
            <v>Khá</v>
          </cell>
          <cell r="I523">
            <v>70</v>
          </cell>
        </row>
        <row r="524">
          <cell r="B524">
            <v>17020188</v>
          </cell>
          <cell r="C524" t="str">
            <v>Lương Đức Phạm Tường</v>
          </cell>
          <cell r="D524">
            <v>36098</v>
          </cell>
          <cell r="E524">
            <v>78</v>
          </cell>
          <cell r="F524">
            <v>70</v>
          </cell>
          <cell r="G524">
            <v>70</v>
          </cell>
          <cell r="H524" t="str">
            <v>Khá</v>
          </cell>
          <cell r="I524">
            <v>70</v>
          </cell>
        </row>
        <row r="525">
          <cell r="B525">
            <v>17021123</v>
          </cell>
          <cell r="C525" t="str">
            <v>Phạm Thị Ngọc Vân</v>
          </cell>
          <cell r="D525">
            <v>36189</v>
          </cell>
          <cell r="E525">
            <v>77</v>
          </cell>
          <cell r="F525">
            <v>77</v>
          </cell>
          <cell r="G525">
            <v>77</v>
          </cell>
          <cell r="H525" t="str">
            <v>Khá</v>
          </cell>
          <cell r="I525">
            <v>77</v>
          </cell>
        </row>
        <row r="526">
          <cell r="B526">
            <v>17021131</v>
          </cell>
          <cell r="C526" t="str">
            <v>Cao Thế Vinh</v>
          </cell>
          <cell r="D526">
            <v>36344</v>
          </cell>
          <cell r="E526">
            <v>90</v>
          </cell>
          <cell r="F526">
            <v>90</v>
          </cell>
          <cell r="G526">
            <v>87</v>
          </cell>
          <cell r="H526" t="str">
            <v>Tốt</v>
          </cell>
          <cell r="I526">
            <v>87</v>
          </cell>
        </row>
        <row r="527">
          <cell r="B527">
            <v>17021139</v>
          </cell>
          <cell r="C527" t="str">
            <v>Trần Bảo Vũ</v>
          </cell>
          <cell r="D527">
            <v>36206</v>
          </cell>
          <cell r="E527">
            <v>70</v>
          </cell>
          <cell r="F527">
            <v>70</v>
          </cell>
          <cell r="G527">
            <v>70</v>
          </cell>
          <cell r="H527" t="str">
            <v>Khá</v>
          </cell>
          <cell r="I527">
            <v>70</v>
          </cell>
        </row>
        <row r="528">
          <cell r="B528">
            <v>17021148</v>
          </cell>
          <cell r="C528" t="str">
            <v>Nguyễn Thế Anh</v>
          </cell>
          <cell r="D528">
            <v>35993</v>
          </cell>
          <cell r="E528">
            <v>92</v>
          </cell>
          <cell r="F528">
            <v>92</v>
          </cell>
          <cell r="G528">
            <v>92</v>
          </cell>
          <cell r="H528" t="str">
            <v>Xuất sắc</v>
          </cell>
          <cell r="I528">
            <v>92</v>
          </cell>
        </row>
        <row r="529">
          <cell r="B529">
            <v>17020583</v>
          </cell>
          <cell r="C529" t="str">
            <v>Nguyễn Thị Quỳnh Anh</v>
          </cell>
          <cell r="D529">
            <v>36433</v>
          </cell>
          <cell r="E529">
            <v>80</v>
          </cell>
          <cell r="F529">
            <v>80</v>
          </cell>
          <cell r="G529">
            <v>80</v>
          </cell>
          <cell r="H529" t="str">
            <v>Tốt</v>
          </cell>
          <cell r="I529">
            <v>80</v>
          </cell>
        </row>
        <row r="530">
          <cell r="B530">
            <v>17020586</v>
          </cell>
          <cell r="C530" t="str">
            <v>Nguyễn Tuấn Anh</v>
          </cell>
          <cell r="D530">
            <v>36509</v>
          </cell>
          <cell r="E530">
            <v>80</v>
          </cell>
          <cell r="F530">
            <v>90</v>
          </cell>
          <cell r="G530">
            <v>90</v>
          </cell>
          <cell r="H530" t="str">
            <v>Xuất sắc</v>
          </cell>
          <cell r="I530">
            <v>90</v>
          </cell>
        </row>
        <row r="531">
          <cell r="B531">
            <v>17020588</v>
          </cell>
          <cell r="C531" t="str">
            <v>Phạm Tuấn Anh</v>
          </cell>
          <cell r="D531">
            <v>36403</v>
          </cell>
          <cell r="E531">
            <v>80</v>
          </cell>
          <cell r="F531">
            <v>80</v>
          </cell>
          <cell r="G531">
            <v>80</v>
          </cell>
          <cell r="H531" t="str">
            <v>Tốt</v>
          </cell>
          <cell r="I531">
            <v>80</v>
          </cell>
        </row>
        <row r="532">
          <cell r="B532">
            <v>17020020</v>
          </cell>
          <cell r="C532" t="str">
            <v>Vũ Thị Thiên Anh</v>
          </cell>
          <cell r="D532">
            <v>36250</v>
          </cell>
          <cell r="E532">
            <v>92</v>
          </cell>
          <cell r="F532">
            <v>82</v>
          </cell>
          <cell r="G532">
            <v>82</v>
          </cell>
          <cell r="H532" t="str">
            <v>Tốt</v>
          </cell>
          <cell r="I532">
            <v>82</v>
          </cell>
        </row>
        <row r="533">
          <cell r="B533">
            <v>17020604</v>
          </cell>
          <cell r="C533" t="str">
            <v>Nguyễn Văn Bằng</v>
          </cell>
          <cell r="D533">
            <v>36380</v>
          </cell>
          <cell r="E533">
            <v>80</v>
          </cell>
          <cell r="F533">
            <v>80</v>
          </cell>
          <cell r="G533">
            <v>80</v>
          </cell>
          <cell r="H533" t="str">
            <v>Tốt</v>
          </cell>
          <cell r="I533">
            <v>80</v>
          </cell>
        </row>
        <row r="534">
          <cell r="B534">
            <v>17020609</v>
          </cell>
          <cell r="C534" t="str">
            <v>Nguyễn Viết Chiến</v>
          </cell>
          <cell r="D534">
            <v>35825</v>
          </cell>
          <cell r="E534">
            <v>80</v>
          </cell>
          <cell r="F534">
            <v>80</v>
          </cell>
          <cell r="G534">
            <v>80</v>
          </cell>
          <cell r="H534" t="str">
            <v>Tốt</v>
          </cell>
          <cell r="I534">
            <v>80</v>
          </cell>
        </row>
        <row r="535">
          <cell r="B535">
            <v>17020616</v>
          </cell>
          <cell r="C535" t="str">
            <v>Nguyễn Duy Chương</v>
          </cell>
          <cell r="D535">
            <v>36465</v>
          </cell>
          <cell r="E535">
            <v>80</v>
          </cell>
          <cell r="F535">
            <v>80</v>
          </cell>
          <cell r="G535">
            <v>80</v>
          </cell>
          <cell r="H535" t="str">
            <v>Tốt</v>
          </cell>
          <cell r="I535">
            <v>80</v>
          </cell>
        </row>
        <row r="536">
          <cell r="B536">
            <v>17020623</v>
          </cell>
          <cell r="C536" t="str">
            <v>Đinh Đức Cường</v>
          </cell>
          <cell r="D536">
            <v>35620</v>
          </cell>
          <cell r="E536">
            <v>80</v>
          </cell>
          <cell r="F536">
            <v>80</v>
          </cell>
          <cell r="G536">
            <v>80</v>
          </cell>
          <cell r="H536" t="str">
            <v>Tốt</v>
          </cell>
          <cell r="I536">
            <v>80</v>
          </cell>
        </row>
        <row r="537">
          <cell r="B537">
            <v>17020630</v>
          </cell>
          <cell r="C537" t="str">
            <v>Vương Quốc Cường</v>
          </cell>
          <cell r="D537">
            <v>36219</v>
          </cell>
          <cell r="E537">
            <v>88</v>
          </cell>
          <cell r="F537">
            <v>88</v>
          </cell>
          <cell r="G537">
            <v>88</v>
          </cell>
          <cell r="H537" t="str">
            <v>Tốt</v>
          </cell>
          <cell r="I537">
            <v>88</v>
          </cell>
        </row>
        <row r="538">
          <cell r="B538">
            <v>17020087</v>
          </cell>
          <cell r="C538" t="str">
            <v>Nguyễn Văn Dũng</v>
          </cell>
          <cell r="D538">
            <v>36316</v>
          </cell>
          <cell r="E538">
            <v>80</v>
          </cell>
          <cell r="F538">
            <v>80</v>
          </cell>
          <cell r="G538">
            <v>80</v>
          </cell>
          <cell r="H538" t="str">
            <v>Tốt</v>
          </cell>
          <cell r="I538">
            <v>80</v>
          </cell>
        </row>
        <row r="539">
          <cell r="B539">
            <v>17020649</v>
          </cell>
          <cell r="C539" t="str">
            <v>Nguyễn Viết Tuấn Duy</v>
          </cell>
          <cell r="D539">
            <v>36143</v>
          </cell>
          <cell r="E539">
            <v>80</v>
          </cell>
          <cell r="F539">
            <v>80</v>
          </cell>
          <cell r="G539">
            <v>80</v>
          </cell>
          <cell r="H539" t="str">
            <v>Tốt</v>
          </cell>
          <cell r="I539">
            <v>80</v>
          </cell>
        </row>
        <row r="540">
          <cell r="B540">
            <v>17020651</v>
          </cell>
          <cell r="C540" t="str">
            <v>Đặng Thị Duyên</v>
          </cell>
          <cell r="D540">
            <v>36383</v>
          </cell>
          <cell r="E540">
            <v>100</v>
          </cell>
          <cell r="F540">
            <v>90</v>
          </cell>
          <cell r="G540">
            <v>90</v>
          </cell>
          <cell r="H540" t="str">
            <v>Xuất sắc</v>
          </cell>
          <cell r="I540">
            <v>90</v>
          </cell>
        </row>
        <row r="541">
          <cell r="B541">
            <v>17020660</v>
          </cell>
          <cell r="C541" t="str">
            <v>Trần Hải Dương</v>
          </cell>
          <cell r="D541">
            <v>34926</v>
          </cell>
          <cell r="E541">
            <v>80</v>
          </cell>
          <cell r="F541">
            <v>78</v>
          </cell>
          <cell r="G541">
            <v>78</v>
          </cell>
          <cell r="H541" t="str">
            <v>Khá</v>
          </cell>
          <cell r="I541">
            <v>78</v>
          </cell>
        </row>
        <row r="542">
          <cell r="B542">
            <v>17020667</v>
          </cell>
          <cell r="C542" t="str">
            <v>Nguyễn Thị Đào</v>
          </cell>
          <cell r="D542">
            <v>36515</v>
          </cell>
          <cell r="E542">
            <v>80</v>
          </cell>
          <cell r="F542">
            <v>80</v>
          </cell>
          <cell r="G542">
            <v>80</v>
          </cell>
          <cell r="H542" t="str">
            <v>Tốt</v>
          </cell>
          <cell r="I542">
            <v>80</v>
          </cell>
        </row>
        <row r="543">
          <cell r="B543">
            <v>17020674</v>
          </cell>
          <cell r="C543" t="str">
            <v>Ngô Văn Đạt</v>
          </cell>
          <cell r="D543">
            <v>36463</v>
          </cell>
          <cell r="E543">
            <v>80</v>
          </cell>
          <cell r="F543">
            <v>80</v>
          </cell>
          <cell r="G543">
            <v>80</v>
          </cell>
          <cell r="H543" t="str">
            <v>Tốt</v>
          </cell>
          <cell r="I543">
            <v>80</v>
          </cell>
        </row>
        <row r="544">
          <cell r="B544">
            <v>17020679</v>
          </cell>
          <cell r="C544" t="str">
            <v>Trần Tiến Đạt</v>
          </cell>
          <cell r="D544">
            <v>36358</v>
          </cell>
          <cell r="E544">
            <v>70</v>
          </cell>
          <cell r="F544">
            <v>68</v>
          </cell>
          <cell r="G544">
            <v>68</v>
          </cell>
          <cell r="H544" t="str">
            <v>Khá</v>
          </cell>
          <cell r="I544">
            <v>68</v>
          </cell>
        </row>
        <row r="545">
          <cell r="B545">
            <v>17020682</v>
          </cell>
          <cell r="C545" t="str">
            <v>Trịnh Xuân Đinh</v>
          </cell>
          <cell r="D545">
            <v>36435</v>
          </cell>
          <cell r="E545">
            <v>80</v>
          </cell>
          <cell r="F545">
            <v>80</v>
          </cell>
          <cell r="G545">
            <v>80</v>
          </cell>
          <cell r="H545" t="str">
            <v>Tốt</v>
          </cell>
          <cell r="I545">
            <v>80</v>
          </cell>
        </row>
        <row r="546">
          <cell r="B546">
            <v>17020690</v>
          </cell>
          <cell r="C546" t="str">
            <v>Dương Cao Đức</v>
          </cell>
          <cell r="D546">
            <v>36207</v>
          </cell>
          <cell r="E546">
            <v>84</v>
          </cell>
          <cell r="F546">
            <v>84</v>
          </cell>
          <cell r="G546">
            <v>84</v>
          </cell>
          <cell r="H546" t="str">
            <v>Tốt</v>
          </cell>
          <cell r="I546">
            <v>84</v>
          </cell>
        </row>
        <row r="547">
          <cell r="B547">
            <v>17020699</v>
          </cell>
          <cell r="C547" t="str">
            <v>Phạm Minh Đức</v>
          </cell>
          <cell r="D547">
            <v>36457</v>
          </cell>
          <cell r="H547" t="str">
            <v>Kém</v>
          </cell>
          <cell r="I547">
            <v>0</v>
          </cell>
        </row>
        <row r="548">
          <cell r="B548">
            <v>17020712</v>
          </cell>
          <cell r="C548" t="str">
            <v>Nguyễn Việt Hà</v>
          </cell>
          <cell r="D548">
            <v>36413</v>
          </cell>
          <cell r="E548">
            <v>80</v>
          </cell>
          <cell r="F548">
            <v>80</v>
          </cell>
          <cell r="G548">
            <v>80</v>
          </cell>
          <cell r="H548" t="str">
            <v>Tốt</v>
          </cell>
          <cell r="I548">
            <v>80</v>
          </cell>
        </row>
        <row r="549">
          <cell r="B549">
            <v>17020714</v>
          </cell>
          <cell r="C549" t="str">
            <v>Nguyễn Đình Hải</v>
          </cell>
          <cell r="D549">
            <v>36281</v>
          </cell>
          <cell r="H549" t="str">
            <v>Kém</v>
          </cell>
          <cell r="I549">
            <v>0</v>
          </cell>
        </row>
        <row r="550">
          <cell r="B550">
            <v>17021387</v>
          </cell>
          <cell r="C550" t="str">
            <v>Ngô Thị Mai Hạnh</v>
          </cell>
          <cell r="D550">
            <v>36435</v>
          </cell>
          <cell r="E550">
            <v>80</v>
          </cell>
          <cell r="F550">
            <v>78</v>
          </cell>
          <cell r="G550">
            <v>78</v>
          </cell>
          <cell r="H550" t="str">
            <v>Khá</v>
          </cell>
          <cell r="I550">
            <v>78</v>
          </cell>
        </row>
        <row r="551">
          <cell r="B551">
            <v>17020733</v>
          </cell>
          <cell r="C551" t="str">
            <v>Lê Ngọc Hiệp</v>
          </cell>
          <cell r="D551">
            <v>35675</v>
          </cell>
          <cell r="E551">
            <v>82</v>
          </cell>
          <cell r="F551">
            <v>82</v>
          </cell>
          <cell r="G551">
            <v>82</v>
          </cell>
          <cell r="H551" t="str">
            <v>Tốt</v>
          </cell>
          <cell r="I551">
            <v>82</v>
          </cell>
        </row>
        <row r="552">
          <cell r="B552">
            <v>17020741</v>
          </cell>
          <cell r="C552" t="str">
            <v>Nguyễn Đức Hiếu</v>
          </cell>
          <cell r="D552">
            <v>36231</v>
          </cell>
          <cell r="E552">
            <v>90</v>
          </cell>
          <cell r="F552">
            <v>82</v>
          </cell>
          <cell r="G552">
            <v>82</v>
          </cell>
          <cell r="H552" t="str">
            <v>Tốt</v>
          </cell>
          <cell r="I552">
            <v>82</v>
          </cell>
        </row>
        <row r="553">
          <cell r="B553">
            <v>17020025</v>
          </cell>
          <cell r="C553" t="str">
            <v>Phạm Ngọc Hiếu</v>
          </cell>
          <cell r="D553">
            <v>36181</v>
          </cell>
          <cell r="E553">
            <v>90</v>
          </cell>
          <cell r="F553">
            <v>88</v>
          </cell>
          <cell r="G553">
            <v>88</v>
          </cell>
          <cell r="H553" t="str">
            <v>Tốt</v>
          </cell>
          <cell r="I553">
            <v>88</v>
          </cell>
        </row>
        <row r="554">
          <cell r="B554">
            <v>17020757</v>
          </cell>
          <cell r="C554" t="str">
            <v>Lưu Tiến Hoan</v>
          </cell>
          <cell r="D554">
            <v>36304</v>
          </cell>
          <cell r="E554">
            <v>90</v>
          </cell>
          <cell r="F554">
            <v>80</v>
          </cell>
          <cell r="G554">
            <v>80</v>
          </cell>
          <cell r="H554" t="str">
            <v>Tốt</v>
          </cell>
          <cell r="I554">
            <v>80</v>
          </cell>
        </row>
        <row r="555">
          <cell r="B555">
            <v>17021191</v>
          </cell>
          <cell r="C555" t="str">
            <v>Nguyễn Huy Hoàng</v>
          </cell>
          <cell r="D555">
            <v>36431</v>
          </cell>
          <cell r="E555">
            <v>85</v>
          </cell>
          <cell r="F555">
            <v>85</v>
          </cell>
          <cell r="G555">
            <v>85</v>
          </cell>
          <cell r="H555" t="str">
            <v>Tốt</v>
          </cell>
          <cell r="I555">
            <v>85</v>
          </cell>
        </row>
        <row r="556">
          <cell r="B556">
            <v>17020774</v>
          </cell>
          <cell r="C556" t="str">
            <v>Phạm Văn Hoàng</v>
          </cell>
          <cell r="D556">
            <v>36511</v>
          </cell>
          <cell r="E556">
            <v>80</v>
          </cell>
          <cell r="F556">
            <v>80</v>
          </cell>
          <cell r="G556">
            <v>80</v>
          </cell>
          <cell r="H556" t="str">
            <v>Tốt</v>
          </cell>
          <cell r="I556">
            <v>80</v>
          </cell>
        </row>
        <row r="557">
          <cell r="B557">
            <v>17020780</v>
          </cell>
          <cell r="C557" t="str">
            <v>Vũ Văn Học</v>
          </cell>
          <cell r="D557">
            <v>36161</v>
          </cell>
          <cell r="E557">
            <v>82</v>
          </cell>
          <cell r="F557">
            <v>82</v>
          </cell>
          <cell r="G557">
            <v>82</v>
          </cell>
          <cell r="H557" t="str">
            <v>Tốt</v>
          </cell>
          <cell r="I557">
            <v>82</v>
          </cell>
        </row>
        <row r="558">
          <cell r="B558">
            <v>17020480</v>
          </cell>
          <cell r="C558" t="str">
            <v>Hoàng Đức Hùng</v>
          </cell>
          <cell r="D558">
            <v>36402</v>
          </cell>
          <cell r="E558">
            <v>90</v>
          </cell>
          <cell r="F558">
            <v>82</v>
          </cell>
          <cell r="G558">
            <v>82</v>
          </cell>
          <cell r="H558" t="str">
            <v>Tốt</v>
          </cell>
          <cell r="I558">
            <v>82</v>
          </cell>
        </row>
        <row r="559">
          <cell r="B559">
            <v>17020791</v>
          </cell>
          <cell r="C559" t="str">
            <v>Nguyễn Văn Hùng</v>
          </cell>
          <cell r="D559">
            <v>36232</v>
          </cell>
          <cell r="E559">
            <v>80</v>
          </cell>
          <cell r="F559">
            <v>78</v>
          </cell>
          <cell r="G559">
            <v>78</v>
          </cell>
          <cell r="H559" t="str">
            <v>Khá</v>
          </cell>
          <cell r="I559">
            <v>78</v>
          </cell>
        </row>
        <row r="560">
          <cell r="B560">
            <v>17020798</v>
          </cell>
          <cell r="C560" t="str">
            <v>Ngô Đức Huy</v>
          </cell>
          <cell r="D560">
            <v>36508</v>
          </cell>
          <cell r="E560">
            <v>80</v>
          </cell>
          <cell r="F560">
            <v>80</v>
          </cell>
          <cell r="G560">
            <v>80</v>
          </cell>
          <cell r="H560" t="str">
            <v>Tốt</v>
          </cell>
          <cell r="I560">
            <v>80</v>
          </cell>
        </row>
        <row r="561">
          <cell r="B561">
            <v>17020806</v>
          </cell>
          <cell r="C561" t="str">
            <v>Nguyễn Ngọc Huyên</v>
          </cell>
          <cell r="D561">
            <v>36168</v>
          </cell>
          <cell r="E561">
            <v>80</v>
          </cell>
          <cell r="F561">
            <v>78</v>
          </cell>
          <cell r="G561">
            <v>78</v>
          </cell>
          <cell r="H561" t="str">
            <v>Khá</v>
          </cell>
          <cell r="I561">
            <v>78</v>
          </cell>
        </row>
        <row r="562">
          <cell r="B562">
            <v>17020816</v>
          </cell>
          <cell r="C562" t="str">
            <v>Nguyễn Trung Hưng</v>
          </cell>
          <cell r="D562">
            <v>36365</v>
          </cell>
          <cell r="E562">
            <v>80</v>
          </cell>
          <cell r="F562">
            <v>80</v>
          </cell>
          <cell r="G562">
            <v>80</v>
          </cell>
          <cell r="H562" t="str">
            <v>Tốt</v>
          </cell>
          <cell r="I562">
            <v>80</v>
          </cell>
        </row>
        <row r="563">
          <cell r="B563">
            <v>17020821</v>
          </cell>
          <cell r="C563" t="str">
            <v>Nguyễn Thị Thu Hương</v>
          </cell>
          <cell r="D563">
            <v>36182</v>
          </cell>
          <cell r="E563">
            <v>80</v>
          </cell>
          <cell r="F563">
            <v>80</v>
          </cell>
          <cell r="G563">
            <v>80</v>
          </cell>
          <cell r="H563" t="str">
            <v>Tốt</v>
          </cell>
          <cell r="I563">
            <v>80</v>
          </cell>
        </row>
        <row r="564">
          <cell r="B564">
            <v>17020828</v>
          </cell>
          <cell r="C564" t="str">
            <v>Nguyễn Đình Khải</v>
          </cell>
          <cell r="D564">
            <v>36517</v>
          </cell>
          <cell r="E564">
            <v>80</v>
          </cell>
          <cell r="F564">
            <v>80</v>
          </cell>
          <cell r="G564">
            <v>80</v>
          </cell>
          <cell r="H564" t="str">
            <v>Tốt</v>
          </cell>
          <cell r="I564">
            <v>80</v>
          </cell>
        </row>
        <row r="565">
          <cell r="B565">
            <v>17020836</v>
          </cell>
          <cell r="C565" t="str">
            <v>Tăng Ngọc Khánh</v>
          </cell>
          <cell r="D565">
            <v>36233</v>
          </cell>
          <cell r="E565">
            <v>77</v>
          </cell>
          <cell r="F565">
            <v>77</v>
          </cell>
          <cell r="G565">
            <v>77</v>
          </cell>
          <cell r="H565" t="str">
            <v>Khá</v>
          </cell>
          <cell r="I565">
            <v>77</v>
          </cell>
        </row>
        <row r="566">
          <cell r="B566">
            <v>17020841</v>
          </cell>
          <cell r="C566" t="str">
            <v>Nguyễn Trung Kiên</v>
          </cell>
          <cell r="D566">
            <v>36468</v>
          </cell>
          <cell r="E566">
            <v>88</v>
          </cell>
          <cell r="F566">
            <v>88</v>
          </cell>
          <cell r="G566">
            <v>85</v>
          </cell>
          <cell r="H566" t="str">
            <v>Tốt</v>
          </cell>
          <cell r="I566">
            <v>85</v>
          </cell>
        </row>
        <row r="567">
          <cell r="B567">
            <v>17020848</v>
          </cell>
          <cell r="C567" t="str">
            <v>Vũ Thị Ngọc Lê</v>
          </cell>
          <cell r="D567">
            <v>36502</v>
          </cell>
          <cell r="E567">
            <v>80</v>
          </cell>
          <cell r="F567">
            <v>78</v>
          </cell>
          <cell r="G567">
            <v>78</v>
          </cell>
          <cell r="H567" t="str">
            <v>Khá</v>
          </cell>
          <cell r="I567">
            <v>78</v>
          </cell>
        </row>
        <row r="568">
          <cell r="B568">
            <v>17020857</v>
          </cell>
          <cell r="C568" t="str">
            <v>Nguyễn Sỹ Linh</v>
          </cell>
          <cell r="D568">
            <v>36413</v>
          </cell>
          <cell r="E568">
            <v>90</v>
          </cell>
          <cell r="F568">
            <v>80</v>
          </cell>
          <cell r="G568">
            <v>80</v>
          </cell>
          <cell r="H568" t="str">
            <v>Tốt</v>
          </cell>
          <cell r="I568">
            <v>80</v>
          </cell>
        </row>
        <row r="569">
          <cell r="B569">
            <v>17020865</v>
          </cell>
          <cell r="C569" t="str">
            <v>Nguyễn Đức Long</v>
          </cell>
          <cell r="D569">
            <v>36213</v>
          </cell>
          <cell r="E569">
            <v>82</v>
          </cell>
          <cell r="F569">
            <v>82</v>
          </cell>
          <cell r="G569">
            <v>82</v>
          </cell>
          <cell r="H569" t="str">
            <v>Tốt</v>
          </cell>
          <cell r="I569">
            <v>82</v>
          </cell>
        </row>
        <row r="570">
          <cell r="B570">
            <v>17020056</v>
          </cell>
          <cell r="C570" t="str">
            <v>Bùi Đức Lộc</v>
          </cell>
          <cell r="D570">
            <v>36164</v>
          </cell>
          <cell r="H570" t="str">
            <v>Kém</v>
          </cell>
          <cell r="I570">
            <v>0</v>
          </cell>
        </row>
        <row r="571">
          <cell r="B571">
            <v>17020872</v>
          </cell>
          <cell r="C571" t="str">
            <v>Dương Văn Lượng</v>
          </cell>
          <cell r="D571">
            <v>36165</v>
          </cell>
          <cell r="E571">
            <v>80</v>
          </cell>
          <cell r="F571">
            <v>80</v>
          </cell>
          <cell r="G571">
            <v>80</v>
          </cell>
          <cell r="H571" t="str">
            <v>Tốt</v>
          </cell>
          <cell r="I571">
            <v>80</v>
          </cell>
        </row>
        <row r="572">
          <cell r="B572">
            <v>17020881</v>
          </cell>
          <cell r="C572" t="str">
            <v>Phạm Đức Mạnh</v>
          </cell>
          <cell r="D572">
            <v>36238</v>
          </cell>
          <cell r="E572">
            <v>80</v>
          </cell>
          <cell r="F572">
            <v>80</v>
          </cell>
          <cell r="G572">
            <v>80</v>
          </cell>
          <cell r="H572" t="str">
            <v>Tốt</v>
          </cell>
          <cell r="I572">
            <v>80</v>
          </cell>
        </row>
        <row r="573">
          <cell r="B573">
            <v>17020889</v>
          </cell>
          <cell r="C573" t="str">
            <v>Bùi Văn Minh</v>
          </cell>
          <cell r="D573">
            <v>36416</v>
          </cell>
          <cell r="E573">
            <v>82</v>
          </cell>
          <cell r="F573">
            <v>82</v>
          </cell>
          <cell r="G573">
            <v>82</v>
          </cell>
          <cell r="H573" t="str">
            <v>Tốt</v>
          </cell>
          <cell r="I573">
            <v>82</v>
          </cell>
        </row>
        <row r="574">
          <cell r="B574">
            <v>17020012</v>
          </cell>
          <cell r="C574" t="str">
            <v>Nguyễn Đinh Quang Minh</v>
          </cell>
          <cell r="D574">
            <v>36175</v>
          </cell>
          <cell r="H574" t="str">
            <v>Kém</v>
          </cell>
          <cell r="I574">
            <v>0</v>
          </cell>
        </row>
        <row r="575">
          <cell r="B575">
            <v>17020895</v>
          </cell>
          <cell r="C575" t="str">
            <v>Nguyễn Đức Minh</v>
          </cell>
          <cell r="D575">
            <v>36480</v>
          </cell>
          <cell r="E575">
            <v>80</v>
          </cell>
          <cell r="F575">
            <v>80</v>
          </cell>
          <cell r="G575">
            <v>80</v>
          </cell>
          <cell r="H575" t="str">
            <v>Tốt</v>
          </cell>
          <cell r="I575">
            <v>80</v>
          </cell>
        </row>
        <row r="576">
          <cell r="B576">
            <v>17020036</v>
          </cell>
          <cell r="C576" t="str">
            <v>Nguyễn Nhật Nam</v>
          </cell>
          <cell r="D576">
            <v>36450</v>
          </cell>
          <cell r="E576">
            <v>88</v>
          </cell>
          <cell r="F576">
            <v>85</v>
          </cell>
          <cell r="G576">
            <v>85</v>
          </cell>
          <cell r="H576" t="str">
            <v>Tốt</v>
          </cell>
          <cell r="I576">
            <v>85</v>
          </cell>
        </row>
        <row r="577">
          <cell r="B577">
            <v>17021164</v>
          </cell>
          <cell r="C577" t="str">
            <v>Phạm Hoàng Nam</v>
          </cell>
          <cell r="D577">
            <v>36454</v>
          </cell>
          <cell r="E577">
            <v>82</v>
          </cell>
          <cell r="F577">
            <v>82</v>
          </cell>
          <cell r="G577">
            <v>82</v>
          </cell>
          <cell r="H577" t="str">
            <v>Tốt</v>
          </cell>
          <cell r="I577">
            <v>82</v>
          </cell>
        </row>
        <row r="578">
          <cell r="B578">
            <v>17020930</v>
          </cell>
          <cell r="C578" t="str">
            <v>Cao Thị Ngoan</v>
          </cell>
          <cell r="D578">
            <v>36471</v>
          </cell>
          <cell r="E578">
            <v>80</v>
          </cell>
          <cell r="F578">
            <v>78</v>
          </cell>
          <cell r="G578">
            <v>78</v>
          </cell>
          <cell r="H578" t="str">
            <v>Khá</v>
          </cell>
          <cell r="I578">
            <v>78</v>
          </cell>
        </row>
        <row r="579">
          <cell r="B579">
            <v>17021392</v>
          </cell>
          <cell r="C579" t="str">
            <v>Thái Khắc Nguyên</v>
          </cell>
          <cell r="D579">
            <v>36430</v>
          </cell>
          <cell r="E579">
            <v>90</v>
          </cell>
          <cell r="F579">
            <v>90</v>
          </cell>
          <cell r="G579">
            <v>90</v>
          </cell>
          <cell r="H579" t="str">
            <v>Xuất sắc</v>
          </cell>
          <cell r="I579">
            <v>90</v>
          </cell>
        </row>
        <row r="580">
          <cell r="B580">
            <v>17021165</v>
          </cell>
          <cell r="C580" t="str">
            <v>Nguyễn Tiến Nhật</v>
          </cell>
          <cell r="D580">
            <v>36247</v>
          </cell>
          <cell r="E580">
            <v>80</v>
          </cell>
          <cell r="F580">
            <v>80</v>
          </cell>
          <cell r="G580">
            <v>80</v>
          </cell>
          <cell r="H580" t="str">
            <v>Tốt</v>
          </cell>
          <cell r="I580">
            <v>80</v>
          </cell>
        </row>
        <row r="581">
          <cell r="B581">
            <v>17020959</v>
          </cell>
          <cell r="C581" t="str">
            <v>Nguyễn Minh Phúc</v>
          </cell>
          <cell r="D581">
            <v>36482</v>
          </cell>
          <cell r="E581">
            <v>80</v>
          </cell>
          <cell r="F581">
            <v>80</v>
          </cell>
          <cell r="G581">
            <v>80</v>
          </cell>
          <cell r="H581" t="str">
            <v>Tốt</v>
          </cell>
          <cell r="I581">
            <v>80</v>
          </cell>
        </row>
        <row r="582">
          <cell r="B582">
            <v>17020971</v>
          </cell>
          <cell r="C582" t="str">
            <v>Nguyễn Văn Phương</v>
          </cell>
          <cell r="D582">
            <v>36522</v>
          </cell>
          <cell r="E582">
            <v>68</v>
          </cell>
          <cell r="F582">
            <v>68</v>
          </cell>
          <cell r="G582">
            <v>68</v>
          </cell>
          <cell r="H582" t="str">
            <v>Khá</v>
          </cell>
          <cell r="I582">
            <v>68</v>
          </cell>
        </row>
        <row r="583">
          <cell r="B583">
            <v>17020980</v>
          </cell>
          <cell r="C583" t="str">
            <v>Phạm Hồng Quang</v>
          </cell>
          <cell r="D583">
            <v>36518</v>
          </cell>
          <cell r="E583">
            <v>90</v>
          </cell>
          <cell r="F583">
            <v>82</v>
          </cell>
          <cell r="G583">
            <v>82</v>
          </cell>
          <cell r="H583" t="str">
            <v>Tốt</v>
          </cell>
          <cell r="I583">
            <v>82</v>
          </cell>
        </row>
        <row r="584">
          <cell r="B584">
            <v>17021203</v>
          </cell>
          <cell r="C584" t="str">
            <v>Trần Văn Quân</v>
          </cell>
          <cell r="D584">
            <v>36173</v>
          </cell>
          <cell r="E584">
            <v>70</v>
          </cell>
          <cell r="F584">
            <v>68</v>
          </cell>
          <cell r="G584">
            <v>68</v>
          </cell>
          <cell r="H584" t="str">
            <v>Khá</v>
          </cell>
          <cell r="I584">
            <v>68</v>
          </cell>
        </row>
        <row r="585">
          <cell r="B585">
            <v>17020994</v>
          </cell>
          <cell r="C585" t="str">
            <v>Đặng Như Quỳnh</v>
          </cell>
          <cell r="D585">
            <v>36200</v>
          </cell>
          <cell r="E585">
            <v>100</v>
          </cell>
          <cell r="F585">
            <v>92</v>
          </cell>
          <cell r="G585">
            <v>92</v>
          </cell>
          <cell r="H585" t="str">
            <v>Xuất sắc</v>
          </cell>
          <cell r="I585">
            <v>92</v>
          </cell>
        </row>
        <row r="586">
          <cell r="B586">
            <v>17021000</v>
          </cell>
          <cell r="C586" t="str">
            <v>Ngô Thái Sơn</v>
          </cell>
          <cell r="D586">
            <v>36375</v>
          </cell>
          <cell r="E586">
            <v>88</v>
          </cell>
          <cell r="F586">
            <v>80</v>
          </cell>
          <cell r="G586">
            <v>77</v>
          </cell>
          <cell r="H586" t="str">
            <v>Khá</v>
          </cell>
          <cell r="I586">
            <v>77</v>
          </cell>
        </row>
        <row r="587">
          <cell r="B587">
            <v>17021007</v>
          </cell>
          <cell r="C587" t="str">
            <v>Phạm Thị Thu Sương</v>
          </cell>
          <cell r="D587">
            <v>36179</v>
          </cell>
          <cell r="E587">
            <v>100</v>
          </cell>
          <cell r="F587">
            <v>92</v>
          </cell>
          <cell r="G587">
            <v>92</v>
          </cell>
          <cell r="H587" t="str">
            <v>Xuất sắc</v>
          </cell>
          <cell r="I587">
            <v>92</v>
          </cell>
        </row>
        <row r="588">
          <cell r="B588">
            <v>17021019</v>
          </cell>
          <cell r="C588" t="str">
            <v>Phạm Sơn Thành</v>
          </cell>
          <cell r="D588">
            <v>36480</v>
          </cell>
          <cell r="E588">
            <v>80</v>
          </cell>
          <cell r="F588">
            <v>80</v>
          </cell>
          <cell r="G588">
            <v>80</v>
          </cell>
          <cell r="H588" t="str">
            <v>Tốt</v>
          </cell>
          <cell r="I588">
            <v>80</v>
          </cell>
        </row>
        <row r="589">
          <cell r="B589">
            <v>17021028</v>
          </cell>
          <cell r="C589" t="str">
            <v>Nguyễn Chiến Thắng</v>
          </cell>
          <cell r="D589">
            <v>36347</v>
          </cell>
          <cell r="E589">
            <v>80</v>
          </cell>
          <cell r="F589">
            <v>80</v>
          </cell>
          <cell r="G589">
            <v>80</v>
          </cell>
          <cell r="H589" t="str">
            <v>Tốt</v>
          </cell>
          <cell r="I589">
            <v>80</v>
          </cell>
        </row>
        <row r="590">
          <cell r="B590">
            <v>17021037</v>
          </cell>
          <cell r="C590" t="str">
            <v>Trịnh Hữu Thắng</v>
          </cell>
          <cell r="D590">
            <v>36267</v>
          </cell>
          <cell r="E590">
            <v>70</v>
          </cell>
          <cell r="F590">
            <v>68</v>
          </cell>
          <cell r="G590">
            <v>68</v>
          </cell>
          <cell r="H590" t="str">
            <v>Khá</v>
          </cell>
          <cell r="I590">
            <v>68</v>
          </cell>
        </row>
        <row r="591">
          <cell r="B591">
            <v>17021040</v>
          </cell>
          <cell r="C591" t="str">
            <v>Phạm Đình Thi</v>
          </cell>
          <cell r="D591">
            <v>36519</v>
          </cell>
          <cell r="E591">
            <v>78</v>
          </cell>
          <cell r="F591">
            <v>75</v>
          </cell>
          <cell r="G591">
            <v>75</v>
          </cell>
          <cell r="H591" t="str">
            <v>Khá</v>
          </cell>
          <cell r="I591">
            <v>75</v>
          </cell>
        </row>
        <row r="592">
          <cell r="B592">
            <v>17021048</v>
          </cell>
          <cell r="C592" t="str">
            <v>Nguyễn Vũ Thịnh</v>
          </cell>
          <cell r="D592">
            <v>36322</v>
          </cell>
          <cell r="E592">
            <v>80</v>
          </cell>
          <cell r="F592">
            <v>80</v>
          </cell>
          <cell r="G592">
            <v>80</v>
          </cell>
          <cell r="H592" t="str">
            <v>Tốt</v>
          </cell>
          <cell r="I592">
            <v>80</v>
          </cell>
        </row>
        <row r="593">
          <cell r="B593">
            <v>17021053</v>
          </cell>
          <cell r="C593" t="str">
            <v>Nguyễn Thị Thu Thủy</v>
          </cell>
          <cell r="D593">
            <v>36408</v>
          </cell>
          <cell r="E593">
            <v>80</v>
          </cell>
          <cell r="F593">
            <v>78</v>
          </cell>
          <cell r="G593">
            <v>78</v>
          </cell>
          <cell r="H593" t="str">
            <v>Khá</v>
          </cell>
          <cell r="I593">
            <v>78</v>
          </cell>
        </row>
        <row r="594">
          <cell r="B594">
            <v>17021062</v>
          </cell>
          <cell r="C594" t="str">
            <v>Trần Xuân Tiến</v>
          </cell>
          <cell r="D594">
            <v>36451</v>
          </cell>
          <cell r="E594">
            <v>66</v>
          </cell>
          <cell r="F594">
            <v>66</v>
          </cell>
          <cell r="G594">
            <v>66</v>
          </cell>
          <cell r="H594" t="str">
            <v>Khá</v>
          </cell>
          <cell r="I594">
            <v>66</v>
          </cell>
        </row>
        <row r="595">
          <cell r="B595">
            <v>17021069</v>
          </cell>
          <cell r="C595" t="str">
            <v>Bùi Đặng Thu Trà</v>
          </cell>
          <cell r="D595">
            <v>36435</v>
          </cell>
          <cell r="E595">
            <v>92</v>
          </cell>
          <cell r="F595">
            <v>90</v>
          </cell>
          <cell r="G595">
            <v>90</v>
          </cell>
          <cell r="H595" t="str">
            <v>Xuất sắc</v>
          </cell>
          <cell r="I595">
            <v>90</v>
          </cell>
        </row>
        <row r="596">
          <cell r="B596">
            <v>17021078</v>
          </cell>
          <cell r="C596" t="str">
            <v>Trần Thị Thu Trang</v>
          </cell>
          <cell r="D596">
            <v>36293</v>
          </cell>
          <cell r="E596">
            <v>80</v>
          </cell>
          <cell r="F596">
            <v>80</v>
          </cell>
          <cell r="G596">
            <v>80</v>
          </cell>
          <cell r="H596" t="str">
            <v>Tốt</v>
          </cell>
          <cell r="I596">
            <v>80</v>
          </cell>
        </row>
        <row r="597">
          <cell r="B597">
            <v>17021086</v>
          </cell>
          <cell r="C597" t="str">
            <v>Nguyễn Quang Trung</v>
          </cell>
          <cell r="D597">
            <v>36342</v>
          </cell>
          <cell r="E597">
            <v>83</v>
          </cell>
          <cell r="F597">
            <v>80</v>
          </cell>
          <cell r="G597">
            <v>80</v>
          </cell>
          <cell r="H597" t="str">
            <v>Tốt</v>
          </cell>
          <cell r="I597">
            <v>80</v>
          </cell>
        </row>
        <row r="598">
          <cell r="B598">
            <v>17021094</v>
          </cell>
          <cell r="C598" t="str">
            <v>Vũ Quốc Trưởng</v>
          </cell>
          <cell r="D598">
            <v>36287</v>
          </cell>
          <cell r="E598">
            <v>80</v>
          </cell>
          <cell r="F598">
            <v>80</v>
          </cell>
          <cell r="G598">
            <v>80</v>
          </cell>
          <cell r="H598" t="str">
            <v>Tốt</v>
          </cell>
          <cell r="I598">
            <v>80</v>
          </cell>
        </row>
        <row r="599">
          <cell r="B599">
            <v>17021393</v>
          </cell>
          <cell r="C599" t="str">
            <v>Phạm Ngọc Tuân</v>
          </cell>
          <cell r="D599">
            <v>36472</v>
          </cell>
          <cell r="E599">
            <v>90</v>
          </cell>
          <cell r="F599">
            <v>80</v>
          </cell>
          <cell r="G599">
            <v>77</v>
          </cell>
          <cell r="H599" t="str">
            <v>Khá</v>
          </cell>
          <cell r="I599">
            <v>77</v>
          </cell>
        </row>
        <row r="600">
          <cell r="B600">
            <v>17021107</v>
          </cell>
          <cell r="C600" t="str">
            <v>Nguyễn Ngọc Tuấn</v>
          </cell>
          <cell r="D600">
            <v>36170</v>
          </cell>
          <cell r="E600">
            <v>80</v>
          </cell>
          <cell r="F600">
            <v>78</v>
          </cell>
          <cell r="G600">
            <v>75</v>
          </cell>
          <cell r="H600" t="str">
            <v>Khá</v>
          </cell>
          <cell r="I600">
            <v>75</v>
          </cell>
        </row>
        <row r="601">
          <cell r="B601">
            <v>17020042</v>
          </cell>
          <cell r="C601" t="str">
            <v>Phạm Thanh Tùng</v>
          </cell>
          <cell r="D601">
            <v>36503</v>
          </cell>
          <cell r="E601">
            <v>80</v>
          </cell>
          <cell r="F601">
            <v>80</v>
          </cell>
          <cell r="G601">
            <v>77</v>
          </cell>
          <cell r="H601" t="str">
            <v>Khá</v>
          </cell>
          <cell r="I601">
            <v>77</v>
          </cell>
        </row>
        <row r="602">
          <cell r="B602">
            <v>17021122</v>
          </cell>
          <cell r="C602" t="str">
            <v>Trịnh Đức Văn</v>
          </cell>
          <cell r="D602">
            <v>36449</v>
          </cell>
          <cell r="E602">
            <v>77</v>
          </cell>
          <cell r="F602">
            <v>75</v>
          </cell>
          <cell r="G602">
            <v>75</v>
          </cell>
          <cell r="H602" t="str">
            <v>Khá</v>
          </cell>
          <cell r="I602">
            <v>75</v>
          </cell>
        </row>
        <row r="603">
          <cell r="B603">
            <v>17021132</v>
          </cell>
          <cell r="C603" t="str">
            <v>Lê Thành Vinh</v>
          </cell>
          <cell r="D603">
            <v>36381</v>
          </cell>
          <cell r="E603">
            <v>80</v>
          </cell>
          <cell r="F603">
            <v>80</v>
          </cell>
          <cell r="G603">
            <v>80</v>
          </cell>
          <cell r="H603" t="str">
            <v>Tốt</v>
          </cell>
          <cell r="I603">
            <v>80</v>
          </cell>
        </row>
        <row r="604">
          <cell r="B604">
            <v>17021140</v>
          </cell>
          <cell r="C604" t="str">
            <v>Vũ Việt Vương</v>
          </cell>
          <cell r="D604">
            <v>36376</v>
          </cell>
          <cell r="E604">
            <v>88</v>
          </cell>
          <cell r="F604">
            <v>88</v>
          </cell>
          <cell r="G604">
            <v>88</v>
          </cell>
          <cell r="H604" t="str">
            <v>Tốt</v>
          </cell>
          <cell r="I604">
            <v>88</v>
          </cell>
        </row>
        <row r="605">
          <cell r="B605">
            <v>17020568</v>
          </cell>
          <cell r="C605" t="str">
            <v>Đỗ Minh Anh</v>
          </cell>
          <cell r="D605">
            <v>36200</v>
          </cell>
          <cell r="E605">
            <v>82</v>
          </cell>
          <cell r="F605">
            <v>82</v>
          </cell>
          <cell r="G605">
            <v>82</v>
          </cell>
          <cell r="H605" t="str">
            <v>Tốt</v>
          </cell>
          <cell r="I605">
            <v>82</v>
          </cell>
        </row>
        <row r="606">
          <cell r="B606">
            <v>17020584</v>
          </cell>
          <cell r="C606" t="str">
            <v>Nguyễn Thị Vân Anh</v>
          </cell>
          <cell r="D606">
            <v>36475</v>
          </cell>
          <cell r="E606">
            <v>82</v>
          </cell>
          <cell r="F606">
            <v>82</v>
          </cell>
          <cell r="G606">
            <v>82</v>
          </cell>
          <cell r="H606" t="str">
            <v>Tốt</v>
          </cell>
          <cell r="I606">
            <v>82</v>
          </cell>
        </row>
        <row r="607">
          <cell r="B607">
            <v>17020590</v>
          </cell>
          <cell r="C607" t="str">
            <v>Trần Đăng Anh</v>
          </cell>
          <cell r="D607">
            <v>36226</v>
          </cell>
          <cell r="E607">
            <v>82</v>
          </cell>
          <cell r="F607">
            <v>82</v>
          </cell>
          <cell r="G607">
            <v>82</v>
          </cell>
          <cell r="H607" t="str">
            <v>Tốt</v>
          </cell>
          <cell r="I607">
            <v>82</v>
          </cell>
        </row>
        <row r="608">
          <cell r="B608">
            <v>17020185</v>
          </cell>
          <cell r="C608" t="str">
            <v>Trần Tuấn Anh</v>
          </cell>
          <cell r="D608">
            <v>35952</v>
          </cell>
          <cell r="E608">
            <v>75</v>
          </cell>
          <cell r="F608">
            <v>70</v>
          </cell>
          <cell r="G608">
            <v>70</v>
          </cell>
          <cell r="H608" t="str">
            <v>Khá</v>
          </cell>
          <cell r="I608">
            <v>70</v>
          </cell>
        </row>
        <row r="609">
          <cell r="B609">
            <v>17020592</v>
          </cell>
          <cell r="C609" t="str">
            <v>Trịnh Đức Anh</v>
          </cell>
          <cell r="D609">
            <v>36398</v>
          </cell>
          <cell r="E609">
            <v>68</v>
          </cell>
          <cell r="F609">
            <v>78</v>
          </cell>
          <cell r="G609">
            <v>78</v>
          </cell>
          <cell r="H609" t="str">
            <v>Khá</v>
          </cell>
          <cell r="I609">
            <v>78</v>
          </cell>
        </row>
        <row r="610">
          <cell r="B610">
            <v>17020599</v>
          </cell>
          <cell r="C610" t="str">
            <v>Bùi Văn Bảo</v>
          </cell>
          <cell r="D610">
            <v>36475</v>
          </cell>
          <cell r="E610">
            <v>80</v>
          </cell>
          <cell r="F610">
            <v>75</v>
          </cell>
          <cell r="G610">
            <v>80</v>
          </cell>
          <cell r="H610" t="str">
            <v>Tốt</v>
          </cell>
          <cell r="I610">
            <v>80</v>
          </cell>
        </row>
        <row r="611">
          <cell r="B611">
            <v>17020610</v>
          </cell>
          <cell r="C611" t="str">
            <v>Phạm Danh Chiến</v>
          </cell>
          <cell r="D611">
            <v>36480</v>
          </cell>
          <cell r="E611">
            <v>80</v>
          </cell>
          <cell r="F611">
            <v>80</v>
          </cell>
          <cell r="G611">
            <v>80</v>
          </cell>
          <cell r="H611" t="str">
            <v>Tốt</v>
          </cell>
          <cell r="I611">
            <v>80</v>
          </cell>
        </row>
        <row r="612">
          <cell r="B612">
            <v>17020617</v>
          </cell>
          <cell r="C612" t="str">
            <v>Kiều Chí Công</v>
          </cell>
          <cell r="D612">
            <v>36324</v>
          </cell>
          <cell r="E612">
            <v>80</v>
          </cell>
          <cell r="F612">
            <v>80</v>
          </cell>
          <cell r="G612">
            <v>80</v>
          </cell>
          <cell r="H612" t="str">
            <v>Tốt</v>
          </cell>
          <cell r="I612">
            <v>80</v>
          </cell>
        </row>
        <row r="613">
          <cell r="B613">
            <v>17020624</v>
          </cell>
          <cell r="C613" t="str">
            <v>Đinh Việt Cường</v>
          </cell>
          <cell r="D613">
            <v>36497</v>
          </cell>
          <cell r="E613">
            <v>80</v>
          </cell>
          <cell r="F613">
            <v>80</v>
          </cell>
          <cell r="G613">
            <v>80</v>
          </cell>
          <cell r="H613" t="str">
            <v>Tốt</v>
          </cell>
          <cell r="I613">
            <v>80</v>
          </cell>
        </row>
        <row r="614">
          <cell r="B614">
            <v>17020643</v>
          </cell>
          <cell r="C614" t="str">
            <v>Vũ Đức Dũng</v>
          </cell>
          <cell r="D614">
            <v>36490</v>
          </cell>
          <cell r="E614">
            <v>89</v>
          </cell>
          <cell r="F614">
            <v>84</v>
          </cell>
          <cell r="G614">
            <v>84</v>
          </cell>
          <cell r="H614" t="str">
            <v>Tốt</v>
          </cell>
          <cell r="I614">
            <v>84</v>
          </cell>
        </row>
        <row r="615">
          <cell r="B615">
            <v>17020661</v>
          </cell>
          <cell r="C615" t="str">
            <v>Trần Hải Dương</v>
          </cell>
          <cell r="D615">
            <v>36192</v>
          </cell>
          <cell r="E615">
            <v>80</v>
          </cell>
          <cell r="F615">
            <v>70</v>
          </cell>
          <cell r="G615">
            <v>70</v>
          </cell>
          <cell r="H615" t="str">
            <v>Khá</v>
          </cell>
          <cell r="I615">
            <v>70</v>
          </cell>
        </row>
        <row r="616">
          <cell r="B616">
            <v>17020663</v>
          </cell>
          <cell r="C616" t="str">
            <v>Mai Thế Đại</v>
          </cell>
          <cell r="D616">
            <v>36422</v>
          </cell>
          <cell r="E616">
            <v>70</v>
          </cell>
          <cell r="F616">
            <v>75</v>
          </cell>
          <cell r="G616">
            <v>75</v>
          </cell>
          <cell r="H616" t="str">
            <v>Khá</v>
          </cell>
          <cell r="I616">
            <v>75</v>
          </cell>
        </row>
        <row r="617">
          <cell r="B617">
            <v>17021361</v>
          </cell>
          <cell r="C617" t="str">
            <v>Đặng Tài Đạt</v>
          </cell>
          <cell r="D617">
            <v>36276</v>
          </cell>
          <cell r="E617">
            <v>90</v>
          </cell>
          <cell r="F617">
            <v>85</v>
          </cell>
          <cell r="G617">
            <v>90</v>
          </cell>
          <cell r="H617" t="str">
            <v>Xuất sắc</v>
          </cell>
          <cell r="I617">
            <v>90</v>
          </cell>
        </row>
        <row r="618">
          <cell r="B618">
            <v>17021386</v>
          </cell>
          <cell r="C618" t="str">
            <v>Ngô Duy Đạt</v>
          </cell>
          <cell r="D618">
            <v>36445</v>
          </cell>
          <cell r="E618">
            <v>70</v>
          </cell>
          <cell r="F618">
            <v>70</v>
          </cell>
          <cell r="G618">
            <v>70</v>
          </cell>
          <cell r="H618" t="str">
            <v>Khá</v>
          </cell>
          <cell r="I618">
            <v>70</v>
          </cell>
        </row>
        <row r="619">
          <cell r="B619">
            <v>17020017</v>
          </cell>
          <cell r="C619" t="str">
            <v>Trần Tuấn Đạt</v>
          </cell>
          <cell r="D619">
            <v>36477</v>
          </cell>
          <cell r="E619">
            <v>80</v>
          </cell>
          <cell r="F619">
            <v>70</v>
          </cell>
          <cell r="G619">
            <v>77</v>
          </cell>
          <cell r="H619" t="str">
            <v>Khá</v>
          </cell>
          <cell r="I619">
            <v>77</v>
          </cell>
        </row>
        <row r="620">
          <cell r="B620">
            <v>17020683</v>
          </cell>
          <cell r="C620" t="str">
            <v>Nguyễn Văn Đình</v>
          </cell>
          <cell r="D620">
            <v>36209</v>
          </cell>
          <cell r="E620">
            <v>80</v>
          </cell>
          <cell r="F620">
            <v>75</v>
          </cell>
          <cell r="G620">
            <v>75</v>
          </cell>
          <cell r="H620" t="str">
            <v>Khá</v>
          </cell>
          <cell r="I620">
            <v>75</v>
          </cell>
        </row>
        <row r="621">
          <cell r="B621">
            <v>17020102</v>
          </cell>
          <cell r="C621" t="str">
            <v>Đỗ Thái Đôn</v>
          </cell>
          <cell r="D621">
            <v>36420</v>
          </cell>
          <cell r="E621">
            <v>64</v>
          </cell>
          <cell r="F621">
            <v>64</v>
          </cell>
          <cell r="G621">
            <v>64</v>
          </cell>
          <cell r="H621" t="str">
            <v>Trung bình</v>
          </cell>
          <cell r="I621">
            <v>64</v>
          </cell>
        </row>
        <row r="622">
          <cell r="B622">
            <v>17020691</v>
          </cell>
          <cell r="C622" t="str">
            <v>Dương Minh Đức</v>
          </cell>
          <cell r="D622">
            <v>35733</v>
          </cell>
          <cell r="E622">
            <v>80</v>
          </cell>
          <cell r="F622">
            <v>80</v>
          </cell>
          <cell r="G622">
            <v>77</v>
          </cell>
          <cell r="H622" t="str">
            <v>Khá</v>
          </cell>
          <cell r="I622">
            <v>77</v>
          </cell>
        </row>
        <row r="623">
          <cell r="B623">
            <v>17020700</v>
          </cell>
          <cell r="C623" t="str">
            <v>Phạm Minh Đức</v>
          </cell>
          <cell r="D623">
            <v>36329</v>
          </cell>
          <cell r="E623">
            <v>80</v>
          </cell>
          <cell r="F623">
            <v>80</v>
          </cell>
          <cell r="G623">
            <v>80</v>
          </cell>
          <cell r="H623" t="str">
            <v>Tốt</v>
          </cell>
          <cell r="I623">
            <v>80</v>
          </cell>
        </row>
        <row r="624">
          <cell r="B624">
            <v>17020705</v>
          </cell>
          <cell r="C624" t="str">
            <v>Nguyễn Trường Giang</v>
          </cell>
          <cell r="D624">
            <v>36400</v>
          </cell>
          <cell r="E624">
            <v>80</v>
          </cell>
          <cell r="F624">
            <v>80</v>
          </cell>
          <cell r="G624">
            <v>80</v>
          </cell>
          <cell r="H624" t="str">
            <v>Tốt</v>
          </cell>
          <cell r="I624">
            <v>80</v>
          </cell>
        </row>
        <row r="625">
          <cell r="B625">
            <v>17021172</v>
          </cell>
          <cell r="C625" t="str">
            <v>Nguyễn Thị Hà</v>
          </cell>
          <cell r="D625">
            <v>36239</v>
          </cell>
          <cell r="E625">
            <v>90</v>
          </cell>
          <cell r="F625">
            <v>80</v>
          </cell>
          <cell r="G625">
            <v>80</v>
          </cell>
          <cell r="H625" t="str">
            <v>Tốt</v>
          </cell>
          <cell r="I625">
            <v>80</v>
          </cell>
        </row>
        <row r="626">
          <cell r="B626">
            <v>17020715</v>
          </cell>
          <cell r="C626" t="str">
            <v>Nguyễn Đức Hải</v>
          </cell>
          <cell r="D626">
            <v>36467</v>
          </cell>
          <cell r="E626">
            <v>68</v>
          </cell>
          <cell r="F626">
            <v>65</v>
          </cell>
          <cell r="G626">
            <v>75</v>
          </cell>
          <cell r="H626" t="str">
            <v>Khá</v>
          </cell>
          <cell r="I626">
            <v>75</v>
          </cell>
        </row>
        <row r="627">
          <cell r="B627">
            <v>17020722</v>
          </cell>
          <cell r="C627" t="str">
            <v>Đinh Sỹ Hào</v>
          </cell>
          <cell r="D627">
            <v>36471</v>
          </cell>
          <cell r="E627">
            <v>80</v>
          </cell>
          <cell r="F627">
            <v>80</v>
          </cell>
          <cell r="G627">
            <v>80</v>
          </cell>
          <cell r="H627" t="str">
            <v>Tốt</v>
          </cell>
          <cell r="I627">
            <v>80</v>
          </cell>
        </row>
        <row r="628">
          <cell r="B628">
            <v>17020734</v>
          </cell>
          <cell r="C628" t="str">
            <v>Nguyễn Bá Hiệp</v>
          </cell>
          <cell r="D628">
            <v>36464</v>
          </cell>
          <cell r="E628">
            <v>70</v>
          </cell>
          <cell r="F628">
            <v>65</v>
          </cell>
          <cell r="G628">
            <v>75</v>
          </cell>
          <cell r="H628" t="str">
            <v>Khá</v>
          </cell>
          <cell r="I628">
            <v>75</v>
          </cell>
        </row>
        <row r="629">
          <cell r="B629">
            <v>17020742</v>
          </cell>
          <cell r="C629" t="str">
            <v>Nguyễn Đức Hiếu</v>
          </cell>
          <cell r="D629">
            <v>36166</v>
          </cell>
          <cell r="E629">
            <v>82</v>
          </cell>
          <cell r="F629">
            <v>75</v>
          </cell>
          <cell r="G629">
            <v>75</v>
          </cell>
          <cell r="H629" t="str">
            <v>Khá</v>
          </cell>
          <cell r="I629">
            <v>75</v>
          </cell>
        </row>
        <row r="630">
          <cell r="B630">
            <v>17020750</v>
          </cell>
          <cell r="C630" t="str">
            <v>Trần Kim Hiếu</v>
          </cell>
          <cell r="D630">
            <v>36392</v>
          </cell>
          <cell r="E630">
            <v>94</v>
          </cell>
          <cell r="F630">
            <v>94</v>
          </cell>
          <cell r="G630">
            <v>94</v>
          </cell>
          <cell r="H630" t="str">
            <v>Xuất sắc</v>
          </cell>
          <cell r="I630">
            <v>94</v>
          </cell>
        </row>
        <row r="631">
          <cell r="B631">
            <v>17020758</v>
          </cell>
          <cell r="C631" t="str">
            <v>Nguyễn Văn Hoan</v>
          </cell>
          <cell r="D631">
            <v>36194</v>
          </cell>
          <cell r="E631">
            <v>80</v>
          </cell>
          <cell r="F631">
            <v>80</v>
          </cell>
          <cell r="G631">
            <v>80</v>
          </cell>
          <cell r="H631" t="str">
            <v>Tốt</v>
          </cell>
          <cell r="I631">
            <v>80</v>
          </cell>
        </row>
        <row r="632">
          <cell r="B632">
            <v>17020766</v>
          </cell>
          <cell r="C632" t="str">
            <v>Nguyễn Cảnh Hoàng</v>
          </cell>
          <cell r="D632">
            <v>36334</v>
          </cell>
          <cell r="E632">
            <v>90</v>
          </cell>
          <cell r="F632">
            <v>90</v>
          </cell>
          <cell r="G632">
            <v>90</v>
          </cell>
          <cell r="H632" t="str">
            <v>Xuất sắc</v>
          </cell>
          <cell r="I632">
            <v>90</v>
          </cell>
        </row>
        <row r="633">
          <cell r="B633">
            <v>17020775</v>
          </cell>
          <cell r="C633" t="str">
            <v>Phan Huy Hoàng</v>
          </cell>
          <cell r="D633">
            <v>36263</v>
          </cell>
          <cell r="E633">
            <v>82</v>
          </cell>
          <cell r="F633">
            <v>92</v>
          </cell>
          <cell r="G633">
            <v>92</v>
          </cell>
          <cell r="H633" t="str">
            <v>Xuất sắc</v>
          </cell>
          <cell r="I633">
            <v>92</v>
          </cell>
        </row>
        <row r="634">
          <cell r="B634">
            <v>17021389</v>
          </cell>
          <cell r="C634" t="str">
            <v>Đỗ Thiện Hợp</v>
          </cell>
          <cell r="D634">
            <v>36264</v>
          </cell>
          <cell r="E634">
            <v>90</v>
          </cell>
          <cell r="F634">
            <v>90</v>
          </cell>
          <cell r="G634">
            <v>90</v>
          </cell>
          <cell r="H634" t="str">
            <v>Xuất sắc</v>
          </cell>
          <cell r="I634">
            <v>90</v>
          </cell>
        </row>
        <row r="635">
          <cell r="B635">
            <v>17020157</v>
          </cell>
          <cell r="C635" t="str">
            <v>Lê Mạnh Hùng</v>
          </cell>
          <cell r="D635">
            <v>36063</v>
          </cell>
          <cell r="E635">
            <v>80</v>
          </cell>
          <cell r="F635">
            <v>75</v>
          </cell>
          <cell r="G635">
            <v>75</v>
          </cell>
          <cell r="H635" t="str">
            <v>Khá</v>
          </cell>
          <cell r="I635">
            <v>75</v>
          </cell>
        </row>
        <row r="636">
          <cell r="B636">
            <v>17021157</v>
          </cell>
          <cell r="C636" t="str">
            <v>Nguyễn Việt Hùng</v>
          </cell>
          <cell r="D636">
            <v>36267</v>
          </cell>
          <cell r="E636">
            <v>80</v>
          </cell>
          <cell r="F636">
            <v>80</v>
          </cell>
          <cell r="G636">
            <v>80</v>
          </cell>
          <cell r="H636" t="str">
            <v>Tốt</v>
          </cell>
          <cell r="I636">
            <v>80</v>
          </cell>
        </row>
        <row r="637">
          <cell r="B637">
            <v>17020799</v>
          </cell>
          <cell r="C637" t="str">
            <v>Ngụy Thế Huy</v>
          </cell>
          <cell r="D637">
            <v>36460</v>
          </cell>
          <cell r="E637">
            <v>80</v>
          </cell>
          <cell r="F637">
            <v>75</v>
          </cell>
          <cell r="G637">
            <v>75</v>
          </cell>
          <cell r="H637" t="str">
            <v>Khá</v>
          </cell>
          <cell r="I637">
            <v>75</v>
          </cell>
        </row>
        <row r="638">
          <cell r="B638">
            <v>17020184</v>
          </cell>
          <cell r="C638" t="str">
            <v>Nguyễn Mạnh Hưng</v>
          </cell>
          <cell r="D638">
            <v>36039</v>
          </cell>
          <cell r="E638">
            <v>80</v>
          </cell>
          <cell r="F638">
            <v>75</v>
          </cell>
          <cell r="G638">
            <v>72</v>
          </cell>
          <cell r="H638" t="str">
            <v>Khá</v>
          </cell>
          <cell r="I638">
            <v>72</v>
          </cell>
        </row>
        <row r="639">
          <cell r="B639">
            <v>17020825</v>
          </cell>
          <cell r="C639" t="str">
            <v>Lê Văn Hướng</v>
          </cell>
          <cell r="D639">
            <v>36283</v>
          </cell>
          <cell r="E639">
            <v>80</v>
          </cell>
          <cell r="F639">
            <v>80</v>
          </cell>
          <cell r="G639">
            <v>77</v>
          </cell>
          <cell r="H639" t="str">
            <v>Khá</v>
          </cell>
          <cell r="I639">
            <v>77</v>
          </cell>
        </row>
        <row r="640">
          <cell r="B640">
            <v>17020829</v>
          </cell>
          <cell r="C640" t="str">
            <v>Nguyễn Văn Khải</v>
          </cell>
          <cell r="D640">
            <v>35874</v>
          </cell>
          <cell r="E640">
            <v>80</v>
          </cell>
          <cell r="F640">
            <v>80</v>
          </cell>
          <cell r="G640">
            <v>80</v>
          </cell>
          <cell r="H640" t="str">
            <v>Tốt</v>
          </cell>
          <cell r="I640">
            <v>80</v>
          </cell>
        </row>
        <row r="641">
          <cell r="B641">
            <v>17020837</v>
          </cell>
          <cell r="C641" t="str">
            <v>Đào Đức Khiêm</v>
          </cell>
          <cell r="D641">
            <v>36261</v>
          </cell>
          <cell r="E641">
            <v>80</v>
          </cell>
          <cell r="F641">
            <v>80</v>
          </cell>
          <cell r="G641">
            <v>80</v>
          </cell>
          <cell r="H641" t="str">
            <v>Tốt</v>
          </cell>
          <cell r="I641">
            <v>80</v>
          </cell>
        </row>
        <row r="642">
          <cell r="B642">
            <v>17021161</v>
          </cell>
          <cell r="C642" t="str">
            <v>Vũ Trí Kiên</v>
          </cell>
          <cell r="D642">
            <v>36219</v>
          </cell>
          <cell r="E642">
            <v>80</v>
          </cell>
          <cell r="F642">
            <v>80</v>
          </cell>
          <cell r="G642">
            <v>77</v>
          </cell>
          <cell r="H642" t="str">
            <v>Khá</v>
          </cell>
          <cell r="I642">
            <v>77</v>
          </cell>
        </row>
        <row r="643">
          <cell r="B643">
            <v>17020849</v>
          </cell>
          <cell r="C643" t="str">
            <v>Đặng Quang Liêm</v>
          </cell>
          <cell r="D643">
            <v>36405</v>
          </cell>
          <cell r="E643">
            <v>80</v>
          </cell>
          <cell r="F643">
            <v>80</v>
          </cell>
          <cell r="G643">
            <v>80</v>
          </cell>
          <cell r="H643" t="str">
            <v>Tốt</v>
          </cell>
          <cell r="I643">
            <v>80</v>
          </cell>
        </row>
        <row r="644">
          <cell r="B644">
            <v>17020858</v>
          </cell>
          <cell r="C644" t="str">
            <v>Nguyễn Thị Linh</v>
          </cell>
          <cell r="D644">
            <v>36017</v>
          </cell>
          <cell r="E644">
            <v>82</v>
          </cell>
          <cell r="F644">
            <v>82</v>
          </cell>
          <cell r="G644">
            <v>82</v>
          </cell>
          <cell r="H644" t="str">
            <v>Tốt</v>
          </cell>
          <cell r="I644">
            <v>82</v>
          </cell>
        </row>
        <row r="645">
          <cell r="B645">
            <v>17020866</v>
          </cell>
          <cell r="C645" t="str">
            <v>Phạm Đức Long</v>
          </cell>
          <cell r="D645">
            <v>36413</v>
          </cell>
          <cell r="E645">
            <v>80</v>
          </cell>
          <cell r="F645">
            <v>75</v>
          </cell>
          <cell r="G645">
            <v>75</v>
          </cell>
          <cell r="H645" t="str">
            <v>Khá</v>
          </cell>
          <cell r="I645">
            <v>75</v>
          </cell>
        </row>
        <row r="646">
          <cell r="B646">
            <v>17020871</v>
          </cell>
          <cell r="C646" t="str">
            <v>Nguyễn Đức Lộc</v>
          </cell>
          <cell r="D646">
            <v>36477</v>
          </cell>
          <cell r="E646">
            <v>75</v>
          </cell>
          <cell r="F646">
            <v>75</v>
          </cell>
          <cell r="G646">
            <v>75</v>
          </cell>
          <cell r="H646" t="str">
            <v>Khá</v>
          </cell>
          <cell r="I646">
            <v>75</v>
          </cell>
        </row>
        <row r="647">
          <cell r="B647">
            <v>17020873</v>
          </cell>
          <cell r="C647" t="str">
            <v>Đỗ Thị Ly</v>
          </cell>
          <cell r="D647">
            <v>36187</v>
          </cell>
          <cell r="E647">
            <v>90</v>
          </cell>
          <cell r="F647">
            <v>90</v>
          </cell>
          <cell r="G647">
            <v>90</v>
          </cell>
          <cell r="H647" t="str">
            <v>Xuất sắc</v>
          </cell>
          <cell r="I647">
            <v>90</v>
          </cell>
        </row>
        <row r="648">
          <cell r="B648">
            <v>17020882</v>
          </cell>
          <cell r="C648" t="str">
            <v>Phạm Hùng Mạnh</v>
          </cell>
          <cell r="D648">
            <v>36432</v>
          </cell>
          <cell r="E648">
            <v>80</v>
          </cell>
          <cell r="F648">
            <v>75</v>
          </cell>
          <cell r="G648">
            <v>75</v>
          </cell>
          <cell r="H648" t="str">
            <v>Khá</v>
          </cell>
          <cell r="I648">
            <v>75</v>
          </cell>
        </row>
        <row r="649">
          <cell r="B649">
            <v>17020890</v>
          </cell>
          <cell r="C649" t="str">
            <v>Đỗ Ngọc Minh</v>
          </cell>
          <cell r="D649">
            <v>36443</v>
          </cell>
          <cell r="E649">
            <v>80</v>
          </cell>
          <cell r="F649">
            <v>80</v>
          </cell>
          <cell r="G649">
            <v>80</v>
          </cell>
          <cell r="H649" t="str">
            <v>Tốt</v>
          </cell>
          <cell r="I649">
            <v>80</v>
          </cell>
        </row>
        <row r="650">
          <cell r="B650">
            <v>17020896</v>
          </cell>
          <cell r="C650" t="str">
            <v>Nguyễn Ngọc Minh</v>
          </cell>
          <cell r="D650">
            <v>36298</v>
          </cell>
          <cell r="E650">
            <v>80</v>
          </cell>
          <cell r="F650">
            <v>75</v>
          </cell>
          <cell r="G650">
            <v>75</v>
          </cell>
          <cell r="H650" t="str">
            <v>Khá</v>
          </cell>
          <cell r="I650">
            <v>75</v>
          </cell>
        </row>
        <row r="651">
          <cell r="B651">
            <v>17020903</v>
          </cell>
          <cell r="C651" t="str">
            <v>Giàng Văn Mừng</v>
          </cell>
          <cell r="D651">
            <v>36181</v>
          </cell>
          <cell r="E651">
            <v>80</v>
          </cell>
          <cell r="F651">
            <v>82</v>
          </cell>
          <cell r="G651">
            <v>82</v>
          </cell>
          <cell r="H651" t="str">
            <v>Tốt</v>
          </cell>
          <cell r="I651">
            <v>82</v>
          </cell>
        </row>
        <row r="652">
          <cell r="B652">
            <v>17020910</v>
          </cell>
          <cell r="C652" t="str">
            <v>Nguyễn Hữu Nam</v>
          </cell>
          <cell r="D652">
            <v>36446</v>
          </cell>
          <cell r="E652">
            <v>80</v>
          </cell>
          <cell r="F652">
            <v>80</v>
          </cell>
          <cell r="G652">
            <v>80</v>
          </cell>
          <cell r="H652" t="str">
            <v>Tốt</v>
          </cell>
          <cell r="I652">
            <v>80</v>
          </cell>
        </row>
        <row r="653">
          <cell r="B653">
            <v>17020918</v>
          </cell>
          <cell r="C653" t="str">
            <v>Phan Phương Nam</v>
          </cell>
          <cell r="D653">
            <v>36388</v>
          </cell>
          <cell r="E653">
            <v>90</v>
          </cell>
          <cell r="F653">
            <v>90</v>
          </cell>
          <cell r="G653">
            <v>90</v>
          </cell>
          <cell r="H653" t="str">
            <v>Xuất sắc</v>
          </cell>
          <cell r="I653">
            <v>90</v>
          </cell>
        </row>
        <row r="654">
          <cell r="B654">
            <v>17020931</v>
          </cell>
          <cell r="C654" t="str">
            <v>Nguyễn Khắc Ngọc</v>
          </cell>
          <cell r="D654">
            <v>36380</v>
          </cell>
          <cell r="E654">
            <v>90</v>
          </cell>
          <cell r="F654">
            <v>94</v>
          </cell>
          <cell r="G654">
            <v>94</v>
          </cell>
          <cell r="H654" t="str">
            <v>Xuất sắc</v>
          </cell>
          <cell r="I654">
            <v>94</v>
          </cell>
        </row>
        <row r="655">
          <cell r="B655">
            <v>17020937</v>
          </cell>
          <cell r="C655" t="str">
            <v>Phạm Thị Thảo Nguyên</v>
          </cell>
          <cell r="D655">
            <v>36440</v>
          </cell>
          <cell r="E655">
            <v>92</v>
          </cell>
          <cell r="F655">
            <v>94</v>
          </cell>
          <cell r="G655">
            <v>94</v>
          </cell>
          <cell r="H655" t="str">
            <v>Xuất sắc</v>
          </cell>
          <cell r="I655">
            <v>94</v>
          </cell>
        </row>
        <row r="656">
          <cell r="B656">
            <v>17020944</v>
          </cell>
          <cell r="C656" t="str">
            <v>Hoàng Trần Long Nhật</v>
          </cell>
          <cell r="D656">
            <v>36270</v>
          </cell>
          <cell r="E656">
            <v>71</v>
          </cell>
          <cell r="F656">
            <v>71</v>
          </cell>
          <cell r="G656">
            <v>68</v>
          </cell>
          <cell r="H656" t="str">
            <v>Khá</v>
          </cell>
          <cell r="I656">
            <v>68</v>
          </cell>
        </row>
        <row r="657">
          <cell r="B657">
            <v>17020952</v>
          </cell>
          <cell r="C657" t="str">
            <v>Lê Hồng Phong</v>
          </cell>
          <cell r="D657">
            <v>36359</v>
          </cell>
          <cell r="E657">
            <v>82</v>
          </cell>
          <cell r="F657">
            <v>80</v>
          </cell>
          <cell r="G657">
            <v>80</v>
          </cell>
          <cell r="H657" t="str">
            <v>Tốt</v>
          </cell>
          <cell r="I657">
            <v>80</v>
          </cell>
        </row>
        <row r="658">
          <cell r="B658">
            <v>17020960</v>
          </cell>
          <cell r="C658" t="str">
            <v>Nguyễn Thị Phúc</v>
          </cell>
          <cell r="D658">
            <v>36261</v>
          </cell>
          <cell r="E658">
            <v>92</v>
          </cell>
          <cell r="F658">
            <v>92</v>
          </cell>
          <cell r="G658">
            <v>92</v>
          </cell>
          <cell r="H658" t="str">
            <v>Xuất sắc</v>
          </cell>
          <cell r="I658">
            <v>92</v>
          </cell>
        </row>
        <row r="659">
          <cell r="B659">
            <v>17020972</v>
          </cell>
          <cell r="C659" t="str">
            <v>Vũ Thị Minh Phương</v>
          </cell>
          <cell r="D659">
            <v>36449</v>
          </cell>
          <cell r="E659">
            <v>92</v>
          </cell>
          <cell r="F659">
            <v>92</v>
          </cell>
          <cell r="G659">
            <v>92</v>
          </cell>
          <cell r="H659" t="str">
            <v>Xuất sắc</v>
          </cell>
          <cell r="I659">
            <v>92</v>
          </cell>
        </row>
        <row r="660">
          <cell r="B660">
            <v>17020981</v>
          </cell>
          <cell r="C660" t="str">
            <v>Phạm Minh Quang</v>
          </cell>
          <cell r="D660">
            <v>36420</v>
          </cell>
          <cell r="E660">
            <v>80</v>
          </cell>
          <cell r="F660">
            <v>80</v>
          </cell>
          <cell r="G660">
            <v>80</v>
          </cell>
          <cell r="H660" t="str">
            <v>Tốt</v>
          </cell>
          <cell r="I660">
            <v>80</v>
          </cell>
        </row>
        <row r="661">
          <cell r="B661">
            <v>17020987</v>
          </cell>
          <cell r="C661" t="str">
            <v>Phạm Doãn Anh Quân</v>
          </cell>
          <cell r="D661">
            <v>36207</v>
          </cell>
          <cell r="E661">
            <v>60</v>
          </cell>
          <cell r="F661">
            <v>80</v>
          </cell>
          <cell r="G661">
            <v>80</v>
          </cell>
          <cell r="H661" t="str">
            <v>Tốt</v>
          </cell>
          <cell r="I661">
            <v>80</v>
          </cell>
        </row>
        <row r="662">
          <cell r="B662">
            <v>17020995</v>
          </cell>
          <cell r="C662" t="str">
            <v>Phạm Thị Như Quỳnh</v>
          </cell>
          <cell r="D662">
            <v>36393</v>
          </cell>
          <cell r="E662">
            <v>80</v>
          </cell>
          <cell r="F662">
            <v>75</v>
          </cell>
          <cell r="G662">
            <v>75</v>
          </cell>
          <cell r="H662" t="str">
            <v>Khá</v>
          </cell>
          <cell r="I662">
            <v>75</v>
          </cell>
        </row>
        <row r="663">
          <cell r="B663">
            <v>17021001</v>
          </cell>
          <cell r="C663" t="str">
            <v>Nguyễn Ngọc Sơn</v>
          </cell>
          <cell r="D663">
            <v>36521</v>
          </cell>
          <cell r="E663">
            <v>80</v>
          </cell>
          <cell r="F663">
            <v>80</v>
          </cell>
          <cell r="G663">
            <v>80</v>
          </cell>
          <cell r="H663" t="str">
            <v>Tốt</v>
          </cell>
          <cell r="I663">
            <v>80</v>
          </cell>
        </row>
        <row r="664">
          <cell r="B664">
            <v>17021008</v>
          </cell>
          <cell r="C664" t="str">
            <v>Đặng Đức Tài</v>
          </cell>
          <cell r="D664">
            <v>36468</v>
          </cell>
          <cell r="E664">
            <v>80</v>
          </cell>
          <cell r="F664">
            <v>80</v>
          </cell>
          <cell r="G664">
            <v>80</v>
          </cell>
          <cell r="H664" t="str">
            <v>Tốt</v>
          </cell>
          <cell r="I664">
            <v>80</v>
          </cell>
        </row>
        <row r="665">
          <cell r="B665">
            <v>17021014</v>
          </cell>
          <cell r="C665" t="str">
            <v>Nguyễn Hữu Thanh</v>
          </cell>
          <cell r="D665">
            <v>36191</v>
          </cell>
          <cell r="E665">
            <v>82</v>
          </cell>
          <cell r="F665">
            <v>80</v>
          </cell>
          <cell r="G665">
            <v>80</v>
          </cell>
          <cell r="H665" t="str">
            <v>Tốt</v>
          </cell>
          <cell r="I665">
            <v>80</v>
          </cell>
        </row>
        <row r="666">
          <cell r="B666">
            <v>17021020</v>
          </cell>
          <cell r="C666" t="str">
            <v>Phạm Văn Thành</v>
          </cell>
          <cell r="D666">
            <v>36170</v>
          </cell>
          <cell r="E666">
            <v>80</v>
          </cell>
          <cell r="F666">
            <v>82</v>
          </cell>
          <cell r="G666">
            <v>82</v>
          </cell>
          <cell r="H666" t="str">
            <v>Tốt</v>
          </cell>
          <cell r="I666">
            <v>82</v>
          </cell>
        </row>
        <row r="667">
          <cell r="B667">
            <v>17021029</v>
          </cell>
          <cell r="C667" t="str">
            <v>Nguyễn Mạnh Thắng</v>
          </cell>
          <cell r="D667">
            <v>36192</v>
          </cell>
          <cell r="E667">
            <v>80</v>
          </cell>
          <cell r="F667">
            <v>80</v>
          </cell>
          <cell r="G667">
            <v>80</v>
          </cell>
          <cell r="H667" t="str">
            <v>Tốt</v>
          </cell>
          <cell r="I667">
            <v>80</v>
          </cell>
        </row>
        <row r="668">
          <cell r="B668">
            <v>17021041</v>
          </cell>
          <cell r="C668" t="str">
            <v>Vũ Thanh Thiên</v>
          </cell>
          <cell r="D668">
            <v>36438</v>
          </cell>
          <cell r="E668">
            <v>75</v>
          </cell>
          <cell r="F668">
            <v>90</v>
          </cell>
          <cell r="G668">
            <v>90</v>
          </cell>
          <cell r="H668" t="str">
            <v>Xuất sắc</v>
          </cell>
          <cell r="I668">
            <v>90</v>
          </cell>
        </row>
        <row r="669">
          <cell r="B669">
            <v>17021168</v>
          </cell>
          <cell r="C669" t="str">
            <v>Nguyễn Thị Thu Thủy</v>
          </cell>
          <cell r="D669">
            <v>36429</v>
          </cell>
          <cell r="E669">
            <v>80</v>
          </cell>
          <cell r="F669">
            <v>80</v>
          </cell>
          <cell r="G669">
            <v>80</v>
          </cell>
          <cell r="H669" t="str">
            <v>Tốt</v>
          </cell>
          <cell r="I669">
            <v>80</v>
          </cell>
        </row>
        <row r="670">
          <cell r="B670">
            <v>17021063</v>
          </cell>
          <cell r="C670" t="str">
            <v>Vũ Đức Tiến</v>
          </cell>
          <cell r="D670">
            <v>36178</v>
          </cell>
          <cell r="E670">
            <v>80</v>
          </cell>
          <cell r="F670">
            <v>75</v>
          </cell>
          <cell r="G670">
            <v>75</v>
          </cell>
          <cell r="H670" t="str">
            <v>Khá</v>
          </cell>
          <cell r="I670">
            <v>75</v>
          </cell>
        </row>
        <row r="671">
          <cell r="B671">
            <v>17021072</v>
          </cell>
          <cell r="C671" t="str">
            <v>Đào Huyền Trang</v>
          </cell>
          <cell r="D671">
            <v>36169</v>
          </cell>
          <cell r="E671">
            <v>75</v>
          </cell>
          <cell r="F671">
            <v>70</v>
          </cell>
          <cell r="G671">
            <v>60</v>
          </cell>
          <cell r="H671" t="str">
            <v>Trung bình</v>
          </cell>
          <cell r="I671">
            <v>60</v>
          </cell>
        </row>
        <row r="672">
          <cell r="B672">
            <v>17021079</v>
          </cell>
          <cell r="C672" t="str">
            <v>Nguyễn Văn Tráng</v>
          </cell>
          <cell r="D672">
            <v>36175</v>
          </cell>
          <cell r="E672">
            <v>80</v>
          </cell>
          <cell r="F672">
            <v>75</v>
          </cell>
          <cell r="G672">
            <v>75</v>
          </cell>
          <cell r="H672" t="str">
            <v>Khá</v>
          </cell>
          <cell r="I672">
            <v>75</v>
          </cell>
        </row>
        <row r="673">
          <cell r="B673">
            <v>17021087</v>
          </cell>
          <cell r="C673" t="str">
            <v>Nguyễn Thành Trung</v>
          </cell>
          <cell r="D673">
            <v>36215</v>
          </cell>
          <cell r="E673">
            <v>80</v>
          </cell>
          <cell r="F673">
            <v>75</v>
          </cell>
          <cell r="G673">
            <v>75</v>
          </cell>
          <cell r="H673" t="str">
            <v>Khá</v>
          </cell>
          <cell r="I673">
            <v>75</v>
          </cell>
        </row>
        <row r="674">
          <cell r="B674">
            <v>17020484</v>
          </cell>
          <cell r="C674" t="str">
            <v>Đào Xuân Truyền</v>
          </cell>
          <cell r="D674">
            <v>36363</v>
          </cell>
          <cell r="E674">
            <v>80</v>
          </cell>
          <cell r="F674">
            <v>80</v>
          </cell>
          <cell r="G674">
            <v>80</v>
          </cell>
          <cell r="H674" t="str">
            <v>Tốt</v>
          </cell>
          <cell r="I674">
            <v>80</v>
          </cell>
        </row>
        <row r="675">
          <cell r="B675">
            <v>17020106</v>
          </cell>
          <cell r="C675" t="str">
            <v>Nguyễn Mạnh Đức Tuân</v>
          </cell>
          <cell r="D675">
            <v>36419</v>
          </cell>
          <cell r="H675" t="str">
            <v>Kém</v>
          </cell>
          <cell r="I675">
            <v>0</v>
          </cell>
        </row>
        <row r="676">
          <cell r="B676">
            <v>17021108</v>
          </cell>
          <cell r="C676" t="str">
            <v>Nguyễn Văn Tuấn</v>
          </cell>
          <cell r="D676">
            <v>36254</v>
          </cell>
          <cell r="E676">
            <v>80</v>
          </cell>
          <cell r="F676">
            <v>80</v>
          </cell>
          <cell r="G676">
            <v>80</v>
          </cell>
          <cell r="H676" t="str">
            <v>Tốt</v>
          </cell>
          <cell r="I676">
            <v>80</v>
          </cell>
        </row>
        <row r="677">
          <cell r="B677">
            <v>17021114</v>
          </cell>
          <cell r="C677" t="str">
            <v>Phạm Thanh Tùng</v>
          </cell>
          <cell r="D677">
            <v>36383</v>
          </cell>
          <cell r="E677">
            <v>80</v>
          </cell>
          <cell r="F677">
            <v>82</v>
          </cell>
          <cell r="G677">
            <v>82</v>
          </cell>
          <cell r="H677" t="str">
            <v>Tốt</v>
          </cell>
          <cell r="I677">
            <v>82</v>
          </cell>
        </row>
        <row r="678">
          <cell r="B678">
            <v>17021124</v>
          </cell>
          <cell r="C678" t="str">
            <v>Hà Xuân Việt</v>
          </cell>
          <cell r="D678">
            <v>36495</v>
          </cell>
          <cell r="E678">
            <v>80</v>
          </cell>
          <cell r="F678">
            <v>75</v>
          </cell>
          <cell r="G678">
            <v>75</v>
          </cell>
          <cell r="H678" t="str">
            <v>Khá</v>
          </cell>
          <cell r="I678">
            <v>75</v>
          </cell>
        </row>
        <row r="679">
          <cell r="B679">
            <v>17021133</v>
          </cell>
          <cell r="C679" t="str">
            <v>Lê Xuân Vinh</v>
          </cell>
          <cell r="D679">
            <v>36456</v>
          </cell>
          <cell r="E679">
            <v>80</v>
          </cell>
          <cell r="F679">
            <v>70</v>
          </cell>
          <cell r="G679">
            <v>67</v>
          </cell>
          <cell r="H679" t="str">
            <v>Khá</v>
          </cell>
          <cell r="I679">
            <v>67</v>
          </cell>
        </row>
        <row r="680">
          <cell r="B680">
            <v>17021141</v>
          </cell>
          <cell r="C680" t="str">
            <v>Phùng Xuân Vượng</v>
          </cell>
          <cell r="D680">
            <v>35556</v>
          </cell>
          <cell r="E680">
            <v>80</v>
          </cell>
          <cell r="F680">
            <v>75</v>
          </cell>
          <cell r="G680">
            <v>75</v>
          </cell>
          <cell r="H680" t="str">
            <v>Khá</v>
          </cell>
          <cell r="I680">
            <v>75</v>
          </cell>
        </row>
        <row r="681">
          <cell r="B681">
            <v>17020593</v>
          </cell>
          <cell r="C681" t="str">
            <v>Vi Thế Anh</v>
          </cell>
          <cell r="D681">
            <v>36192</v>
          </cell>
          <cell r="E681">
            <v>65</v>
          </cell>
          <cell r="F681">
            <v>65</v>
          </cell>
          <cell r="G681">
            <v>65</v>
          </cell>
          <cell r="H681" t="str">
            <v>Khá</v>
          </cell>
          <cell r="I681">
            <v>65</v>
          </cell>
        </row>
        <row r="682">
          <cell r="B682">
            <v>17020086</v>
          </cell>
          <cell r="C682" t="str">
            <v>Nguyễn Quỳnh Anh</v>
          </cell>
          <cell r="D682" t="str">
            <v>18/04/1999</v>
          </cell>
          <cell r="E682">
            <v>75</v>
          </cell>
          <cell r="F682">
            <v>75</v>
          </cell>
          <cell r="G682">
            <v>75</v>
          </cell>
          <cell r="H682" t="str">
            <v>Khá</v>
          </cell>
          <cell r="I682">
            <v>75</v>
          </cell>
        </row>
        <row r="683">
          <cell r="B683">
            <v>17020594</v>
          </cell>
          <cell r="C683" t="str">
            <v>Võ Lộc Anh</v>
          </cell>
          <cell r="D683">
            <v>36201</v>
          </cell>
          <cell r="E683">
            <v>80</v>
          </cell>
          <cell r="F683">
            <v>80</v>
          </cell>
          <cell r="G683">
            <v>80</v>
          </cell>
          <cell r="H683" t="str">
            <v>Tốt</v>
          </cell>
          <cell r="I683">
            <v>80</v>
          </cell>
        </row>
        <row r="684">
          <cell r="B684">
            <v>17020595</v>
          </cell>
          <cell r="C684" t="str">
            <v>Vũ Trung Anh</v>
          </cell>
          <cell r="D684">
            <v>36272</v>
          </cell>
          <cell r="E684">
            <v>90</v>
          </cell>
          <cell r="F684">
            <v>90</v>
          </cell>
          <cell r="G684">
            <v>90</v>
          </cell>
          <cell r="H684" t="str">
            <v>Xuất sắc</v>
          </cell>
          <cell r="I684">
            <v>90</v>
          </cell>
        </row>
        <row r="685">
          <cell r="B685">
            <v>17020597</v>
          </cell>
          <cell r="C685" t="str">
            <v>Đặng Thị Ngọc Ánh</v>
          </cell>
          <cell r="D685">
            <v>36512</v>
          </cell>
          <cell r="E685">
            <v>80</v>
          </cell>
          <cell r="F685">
            <v>80</v>
          </cell>
          <cell r="G685">
            <v>80</v>
          </cell>
          <cell r="H685" t="str">
            <v>Tốt</v>
          </cell>
          <cell r="I685">
            <v>80</v>
          </cell>
        </row>
        <row r="686">
          <cell r="B686">
            <v>17020600</v>
          </cell>
          <cell r="C686" t="str">
            <v>Nguyễn Văn Bảo</v>
          </cell>
          <cell r="D686">
            <v>36212</v>
          </cell>
          <cell r="E686">
            <v>65</v>
          </cell>
          <cell r="F686">
            <v>65</v>
          </cell>
          <cell r="G686">
            <v>65</v>
          </cell>
          <cell r="H686" t="str">
            <v>Khá</v>
          </cell>
          <cell r="I686">
            <v>65</v>
          </cell>
        </row>
        <row r="687">
          <cell r="B687">
            <v>17020022</v>
          </cell>
          <cell r="C687" t="str">
            <v>Lê Bá Công</v>
          </cell>
          <cell r="D687">
            <v>36503</v>
          </cell>
          <cell r="E687">
            <v>87</v>
          </cell>
          <cell r="F687">
            <v>87</v>
          </cell>
          <cell r="G687">
            <v>87</v>
          </cell>
          <cell r="H687" t="str">
            <v>Tốt</v>
          </cell>
          <cell r="I687">
            <v>87</v>
          </cell>
        </row>
        <row r="688">
          <cell r="B688">
            <v>17020625</v>
          </cell>
          <cell r="C688" t="str">
            <v>Đoàn Mạnh Cường</v>
          </cell>
          <cell r="D688">
            <v>36188</v>
          </cell>
          <cell r="E688">
            <v>65</v>
          </cell>
          <cell r="F688">
            <v>65</v>
          </cell>
          <cell r="G688">
            <v>65</v>
          </cell>
          <cell r="H688" t="str">
            <v>Khá</v>
          </cell>
          <cell r="I688">
            <v>65</v>
          </cell>
        </row>
        <row r="689">
          <cell r="B689">
            <v>17020654</v>
          </cell>
          <cell r="C689" t="str">
            <v>Đinh Đại Dương</v>
          </cell>
          <cell r="D689">
            <v>36360</v>
          </cell>
          <cell r="E689">
            <v>86</v>
          </cell>
          <cell r="F689">
            <v>86</v>
          </cell>
          <cell r="G689">
            <v>86</v>
          </cell>
          <cell r="H689" t="str">
            <v>Tốt</v>
          </cell>
          <cell r="I689">
            <v>86</v>
          </cell>
        </row>
        <row r="690">
          <cell r="B690">
            <v>17020662</v>
          </cell>
          <cell r="C690" t="str">
            <v>Trần Ngọc Dương</v>
          </cell>
          <cell r="D690">
            <v>36488</v>
          </cell>
          <cell r="E690">
            <v>70</v>
          </cell>
          <cell r="F690">
            <v>70</v>
          </cell>
          <cell r="G690">
            <v>67</v>
          </cell>
          <cell r="H690" t="str">
            <v>Khá</v>
          </cell>
          <cell r="I690">
            <v>67</v>
          </cell>
        </row>
        <row r="691">
          <cell r="B691">
            <v>17020003</v>
          </cell>
          <cell r="C691" t="str">
            <v>Nguyễn Đình Đại</v>
          </cell>
          <cell r="D691">
            <v>36504</v>
          </cell>
          <cell r="E691">
            <v>65</v>
          </cell>
          <cell r="F691">
            <v>65</v>
          </cell>
          <cell r="G691">
            <v>65</v>
          </cell>
          <cell r="H691" t="str">
            <v>Khá</v>
          </cell>
          <cell r="I691">
            <v>65</v>
          </cell>
        </row>
        <row r="692">
          <cell r="B692">
            <v>17020665</v>
          </cell>
          <cell r="C692" t="str">
            <v>Bùi Trọng A Đam</v>
          </cell>
          <cell r="D692">
            <v>35393</v>
          </cell>
          <cell r="E692">
            <v>65</v>
          </cell>
          <cell r="F692">
            <v>65</v>
          </cell>
          <cell r="G692">
            <v>65</v>
          </cell>
          <cell r="H692" t="str">
            <v>Khá</v>
          </cell>
          <cell r="I692">
            <v>65</v>
          </cell>
        </row>
        <row r="693">
          <cell r="B693">
            <v>17020668</v>
          </cell>
          <cell r="C693" t="str">
            <v>Đào Trọng Đạt</v>
          </cell>
          <cell r="D693">
            <v>36235</v>
          </cell>
          <cell r="E693">
            <v>80</v>
          </cell>
          <cell r="F693">
            <v>80</v>
          </cell>
          <cell r="G693">
            <v>80</v>
          </cell>
          <cell r="H693" t="str">
            <v>Tốt</v>
          </cell>
          <cell r="I693">
            <v>80</v>
          </cell>
        </row>
        <row r="694">
          <cell r="B694">
            <v>17021184</v>
          </cell>
          <cell r="C694" t="str">
            <v>Nguyễn Thành Đạt</v>
          </cell>
          <cell r="D694">
            <v>36206</v>
          </cell>
          <cell r="E694">
            <v>65</v>
          </cell>
          <cell r="F694">
            <v>65</v>
          </cell>
          <cell r="G694">
            <v>65</v>
          </cell>
          <cell r="H694" t="str">
            <v>Khá</v>
          </cell>
          <cell r="I694">
            <v>65</v>
          </cell>
        </row>
        <row r="695">
          <cell r="B695">
            <v>17020684</v>
          </cell>
          <cell r="C695" t="str">
            <v>Hoàng Văn Định</v>
          </cell>
          <cell r="D695">
            <v>36180</v>
          </cell>
          <cell r="E695">
            <v>80</v>
          </cell>
          <cell r="F695">
            <v>80</v>
          </cell>
          <cell r="G695">
            <v>80</v>
          </cell>
          <cell r="H695" t="str">
            <v>Tốt</v>
          </cell>
          <cell r="I695">
            <v>80</v>
          </cell>
        </row>
        <row r="696">
          <cell r="B696">
            <v>17020685</v>
          </cell>
          <cell r="C696" t="str">
            <v>Lê Quý Đôn</v>
          </cell>
          <cell r="D696">
            <v>36164</v>
          </cell>
          <cell r="E696">
            <v>77</v>
          </cell>
          <cell r="F696">
            <v>77</v>
          </cell>
          <cell r="G696">
            <v>77</v>
          </cell>
          <cell r="H696" t="str">
            <v>Khá</v>
          </cell>
          <cell r="I696">
            <v>77</v>
          </cell>
        </row>
        <row r="697">
          <cell r="B697">
            <v>17020694</v>
          </cell>
          <cell r="C697" t="str">
            <v>Hoàng Mạnh Đức</v>
          </cell>
          <cell r="D697">
            <v>36513</v>
          </cell>
          <cell r="E697">
            <v>90</v>
          </cell>
          <cell r="F697">
            <v>90</v>
          </cell>
          <cell r="G697">
            <v>90</v>
          </cell>
          <cell r="H697" t="str">
            <v>Xuất sắc</v>
          </cell>
          <cell r="I697">
            <v>90</v>
          </cell>
        </row>
        <row r="698">
          <cell r="B698">
            <v>17020701</v>
          </cell>
          <cell r="C698" t="str">
            <v>Trần Tiến Đức</v>
          </cell>
          <cell r="D698">
            <v>35767</v>
          </cell>
          <cell r="E698">
            <v>90</v>
          </cell>
          <cell r="F698">
            <v>90</v>
          </cell>
          <cell r="G698">
            <v>90</v>
          </cell>
          <cell r="H698" t="str">
            <v>Xuất sắc</v>
          </cell>
          <cell r="I698">
            <v>90</v>
          </cell>
        </row>
        <row r="699">
          <cell r="B699">
            <v>17020706</v>
          </cell>
          <cell r="C699" t="str">
            <v>Nguyễn Trường Giang</v>
          </cell>
          <cell r="D699">
            <v>36202</v>
          </cell>
          <cell r="E699">
            <v>90</v>
          </cell>
          <cell r="F699">
            <v>90</v>
          </cell>
          <cell r="G699">
            <v>90</v>
          </cell>
          <cell r="H699" t="str">
            <v>Xuất sắc</v>
          </cell>
          <cell r="I699">
            <v>90</v>
          </cell>
        </row>
        <row r="700">
          <cell r="B700">
            <v>17021188</v>
          </cell>
          <cell r="C700" t="str">
            <v>Phạm Thị Hà</v>
          </cell>
          <cell r="D700">
            <v>36380</v>
          </cell>
          <cell r="E700">
            <v>85</v>
          </cell>
          <cell r="F700">
            <v>85</v>
          </cell>
          <cell r="G700">
            <v>85</v>
          </cell>
          <cell r="H700" t="str">
            <v>Tốt</v>
          </cell>
          <cell r="I700">
            <v>85</v>
          </cell>
        </row>
        <row r="701">
          <cell r="B701">
            <v>17020716</v>
          </cell>
          <cell r="C701" t="str">
            <v>Nguyễn Minh Hải</v>
          </cell>
          <cell r="D701">
            <v>36480</v>
          </cell>
          <cell r="E701">
            <v>87</v>
          </cell>
          <cell r="F701">
            <v>87</v>
          </cell>
          <cell r="G701">
            <v>87</v>
          </cell>
          <cell r="H701" t="str">
            <v>Tốt</v>
          </cell>
          <cell r="I701">
            <v>87</v>
          </cell>
        </row>
        <row r="702">
          <cell r="B702">
            <v>17020726</v>
          </cell>
          <cell r="C702" t="str">
            <v>Phan Công Hậu</v>
          </cell>
          <cell r="D702">
            <v>36380</v>
          </cell>
          <cell r="E702">
            <v>100</v>
          </cell>
          <cell r="F702">
            <v>100</v>
          </cell>
          <cell r="G702">
            <v>100</v>
          </cell>
          <cell r="H702" t="str">
            <v>Xuất sắc</v>
          </cell>
          <cell r="I702">
            <v>100</v>
          </cell>
        </row>
        <row r="703">
          <cell r="B703">
            <v>17020735</v>
          </cell>
          <cell r="C703" t="str">
            <v>Nguyễn Quang Hiệp</v>
          </cell>
          <cell r="D703">
            <v>36253</v>
          </cell>
          <cell r="E703">
            <v>65</v>
          </cell>
          <cell r="F703">
            <v>65</v>
          </cell>
          <cell r="G703">
            <v>65</v>
          </cell>
          <cell r="H703" t="str">
            <v>Khá</v>
          </cell>
          <cell r="I703">
            <v>65</v>
          </cell>
        </row>
        <row r="704">
          <cell r="B704">
            <v>17020743</v>
          </cell>
          <cell r="C704" t="str">
            <v>Nguyễn Mạnh Hiếu</v>
          </cell>
          <cell r="D704">
            <v>36408</v>
          </cell>
          <cell r="E704">
            <v>90</v>
          </cell>
          <cell r="F704">
            <v>90</v>
          </cell>
          <cell r="G704">
            <v>90</v>
          </cell>
          <cell r="H704" t="str">
            <v>Xuất sắc</v>
          </cell>
          <cell r="I704">
            <v>90</v>
          </cell>
        </row>
        <row r="705">
          <cell r="B705">
            <v>17020751</v>
          </cell>
          <cell r="C705" t="str">
            <v>Trần Trung Hiếu</v>
          </cell>
          <cell r="D705">
            <v>36306</v>
          </cell>
          <cell r="E705">
            <v>80</v>
          </cell>
          <cell r="F705">
            <v>80</v>
          </cell>
          <cell r="G705">
            <v>80</v>
          </cell>
          <cell r="H705" t="str">
            <v>Tốt</v>
          </cell>
          <cell r="I705">
            <v>80</v>
          </cell>
        </row>
        <row r="706">
          <cell r="B706">
            <v>17020759</v>
          </cell>
          <cell r="C706" t="str">
            <v>Phí Xuân Hoàn</v>
          </cell>
          <cell r="D706">
            <v>36182</v>
          </cell>
          <cell r="E706">
            <v>90</v>
          </cell>
          <cell r="F706">
            <v>90</v>
          </cell>
          <cell r="G706">
            <v>90</v>
          </cell>
          <cell r="H706" t="str">
            <v>Xuất sắc</v>
          </cell>
          <cell r="I706">
            <v>90</v>
          </cell>
        </row>
        <row r="707">
          <cell r="B707">
            <v>17020767</v>
          </cell>
          <cell r="C707" t="str">
            <v>Nguyễn Đức Hoàng</v>
          </cell>
          <cell r="D707">
            <v>36230</v>
          </cell>
          <cell r="E707">
            <v>65</v>
          </cell>
          <cell r="F707">
            <v>65</v>
          </cell>
          <cell r="G707">
            <v>65</v>
          </cell>
          <cell r="H707" t="str">
            <v>Khá</v>
          </cell>
          <cell r="I707">
            <v>65</v>
          </cell>
        </row>
        <row r="708">
          <cell r="B708">
            <v>17021155</v>
          </cell>
          <cell r="C708" t="str">
            <v>Lê Văn Hợp</v>
          </cell>
          <cell r="D708">
            <v>36332</v>
          </cell>
          <cell r="E708">
            <v>77</v>
          </cell>
          <cell r="F708">
            <v>77</v>
          </cell>
          <cell r="G708">
            <v>77</v>
          </cell>
          <cell r="H708" t="str">
            <v>Khá</v>
          </cell>
          <cell r="I708">
            <v>77</v>
          </cell>
        </row>
        <row r="709">
          <cell r="B709">
            <v>17020792</v>
          </cell>
          <cell r="C709" t="str">
            <v>Phạm Văn Hùng</v>
          </cell>
          <cell r="D709">
            <v>36162</v>
          </cell>
          <cell r="E709">
            <v>65</v>
          </cell>
          <cell r="F709">
            <v>65</v>
          </cell>
          <cell r="G709">
            <v>62</v>
          </cell>
          <cell r="H709" t="str">
            <v>Trung bình</v>
          </cell>
          <cell r="I709">
            <v>62</v>
          </cell>
        </row>
        <row r="710">
          <cell r="B710">
            <v>17020800</v>
          </cell>
          <cell r="C710" t="str">
            <v>Nguyễn Văn Huy</v>
          </cell>
          <cell r="D710">
            <v>36188</v>
          </cell>
          <cell r="E710">
            <v>82</v>
          </cell>
          <cell r="F710">
            <v>82</v>
          </cell>
          <cell r="G710">
            <v>82</v>
          </cell>
          <cell r="H710" t="str">
            <v>Tốt</v>
          </cell>
          <cell r="I710">
            <v>82</v>
          </cell>
        </row>
        <row r="711">
          <cell r="B711">
            <v>17020807</v>
          </cell>
          <cell r="C711" t="str">
            <v>Cao Thị Ngọc Huyền</v>
          </cell>
          <cell r="D711">
            <v>36183</v>
          </cell>
          <cell r="E711">
            <v>80</v>
          </cell>
          <cell r="F711">
            <v>80</v>
          </cell>
          <cell r="G711">
            <v>80</v>
          </cell>
          <cell r="H711" t="str">
            <v>Tốt</v>
          </cell>
          <cell r="I711">
            <v>80</v>
          </cell>
        </row>
        <row r="712">
          <cell r="B712">
            <v>17020817</v>
          </cell>
          <cell r="C712" t="str">
            <v>Phạm Nhật Hưng</v>
          </cell>
          <cell r="D712">
            <v>36516</v>
          </cell>
          <cell r="E712">
            <v>65</v>
          </cell>
          <cell r="F712">
            <v>65</v>
          </cell>
          <cell r="G712">
            <v>62</v>
          </cell>
          <cell r="H712" t="str">
            <v>Trung bình</v>
          </cell>
          <cell r="I712">
            <v>62</v>
          </cell>
        </row>
        <row r="713">
          <cell r="B713">
            <v>17020823</v>
          </cell>
          <cell r="C713" t="str">
            <v>Hoàng Vũ Hường</v>
          </cell>
          <cell r="D713">
            <v>36239</v>
          </cell>
          <cell r="E713">
            <v>90</v>
          </cell>
          <cell r="F713">
            <v>90</v>
          </cell>
          <cell r="G713">
            <v>90</v>
          </cell>
          <cell r="H713" t="str">
            <v>Xuất sắc</v>
          </cell>
          <cell r="I713">
            <v>90</v>
          </cell>
        </row>
        <row r="714">
          <cell r="B714">
            <v>17020830</v>
          </cell>
          <cell r="C714" t="str">
            <v>Trần Văn Khải</v>
          </cell>
          <cell r="D714">
            <v>36362</v>
          </cell>
          <cell r="E714">
            <v>82</v>
          </cell>
          <cell r="F714">
            <v>82</v>
          </cell>
          <cell r="G714">
            <v>82</v>
          </cell>
          <cell r="H714" t="str">
            <v>Tốt</v>
          </cell>
          <cell r="I714">
            <v>82</v>
          </cell>
        </row>
        <row r="715">
          <cell r="B715">
            <v>17020838</v>
          </cell>
          <cell r="C715" t="str">
            <v>Đỗ Lương Khoa</v>
          </cell>
          <cell r="D715">
            <v>36317</v>
          </cell>
          <cell r="E715">
            <v>90</v>
          </cell>
          <cell r="F715">
            <v>90</v>
          </cell>
          <cell r="G715">
            <v>90</v>
          </cell>
          <cell r="H715" t="str">
            <v>Xuất sắc</v>
          </cell>
          <cell r="I715">
            <v>90</v>
          </cell>
        </row>
        <row r="716">
          <cell r="B716">
            <v>17020842</v>
          </cell>
          <cell r="C716" t="str">
            <v>Lê Công Kỳ</v>
          </cell>
          <cell r="D716">
            <v>36466</v>
          </cell>
          <cell r="E716">
            <v>80</v>
          </cell>
          <cell r="F716">
            <v>80</v>
          </cell>
          <cell r="G716">
            <v>80</v>
          </cell>
          <cell r="H716" t="str">
            <v>Tốt</v>
          </cell>
          <cell r="I716">
            <v>80</v>
          </cell>
        </row>
        <row r="717">
          <cell r="B717">
            <v>17020850</v>
          </cell>
          <cell r="C717" t="str">
            <v>Nguyễn Thị Liên</v>
          </cell>
          <cell r="D717">
            <v>36174</v>
          </cell>
          <cell r="E717">
            <v>85</v>
          </cell>
          <cell r="F717">
            <v>85</v>
          </cell>
          <cell r="G717">
            <v>85</v>
          </cell>
          <cell r="H717" t="str">
            <v>Tốt</v>
          </cell>
          <cell r="I717">
            <v>85</v>
          </cell>
        </row>
        <row r="718">
          <cell r="B718">
            <v>17020859</v>
          </cell>
          <cell r="C718" t="str">
            <v>Nguyễn Tuấn Linh</v>
          </cell>
          <cell r="D718">
            <v>36231</v>
          </cell>
          <cell r="E718">
            <v>82</v>
          </cell>
          <cell r="F718">
            <v>82</v>
          </cell>
          <cell r="G718">
            <v>82</v>
          </cell>
          <cell r="H718" t="str">
            <v>Tốt</v>
          </cell>
          <cell r="I718">
            <v>82</v>
          </cell>
        </row>
        <row r="719">
          <cell r="B719">
            <v>17021176</v>
          </cell>
          <cell r="C719" t="str">
            <v>Đồng Ngọc Long</v>
          </cell>
          <cell r="D719">
            <v>36211</v>
          </cell>
          <cell r="E719">
            <v>82</v>
          </cell>
          <cell r="F719">
            <v>82</v>
          </cell>
          <cell r="G719">
            <v>82</v>
          </cell>
          <cell r="H719" t="str">
            <v>Tốt</v>
          </cell>
          <cell r="I719">
            <v>82</v>
          </cell>
        </row>
        <row r="720">
          <cell r="B720">
            <v>17020089</v>
          </cell>
          <cell r="C720" t="str">
            <v>Phạm Đức Long</v>
          </cell>
          <cell r="D720">
            <v>36386</v>
          </cell>
          <cell r="E720">
            <v>65</v>
          </cell>
          <cell r="F720">
            <v>65</v>
          </cell>
          <cell r="G720">
            <v>62</v>
          </cell>
          <cell r="H720" t="str">
            <v>Trung bình</v>
          </cell>
          <cell r="I720">
            <v>62</v>
          </cell>
        </row>
        <row r="721">
          <cell r="B721">
            <v>17020874</v>
          </cell>
          <cell r="C721" t="str">
            <v>Đoàn Thị Mai</v>
          </cell>
          <cell r="D721">
            <v>36196</v>
          </cell>
          <cell r="E721">
            <v>92</v>
          </cell>
          <cell r="F721">
            <v>92</v>
          </cell>
          <cell r="G721">
            <v>92</v>
          </cell>
          <cell r="H721" t="str">
            <v>Xuất sắc</v>
          </cell>
          <cell r="I721">
            <v>92</v>
          </cell>
        </row>
        <row r="722">
          <cell r="B722">
            <v>17020158</v>
          </cell>
          <cell r="C722" t="str">
            <v>Phạm Tiến Mạnh</v>
          </cell>
          <cell r="D722">
            <v>36133</v>
          </cell>
          <cell r="E722">
            <v>82</v>
          </cell>
          <cell r="F722">
            <v>82</v>
          </cell>
          <cell r="G722">
            <v>82</v>
          </cell>
          <cell r="H722" t="str">
            <v>Tốt</v>
          </cell>
          <cell r="I722">
            <v>82</v>
          </cell>
        </row>
        <row r="723">
          <cell r="B723">
            <v>17020891</v>
          </cell>
          <cell r="C723" t="str">
            <v>Hoàng Kim Minh</v>
          </cell>
          <cell r="D723">
            <v>36497</v>
          </cell>
          <cell r="E723">
            <v>92</v>
          </cell>
          <cell r="F723">
            <v>92</v>
          </cell>
          <cell r="G723">
            <v>92</v>
          </cell>
          <cell r="H723" t="str">
            <v>Xuất sắc</v>
          </cell>
          <cell r="I723">
            <v>92</v>
          </cell>
        </row>
        <row r="724">
          <cell r="B724">
            <v>17020898</v>
          </cell>
          <cell r="C724" t="str">
            <v>Nguyễn Thị Minh</v>
          </cell>
          <cell r="D724">
            <v>36520</v>
          </cell>
          <cell r="E724">
            <v>90</v>
          </cell>
          <cell r="F724">
            <v>90</v>
          </cell>
          <cell r="G724">
            <v>90</v>
          </cell>
          <cell r="H724" t="str">
            <v>Xuất sắc</v>
          </cell>
          <cell r="I724">
            <v>90</v>
          </cell>
        </row>
        <row r="725">
          <cell r="B725">
            <v>17020904</v>
          </cell>
          <cell r="C725" t="str">
            <v>Bùi Bá Nam</v>
          </cell>
          <cell r="D725">
            <v>36418</v>
          </cell>
          <cell r="E725">
            <v>90</v>
          </cell>
          <cell r="F725">
            <v>90</v>
          </cell>
          <cell r="G725">
            <v>90</v>
          </cell>
          <cell r="H725" t="str">
            <v>Xuất sắc</v>
          </cell>
          <cell r="I725">
            <v>90</v>
          </cell>
        </row>
        <row r="726">
          <cell r="B726">
            <v>17020911</v>
          </cell>
          <cell r="C726" t="str">
            <v>Nguyễn Hữu Nam</v>
          </cell>
          <cell r="D726">
            <v>36221</v>
          </cell>
          <cell r="E726">
            <v>80</v>
          </cell>
          <cell r="F726">
            <v>80</v>
          </cell>
          <cell r="G726">
            <v>80</v>
          </cell>
          <cell r="H726" t="str">
            <v>Tốt</v>
          </cell>
          <cell r="I726">
            <v>80</v>
          </cell>
        </row>
        <row r="727">
          <cell r="B727">
            <v>17020159</v>
          </cell>
          <cell r="C727" t="str">
            <v>Phùng Hoài Nam</v>
          </cell>
          <cell r="D727">
            <v>33287</v>
          </cell>
          <cell r="E727">
            <v>85</v>
          </cell>
          <cell r="F727">
            <v>85</v>
          </cell>
          <cell r="G727">
            <v>85</v>
          </cell>
          <cell r="H727" t="str">
            <v>Tốt</v>
          </cell>
          <cell r="I727">
            <v>85</v>
          </cell>
        </row>
        <row r="728">
          <cell r="B728">
            <v>17020924</v>
          </cell>
          <cell r="C728" t="str">
            <v>Lý Minh Nghĩa</v>
          </cell>
          <cell r="D728">
            <v>36335</v>
          </cell>
          <cell r="E728">
            <v>70</v>
          </cell>
          <cell r="F728">
            <v>70</v>
          </cell>
          <cell r="G728">
            <v>70</v>
          </cell>
          <cell r="H728" t="str">
            <v>Khá</v>
          </cell>
          <cell r="I728">
            <v>70</v>
          </cell>
        </row>
        <row r="729">
          <cell r="B729">
            <v>17020932</v>
          </cell>
          <cell r="C729" t="str">
            <v>Nguyễn Thị Ngọc</v>
          </cell>
          <cell r="D729">
            <v>36509</v>
          </cell>
          <cell r="E729">
            <v>65</v>
          </cell>
          <cell r="F729">
            <v>65</v>
          </cell>
          <cell r="G729">
            <v>65</v>
          </cell>
          <cell r="H729" t="str">
            <v>Khá</v>
          </cell>
          <cell r="I729">
            <v>65</v>
          </cell>
        </row>
        <row r="730">
          <cell r="B730">
            <v>17020939</v>
          </cell>
          <cell r="C730" t="str">
            <v>Đặng Văn Nguyễn</v>
          </cell>
          <cell r="D730">
            <v>36367</v>
          </cell>
          <cell r="E730">
            <v>90</v>
          </cell>
          <cell r="F730">
            <v>90</v>
          </cell>
          <cell r="G730">
            <v>90</v>
          </cell>
          <cell r="H730" t="str">
            <v>Xuất sắc</v>
          </cell>
          <cell r="I730">
            <v>90</v>
          </cell>
        </row>
        <row r="731">
          <cell r="B731">
            <v>17020941</v>
          </cell>
          <cell r="C731" t="str">
            <v>Phạm Đình Nhã</v>
          </cell>
          <cell r="D731">
            <v>36434</v>
          </cell>
          <cell r="E731">
            <v>80</v>
          </cell>
          <cell r="F731">
            <v>80</v>
          </cell>
          <cell r="G731">
            <v>80</v>
          </cell>
          <cell r="H731" t="str">
            <v>Tốt</v>
          </cell>
          <cell r="I731">
            <v>80</v>
          </cell>
        </row>
        <row r="732">
          <cell r="B732">
            <v>17020945</v>
          </cell>
          <cell r="C732" t="str">
            <v>Nguyễn Thị Hoài Nhi</v>
          </cell>
          <cell r="D732">
            <v>36422</v>
          </cell>
          <cell r="E732">
            <v>82</v>
          </cell>
          <cell r="F732">
            <v>82</v>
          </cell>
          <cell r="G732">
            <v>82</v>
          </cell>
          <cell r="H732" t="str">
            <v>Tốt</v>
          </cell>
          <cell r="I732">
            <v>82</v>
          </cell>
        </row>
        <row r="733">
          <cell r="B733">
            <v>17020953</v>
          </cell>
          <cell r="C733" t="str">
            <v>Nguyễn Đắc Phong</v>
          </cell>
          <cell r="D733">
            <v>36320</v>
          </cell>
          <cell r="E733">
            <v>65</v>
          </cell>
          <cell r="F733">
            <v>65</v>
          </cell>
          <cell r="G733">
            <v>65</v>
          </cell>
          <cell r="H733" t="str">
            <v>Khá</v>
          </cell>
          <cell r="I733">
            <v>65</v>
          </cell>
        </row>
        <row r="734">
          <cell r="B734">
            <v>17020961</v>
          </cell>
          <cell r="C734" t="str">
            <v>Trần Duy Phúc</v>
          </cell>
          <cell r="D734">
            <v>36453</v>
          </cell>
          <cell r="E734">
            <v>90</v>
          </cell>
          <cell r="F734">
            <v>90</v>
          </cell>
          <cell r="G734">
            <v>90</v>
          </cell>
          <cell r="H734" t="str">
            <v>Xuất sắc</v>
          </cell>
          <cell r="I734">
            <v>90</v>
          </cell>
        </row>
        <row r="735">
          <cell r="B735">
            <v>17020969</v>
          </cell>
          <cell r="C735" t="str">
            <v>Nguyễn Thị Thanh Phương</v>
          </cell>
          <cell r="D735">
            <v>36367</v>
          </cell>
          <cell r="E735">
            <v>92</v>
          </cell>
          <cell r="F735">
            <v>92</v>
          </cell>
          <cell r="G735">
            <v>92</v>
          </cell>
          <cell r="H735" t="str">
            <v>Xuất sắc</v>
          </cell>
          <cell r="I735">
            <v>92</v>
          </cell>
        </row>
        <row r="736">
          <cell r="B736">
            <v>17020978</v>
          </cell>
          <cell r="C736" t="str">
            <v>Nguyễn Hữu Minh Quang</v>
          </cell>
          <cell r="D736">
            <v>36463</v>
          </cell>
          <cell r="E736">
            <v>80</v>
          </cell>
          <cell r="F736">
            <v>80</v>
          </cell>
          <cell r="G736">
            <v>80</v>
          </cell>
          <cell r="H736" t="str">
            <v>Tốt</v>
          </cell>
          <cell r="I736">
            <v>80</v>
          </cell>
        </row>
        <row r="737">
          <cell r="B737">
            <v>17020989</v>
          </cell>
          <cell r="C737" t="str">
            <v>Thái Trần Hồng Quân</v>
          </cell>
          <cell r="D737">
            <v>36489</v>
          </cell>
          <cell r="E737">
            <v>65</v>
          </cell>
          <cell r="F737">
            <v>65</v>
          </cell>
          <cell r="G737">
            <v>65</v>
          </cell>
          <cell r="H737" t="str">
            <v>Khá</v>
          </cell>
          <cell r="I737">
            <v>65</v>
          </cell>
        </row>
        <row r="738">
          <cell r="B738">
            <v>17020996</v>
          </cell>
          <cell r="C738" t="str">
            <v>Nguyễn Trọng Rưỡng</v>
          </cell>
          <cell r="D738">
            <v>36194</v>
          </cell>
          <cell r="E738">
            <v>80</v>
          </cell>
          <cell r="F738">
            <v>80</v>
          </cell>
          <cell r="G738">
            <v>80</v>
          </cell>
          <cell r="H738" t="str">
            <v>Tốt</v>
          </cell>
          <cell r="I738">
            <v>80</v>
          </cell>
        </row>
        <row r="739">
          <cell r="B739">
            <v>17021002</v>
          </cell>
          <cell r="C739" t="str">
            <v>Nguyễn Tiến Sơn</v>
          </cell>
          <cell r="D739">
            <v>36308</v>
          </cell>
          <cell r="E739">
            <v>80</v>
          </cell>
          <cell r="F739">
            <v>80</v>
          </cell>
          <cell r="G739">
            <v>80</v>
          </cell>
          <cell r="H739" t="str">
            <v>Tốt</v>
          </cell>
          <cell r="I739">
            <v>80</v>
          </cell>
        </row>
        <row r="740">
          <cell r="B740">
            <v>17021009</v>
          </cell>
          <cell r="C740" t="str">
            <v>Nguyễn Duy Tâm</v>
          </cell>
          <cell r="D740">
            <v>36183</v>
          </cell>
          <cell r="E740">
            <v>65</v>
          </cell>
          <cell r="F740">
            <v>65</v>
          </cell>
          <cell r="G740">
            <v>65</v>
          </cell>
          <cell r="H740" t="str">
            <v>Khá</v>
          </cell>
          <cell r="I740">
            <v>65</v>
          </cell>
        </row>
        <row r="741">
          <cell r="B741">
            <v>17020481</v>
          </cell>
          <cell r="C741" t="str">
            <v>Phạm Xuân Thanh</v>
          </cell>
          <cell r="D741">
            <v>36237</v>
          </cell>
          <cell r="E741">
            <v>65</v>
          </cell>
          <cell r="F741">
            <v>65</v>
          </cell>
          <cell r="G741">
            <v>65</v>
          </cell>
          <cell r="H741" t="str">
            <v>Khá</v>
          </cell>
          <cell r="I741">
            <v>65</v>
          </cell>
        </row>
        <row r="742">
          <cell r="B742">
            <v>17021021</v>
          </cell>
          <cell r="C742" t="str">
            <v>Vũ Hà Thành</v>
          </cell>
          <cell r="D742">
            <v>36187</v>
          </cell>
          <cell r="E742">
            <v>80</v>
          </cell>
          <cell r="F742">
            <v>80</v>
          </cell>
          <cell r="G742">
            <v>80</v>
          </cell>
          <cell r="H742" t="str">
            <v>Tốt</v>
          </cell>
          <cell r="I742">
            <v>80</v>
          </cell>
        </row>
        <row r="743">
          <cell r="B743">
            <v>17021030</v>
          </cell>
          <cell r="C743" t="str">
            <v>Nguyễn Mạnh Thắng</v>
          </cell>
          <cell r="D743">
            <v>36348</v>
          </cell>
          <cell r="E743">
            <v>80</v>
          </cell>
          <cell r="F743">
            <v>80</v>
          </cell>
          <cell r="G743">
            <v>80</v>
          </cell>
          <cell r="H743" t="str">
            <v>Tốt</v>
          </cell>
          <cell r="I743">
            <v>80</v>
          </cell>
        </row>
        <row r="744">
          <cell r="B744">
            <v>17020104</v>
          </cell>
          <cell r="C744" t="str">
            <v>Nguyễn Đức Thiện</v>
          </cell>
          <cell r="D744">
            <v>36364</v>
          </cell>
          <cell r="E744">
            <v>65</v>
          </cell>
          <cell r="F744">
            <v>65</v>
          </cell>
          <cell r="G744">
            <v>65</v>
          </cell>
          <cell r="H744" t="str">
            <v>Khá</v>
          </cell>
          <cell r="I744">
            <v>65</v>
          </cell>
        </row>
        <row r="745">
          <cell r="B745">
            <v>17021049</v>
          </cell>
          <cell r="C745" t="str">
            <v>Phạm Văn Thuấn</v>
          </cell>
          <cell r="D745">
            <v>36339</v>
          </cell>
          <cell r="E745">
            <v>65</v>
          </cell>
          <cell r="F745">
            <v>65</v>
          </cell>
          <cell r="G745">
            <v>65</v>
          </cell>
          <cell r="H745" t="str">
            <v>Khá</v>
          </cell>
          <cell r="I745">
            <v>65</v>
          </cell>
        </row>
        <row r="746">
          <cell r="B746">
            <v>17021054</v>
          </cell>
          <cell r="C746" t="str">
            <v>Nguyễn Thị Thúy</v>
          </cell>
          <cell r="D746">
            <v>36406</v>
          </cell>
          <cell r="E746">
            <v>100</v>
          </cell>
          <cell r="F746">
            <v>100</v>
          </cell>
          <cell r="G746">
            <v>100</v>
          </cell>
          <cell r="H746" t="str">
            <v>Xuất sắc</v>
          </cell>
          <cell r="I746">
            <v>100</v>
          </cell>
        </row>
        <row r="747">
          <cell r="B747">
            <v>17021064</v>
          </cell>
          <cell r="C747" t="str">
            <v>Phạm Duy Tiếp</v>
          </cell>
          <cell r="D747">
            <v>36405</v>
          </cell>
          <cell r="E747">
            <v>75</v>
          </cell>
          <cell r="F747">
            <v>75</v>
          </cell>
          <cell r="G747">
            <v>75</v>
          </cell>
          <cell r="H747" t="str">
            <v>Khá</v>
          </cell>
          <cell r="I747">
            <v>75</v>
          </cell>
        </row>
        <row r="748">
          <cell r="B748">
            <v>17021073</v>
          </cell>
          <cell r="C748" t="str">
            <v>Nguyễn Thu Trang</v>
          </cell>
          <cell r="D748">
            <v>36468</v>
          </cell>
          <cell r="E748">
            <v>75</v>
          </cell>
          <cell r="F748">
            <v>75</v>
          </cell>
          <cell r="G748">
            <v>75</v>
          </cell>
          <cell r="H748" t="str">
            <v>Khá</v>
          </cell>
          <cell r="I748">
            <v>75</v>
          </cell>
        </row>
        <row r="749">
          <cell r="B749">
            <v>17021080</v>
          </cell>
          <cell r="C749" t="str">
            <v>Nguyễn Hữu Trí</v>
          </cell>
          <cell r="D749">
            <v>35607</v>
          </cell>
          <cell r="E749">
            <v>90</v>
          </cell>
          <cell r="F749">
            <v>90</v>
          </cell>
          <cell r="G749">
            <v>90</v>
          </cell>
          <cell r="H749" t="str">
            <v>Xuất sắc</v>
          </cell>
          <cell r="I749">
            <v>90</v>
          </cell>
        </row>
        <row r="750">
          <cell r="B750">
            <v>17021088</v>
          </cell>
          <cell r="C750" t="str">
            <v>Thân Thế Trung</v>
          </cell>
          <cell r="D750">
            <v>36165</v>
          </cell>
          <cell r="E750">
            <v>65</v>
          </cell>
          <cell r="F750">
            <v>65</v>
          </cell>
          <cell r="G750">
            <v>62</v>
          </cell>
          <cell r="H750" t="str">
            <v>Trung bình</v>
          </cell>
          <cell r="I750">
            <v>62</v>
          </cell>
        </row>
        <row r="751">
          <cell r="B751">
            <v>17021095</v>
          </cell>
          <cell r="C751" t="str">
            <v>Lê Tuấn Tú</v>
          </cell>
          <cell r="D751">
            <v>36268</v>
          </cell>
          <cell r="E751">
            <v>82</v>
          </cell>
          <cell r="F751">
            <v>82</v>
          </cell>
          <cell r="G751">
            <v>82</v>
          </cell>
          <cell r="H751" t="str">
            <v>Tốt</v>
          </cell>
          <cell r="I751">
            <v>82</v>
          </cell>
        </row>
        <row r="752">
          <cell r="B752">
            <v>17021101</v>
          </cell>
          <cell r="C752" t="str">
            <v>Bùi Danh Tuấn</v>
          </cell>
          <cell r="D752">
            <v>36516</v>
          </cell>
          <cell r="E752">
            <v>80</v>
          </cell>
          <cell r="F752">
            <v>80</v>
          </cell>
          <cell r="G752">
            <v>80</v>
          </cell>
          <cell r="H752" t="str">
            <v>Tốt</v>
          </cell>
          <cell r="I752">
            <v>80</v>
          </cell>
        </row>
        <row r="753">
          <cell r="B753">
            <v>17020093</v>
          </cell>
          <cell r="C753" t="str">
            <v>Phạm Anh Tuấn</v>
          </cell>
          <cell r="D753">
            <v>36360</v>
          </cell>
          <cell r="E753">
            <v>65</v>
          </cell>
          <cell r="F753">
            <v>65</v>
          </cell>
          <cell r="G753">
            <v>65</v>
          </cell>
          <cell r="H753" t="str">
            <v>Khá</v>
          </cell>
          <cell r="I753">
            <v>65</v>
          </cell>
        </row>
        <row r="754">
          <cell r="B754">
            <v>17021115</v>
          </cell>
          <cell r="C754" t="str">
            <v>Vũ Văn Tùng</v>
          </cell>
          <cell r="D754">
            <v>36403</v>
          </cell>
          <cell r="E754">
            <v>90</v>
          </cell>
          <cell r="F754">
            <v>90</v>
          </cell>
          <cell r="G754">
            <v>90</v>
          </cell>
          <cell r="H754" t="str">
            <v>Xuất sắc</v>
          </cell>
          <cell r="I754">
            <v>90</v>
          </cell>
        </row>
        <row r="755">
          <cell r="B755">
            <v>17021125</v>
          </cell>
          <cell r="C755" t="str">
            <v>Lã Quốc Việt</v>
          </cell>
          <cell r="D755">
            <v>36168</v>
          </cell>
          <cell r="E755">
            <v>80</v>
          </cell>
          <cell r="F755">
            <v>80</v>
          </cell>
          <cell r="G755">
            <v>80</v>
          </cell>
          <cell r="H755" t="str">
            <v>Tốt</v>
          </cell>
          <cell r="I755">
            <v>80</v>
          </cell>
        </row>
        <row r="756">
          <cell r="B756">
            <v>17021134</v>
          </cell>
          <cell r="C756" t="str">
            <v>Đặng Quang Vũ</v>
          </cell>
          <cell r="D756">
            <v>36285</v>
          </cell>
          <cell r="E756">
            <v>82</v>
          </cell>
          <cell r="F756">
            <v>82</v>
          </cell>
          <cell r="G756">
            <v>82</v>
          </cell>
          <cell r="H756" t="str">
            <v>Tốt</v>
          </cell>
          <cell r="I756">
            <v>82</v>
          </cell>
        </row>
        <row r="757">
          <cell r="B757">
            <v>17021142</v>
          </cell>
          <cell r="C757" t="str">
            <v>Trần Thế Vượng</v>
          </cell>
          <cell r="D757">
            <v>36179</v>
          </cell>
          <cell r="E757">
            <v>80</v>
          </cell>
          <cell r="F757">
            <v>80</v>
          </cell>
          <cell r="G757">
            <v>80</v>
          </cell>
          <cell r="H757" t="str">
            <v>Tốt</v>
          </cell>
          <cell r="I757">
            <v>80</v>
          </cell>
        </row>
      </sheetData>
      <sheetData sheetId="6"/>
      <sheetData sheetId="7">
        <row r="3">
          <cell r="B3">
            <v>17020045</v>
          </cell>
          <cell r="C3" t="str">
            <v>Phạm Quang Anh</v>
          </cell>
          <cell r="D3">
            <v>36519</v>
          </cell>
          <cell r="E3">
            <v>90</v>
          </cell>
          <cell r="F3">
            <v>90</v>
          </cell>
          <cell r="G3">
            <v>90</v>
          </cell>
          <cell r="H3" t="str">
            <v>Xuất sắc</v>
          </cell>
          <cell r="I3">
            <v>90</v>
          </cell>
        </row>
        <row r="4">
          <cell r="B4">
            <v>17021211</v>
          </cell>
          <cell r="C4" t="str">
            <v>Đỗ Văn Bằng</v>
          </cell>
          <cell r="D4">
            <v>36208</v>
          </cell>
          <cell r="E4">
            <v>90</v>
          </cell>
          <cell r="F4">
            <v>90</v>
          </cell>
          <cell r="G4">
            <v>90</v>
          </cell>
          <cell r="H4" t="str">
            <v>Xuất sắc</v>
          </cell>
          <cell r="I4">
            <v>90</v>
          </cell>
        </row>
        <row r="5">
          <cell r="B5">
            <v>17021216</v>
          </cell>
          <cell r="C5" t="str">
            <v>Đào Tiến Dũng</v>
          </cell>
          <cell r="D5">
            <v>36206</v>
          </cell>
          <cell r="E5">
            <v>70</v>
          </cell>
          <cell r="F5">
            <v>70</v>
          </cell>
          <cell r="G5">
            <v>70</v>
          </cell>
          <cell r="H5" t="str">
            <v>Khá</v>
          </cell>
          <cell r="I5">
            <v>70</v>
          </cell>
        </row>
        <row r="6">
          <cell r="B6">
            <v>17021224</v>
          </cell>
          <cell r="C6" t="str">
            <v>Phạm Đức Duy</v>
          </cell>
          <cell r="D6">
            <v>36417</v>
          </cell>
          <cell r="E6">
            <v>90</v>
          </cell>
          <cell r="F6">
            <v>90</v>
          </cell>
          <cell r="G6">
            <v>90</v>
          </cell>
          <cell r="H6" t="str">
            <v>Xuất sắc</v>
          </cell>
          <cell r="I6">
            <v>90</v>
          </cell>
        </row>
        <row r="7">
          <cell r="B7">
            <v>17021230</v>
          </cell>
          <cell r="C7" t="str">
            <v>Bùi Tiến Đạt</v>
          </cell>
          <cell r="D7">
            <v>36385</v>
          </cell>
          <cell r="E7">
            <v>85</v>
          </cell>
          <cell r="F7">
            <v>85</v>
          </cell>
          <cell r="G7">
            <v>85</v>
          </cell>
          <cell r="H7" t="str">
            <v>Tốt</v>
          </cell>
          <cell r="I7">
            <v>85</v>
          </cell>
        </row>
        <row r="8">
          <cell r="B8">
            <v>17021231</v>
          </cell>
          <cell r="C8" t="str">
            <v>Đỗ Thành Đạt</v>
          </cell>
          <cell r="D8">
            <v>36497</v>
          </cell>
          <cell r="E8">
            <v>90</v>
          </cell>
          <cell r="F8">
            <v>90</v>
          </cell>
          <cell r="G8">
            <v>90</v>
          </cell>
          <cell r="H8" t="str">
            <v>Xuất sắc</v>
          </cell>
          <cell r="I8">
            <v>90</v>
          </cell>
        </row>
        <row r="9">
          <cell r="B9">
            <v>17021232</v>
          </cell>
          <cell r="C9" t="str">
            <v>Nguyễn Hữu Đạt</v>
          </cell>
          <cell r="D9">
            <v>36394</v>
          </cell>
          <cell r="E9">
            <v>90</v>
          </cell>
          <cell r="F9">
            <v>90</v>
          </cell>
          <cell r="G9">
            <v>90</v>
          </cell>
          <cell r="H9" t="str">
            <v>Xuất sắc</v>
          </cell>
          <cell r="I9">
            <v>90</v>
          </cell>
        </row>
        <row r="10">
          <cell r="B10">
            <v>17021234</v>
          </cell>
          <cell r="C10" t="str">
            <v>Nguyễn Minh Đức</v>
          </cell>
          <cell r="D10">
            <v>36228</v>
          </cell>
          <cell r="E10">
            <v>80</v>
          </cell>
          <cell r="F10">
            <v>80</v>
          </cell>
          <cell r="G10">
            <v>80</v>
          </cell>
          <cell r="H10" t="str">
            <v>Tốt</v>
          </cell>
          <cell r="I10">
            <v>80</v>
          </cell>
        </row>
        <row r="11">
          <cell r="B11">
            <v>17021236</v>
          </cell>
          <cell r="C11" t="str">
            <v>Phan Thế Giang</v>
          </cell>
          <cell r="D11">
            <v>36173</v>
          </cell>
          <cell r="E11">
            <v>80</v>
          </cell>
          <cell r="F11">
            <v>80</v>
          </cell>
          <cell r="G11">
            <v>80</v>
          </cell>
          <cell r="H11" t="str">
            <v>Tốt</v>
          </cell>
          <cell r="I11">
            <v>80</v>
          </cell>
        </row>
        <row r="12">
          <cell r="B12">
            <v>17021238</v>
          </cell>
          <cell r="C12" t="str">
            <v>Hà Minh Hải</v>
          </cell>
          <cell r="D12">
            <v>36341</v>
          </cell>
          <cell r="E12">
            <v>90</v>
          </cell>
          <cell r="F12">
            <v>90</v>
          </cell>
          <cell r="G12">
            <v>90</v>
          </cell>
          <cell r="H12" t="str">
            <v>Xuất sắc</v>
          </cell>
          <cell r="I12">
            <v>90</v>
          </cell>
        </row>
        <row r="13">
          <cell r="B13">
            <v>17020173</v>
          </cell>
          <cell r="C13" t="str">
            <v>Dương Thị Thúy Hằng</v>
          </cell>
          <cell r="D13">
            <v>35827</v>
          </cell>
          <cell r="E13">
            <v>90</v>
          </cell>
          <cell r="F13">
            <v>90</v>
          </cell>
          <cell r="G13">
            <v>90</v>
          </cell>
          <cell r="H13" t="str">
            <v>Xuất sắc</v>
          </cell>
          <cell r="I13">
            <v>90</v>
          </cell>
        </row>
        <row r="14">
          <cell r="B14">
            <v>17021247</v>
          </cell>
          <cell r="C14" t="str">
            <v>Nguyễn Trung Hiếu</v>
          </cell>
          <cell r="D14">
            <v>36224</v>
          </cell>
          <cell r="E14">
            <v>90</v>
          </cell>
          <cell r="F14">
            <v>90</v>
          </cell>
          <cell r="G14">
            <v>90</v>
          </cell>
          <cell r="H14" t="str">
            <v>Xuất sắc</v>
          </cell>
          <cell r="I14">
            <v>90</v>
          </cell>
        </row>
        <row r="15">
          <cell r="B15">
            <v>17021248</v>
          </cell>
          <cell r="C15" t="str">
            <v>Trần Đức Hiếu</v>
          </cell>
          <cell r="D15">
            <v>36175</v>
          </cell>
          <cell r="E15">
            <v>80</v>
          </cell>
          <cell r="F15">
            <v>80</v>
          </cell>
          <cell r="G15">
            <v>80</v>
          </cell>
          <cell r="H15" t="str">
            <v>Tốt</v>
          </cell>
          <cell r="I15">
            <v>80</v>
          </cell>
        </row>
        <row r="16">
          <cell r="B16">
            <v>17021252</v>
          </cell>
          <cell r="C16" t="str">
            <v>Nguyễn Hữu Hòa</v>
          </cell>
          <cell r="D16">
            <v>36233</v>
          </cell>
          <cell r="E16">
            <v>90</v>
          </cell>
          <cell r="F16">
            <v>90</v>
          </cell>
          <cell r="G16">
            <v>90</v>
          </cell>
          <cell r="H16" t="str">
            <v>Xuất sắc</v>
          </cell>
          <cell r="I16">
            <v>90</v>
          </cell>
        </row>
        <row r="17">
          <cell r="B17">
            <v>17021251</v>
          </cell>
          <cell r="C17" t="str">
            <v>Trần Bá Hoà</v>
          </cell>
          <cell r="D17">
            <v>36420</v>
          </cell>
          <cell r="E17">
            <v>80</v>
          </cell>
          <cell r="F17">
            <v>80</v>
          </cell>
          <cell r="G17">
            <v>80</v>
          </cell>
          <cell r="H17" t="str">
            <v>Tốt</v>
          </cell>
          <cell r="I17">
            <v>80</v>
          </cell>
        </row>
        <row r="18">
          <cell r="B18">
            <v>17021253</v>
          </cell>
          <cell r="C18" t="str">
            <v>Đặng Hữu Hoàn</v>
          </cell>
          <cell r="D18">
            <v>36412</v>
          </cell>
          <cell r="E18">
            <v>90</v>
          </cell>
          <cell r="F18">
            <v>90</v>
          </cell>
          <cell r="G18">
            <v>90</v>
          </cell>
          <cell r="H18" t="str">
            <v>Xuất sắc</v>
          </cell>
          <cell r="I18">
            <v>90</v>
          </cell>
        </row>
        <row r="19">
          <cell r="B19">
            <v>17020053</v>
          </cell>
          <cell r="C19" t="str">
            <v>Ngô Minh Hoàng</v>
          </cell>
          <cell r="D19">
            <v>36285</v>
          </cell>
          <cell r="E19">
            <v>90</v>
          </cell>
          <cell r="F19">
            <v>90</v>
          </cell>
          <cell r="G19">
            <v>90</v>
          </cell>
          <cell r="H19" t="str">
            <v>Xuất sắc</v>
          </cell>
          <cell r="I19">
            <v>90</v>
          </cell>
        </row>
        <row r="20">
          <cell r="B20">
            <v>17020052</v>
          </cell>
          <cell r="C20" t="str">
            <v>Nguyễn Huy Hoàng</v>
          </cell>
          <cell r="D20">
            <v>36407</v>
          </cell>
          <cell r="E20">
            <v>90</v>
          </cell>
          <cell r="F20">
            <v>90</v>
          </cell>
          <cell r="G20">
            <v>90</v>
          </cell>
          <cell r="H20" t="str">
            <v>Xuất sắc</v>
          </cell>
          <cell r="I20">
            <v>90</v>
          </cell>
        </row>
        <row r="21">
          <cell r="B21">
            <v>17021258</v>
          </cell>
          <cell r="C21" t="str">
            <v>Trần Hoàng</v>
          </cell>
          <cell r="D21">
            <v>36186</v>
          </cell>
          <cell r="E21">
            <v>87</v>
          </cell>
          <cell r="F21">
            <v>87</v>
          </cell>
          <cell r="G21">
            <v>87</v>
          </cell>
          <cell r="H21" t="str">
            <v>Tốt</v>
          </cell>
          <cell r="I21">
            <v>87</v>
          </cell>
        </row>
        <row r="22">
          <cell r="B22">
            <v>17021263</v>
          </cell>
          <cell r="C22" t="str">
            <v>Nguyễn Quang Huy</v>
          </cell>
          <cell r="D22">
            <v>36304</v>
          </cell>
          <cell r="E22">
            <v>92</v>
          </cell>
          <cell r="F22">
            <v>92</v>
          </cell>
          <cell r="G22">
            <v>92</v>
          </cell>
          <cell r="H22" t="str">
            <v>Xuất sắc</v>
          </cell>
          <cell r="I22">
            <v>92</v>
          </cell>
        </row>
        <row r="23">
          <cell r="B23">
            <v>17021268</v>
          </cell>
          <cell r="C23" t="str">
            <v>Trần Quang Huy</v>
          </cell>
          <cell r="D23">
            <v>36394</v>
          </cell>
          <cell r="E23">
            <v>80</v>
          </cell>
          <cell r="F23">
            <v>80</v>
          </cell>
          <cell r="G23">
            <v>80</v>
          </cell>
          <cell r="H23" t="str">
            <v>Tốt</v>
          </cell>
          <cell r="I23">
            <v>80</v>
          </cell>
        </row>
        <row r="24">
          <cell r="B24">
            <v>17021269</v>
          </cell>
          <cell r="C24" t="str">
            <v>Nguyễn Kiều Hưng</v>
          </cell>
          <cell r="D24">
            <v>36168</v>
          </cell>
          <cell r="E24">
            <v>84</v>
          </cell>
          <cell r="F24">
            <v>84</v>
          </cell>
          <cell r="G24">
            <v>84</v>
          </cell>
          <cell r="H24" t="str">
            <v>Tốt</v>
          </cell>
          <cell r="I24">
            <v>84</v>
          </cell>
        </row>
        <row r="25">
          <cell r="B25">
            <v>17021270</v>
          </cell>
          <cell r="C25" t="str">
            <v>Phan Quang Hưng</v>
          </cell>
          <cell r="D25">
            <v>36475</v>
          </cell>
          <cell r="E25">
            <v>78</v>
          </cell>
          <cell r="F25">
            <v>78</v>
          </cell>
          <cell r="G25">
            <v>78</v>
          </cell>
          <cell r="H25" t="str">
            <v>Khá</v>
          </cell>
          <cell r="I25">
            <v>78</v>
          </cell>
        </row>
        <row r="26">
          <cell r="B26">
            <v>17021274</v>
          </cell>
          <cell r="C26" t="str">
            <v>Nguyễn Duy Khánh</v>
          </cell>
          <cell r="D26">
            <v>36381</v>
          </cell>
          <cell r="E26">
            <v>90</v>
          </cell>
          <cell r="F26">
            <v>90</v>
          </cell>
          <cell r="G26">
            <v>90</v>
          </cell>
          <cell r="H26" t="str">
            <v>Xuất sắc</v>
          </cell>
          <cell r="I26">
            <v>90</v>
          </cell>
        </row>
        <row r="27">
          <cell r="B27">
            <v>17021276</v>
          </cell>
          <cell r="C27" t="str">
            <v>Nguyễn Minh Khôi</v>
          </cell>
          <cell r="D27">
            <v>36201</v>
          </cell>
          <cell r="E27">
            <v>85</v>
          </cell>
          <cell r="F27">
            <v>85</v>
          </cell>
          <cell r="G27">
            <v>85</v>
          </cell>
          <cell r="H27" t="str">
            <v>Tốt</v>
          </cell>
          <cell r="I27">
            <v>85</v>
          </cell>
        </row>
        <row r="28">
          <cell r="B28">
            <v>17021279</v>
          </cell>
          <cell r="C28" t="str">
            <v>Lê Cao Tùng Lâm</v>
          </cell>
          <cell r="D28">
            <v>36517</v>
          </cell>
          <cell r="E28">
            <v>80</v>
          </cell>
          <cell r="F28">
            <v>80</v>
          </cell>
          <cell r="G28">
            <v>80</v>
          </cell>
          <cell r="H28" t="str">
            <v>Tốt</v>
          </cell>
          <cell r="I28">
            <v>80</v>
          </cell>
        </row>
        <row r="29">
          <cell r="B29">
            <v>17021285</v>
          </cell>
          <cell r="C29" t="str">
            <v>Nguyễn Tuấn Linh</v>
          </cell>
          <cell r="D29">
            <v>36293</v>
          </cell>
          <cell r="E29">
            <v>80</v>
          </cell>
          <cell r="F29">
            <v>80</v>
          </cell>
          <cell r="G29">
            <v>80</v>
          </cell>
          <cell r="H29" t="str">
            <v>Tốt</v>
          </cell>
          <cell r="I29">
            <v>80</v>
          </cell>
        </row>
        <row r="30">
          <cell r="B30">
            <v>17021288</v>
          </cell>
          <cell r="C30" t="str">
            <v>Khổng Thị Mai Loan</v>
          </cell>
          <cell r="D30">
            <v>36375</v>
          </cell>
          <cell r="E30">
            <v>92</v>
          </cell>
          <cell r="F30">
            <v>92</v>
          </cell>
          <cell r="G30">
            <v>92</v>
          </cell>
          <cell r="H30" t="str">
            <v>Xuất sắc</v>
          </cell>
          <cell r="I30">
            <v>92</v>
          </cell>
        </row>
        <row r="31">
          <cell r="B31">
            <v>17021291</v>
          </cell>
          <cell r="C31" t="str">
            <v>Phạm Khánh Ly</v>
          </cell>
          <cell r="D31">
            <v>36390</v>
          </cell>
          <cell r="E31">
            <v>90</v>
          </cell>
          <cell r="F31">
            <v>90</v>
          </cell>
          <cell r="G31">
            <v>90</v>
          </cell>
          <cell r="H31" t="str">
            <v>Xuất sắc</v>
          </cell>
          <cell r="I31">
            <v>90</v>
          </cell>
        </row>
        <row r="32">
          <cell r="B32">
            <v>17021295</v>
          </cell>
          <cell r="C32" t="str">
            <v>Dương Hải Minh</v>
          </cell>
          <cell r="D32">
            <v>36194</v>
          </cell>
          <cell r="E32">
            <v>77</v>
          </cell>
          <cell r="F32">
            <v>77</v>
          </cell>
          <cell r="G32">
            <v>77</v>
          </cell>
          <cell r="H32" t="str">
            <v>Khá</v>
          </cell>
          <cell r="I32">
            <v>77</v>
          </cell>
        </row>
        <row r="33">
          <cell r="B33">
            <v>17020061</v>
          </cell>
          <cell r="C33" t="str">
            <v>Đỗ Thị Hồng Ngát</v>
          </cell>
          <cell r="D33">
            <v>36249</v>
          </cell>
          <cell r="E33">
            <v>90</v>
          </cell>
          <cell r="F33">
            <v>90</v>
          </cell>
          <cell r="G33">
            <v>90</v>
          </cell>
          <cell r="H33" t="str">
            <v>Xuất sắc</v>
          </cell>
          <cell r="I33">
            <v>90</v>
          </cell>
        </row>
        <row r="34">
          <cell r="B34">
            <v>17021318</v>
          </cell>
          <cell r="C34" t="str">
            <v>Phan Tất Phúc</v>
          </cell>
          <cell r="D34">
            <v>36326</v>
          </cell>
          <cell r="E34">
            <v>95</v>
          </cell>
          <cell r="F34">
            <v>95</v>
          </cell>
          <cell r="G34">
            <v>95</v>
          </cell>
          <cell r="H34" t="str">
            <v>Xuất sắc</v>
          </cell>
          <cell r="I34">
            <v>95</v>
          </cell>
        </row>
        <row r="35">
          <cell r="B35">
            <v>17021323</v>
          </cell>
          <cell r="C35" t="str">
            <v>Nguyễn Hợp Quang</v>
          </cell>
          <cell r="D35">
            <v>36232</v>
          </cell>
          <cell r="E35">
            <v>80</v>
          </cell>
          <cell r="F35">
            <v>80</v>
          </cell>
          <cell r="G35">
            <v>80</v>
          </cell>
          <cell r="H35" t="str">
            <v>Tốt</v>
          </cell>
          <cell r="I35">
            <v>80</v>
          </cell>
        </row>
        <row r="36">
          <cell r="B36">
            <v>17021332</v>
          </cell>
          <cell r="C36" t="str">
            <v>Lê Minh Tâm</v>
          </cell>
          <cell r="D36">
            <v>36244</v>
          </cell>
          <cell r="E36">
            <v>92</v>
          </cell>
          <cell r="F36">
            <v>92</v>
          </cell>
          <cell r="G36">
            <v>92</v>
          </cell>
          <cell r="H36" t="str">
            <v>Xuất sắc</v>
          </cell>
          <cell r="I36">
            <v>92</v>
          </cell>
        </row>
        <row r="37">
          <cell r="B37">
            <v>17021333</v>
          </cell>
          <cell r="C37" t="str">
            <v>Lâm Hà Thái</v>
          </cell>
          <cell r="D37">
            <v>36265</v>
          </cell>
          <cell r="E37">
            <v>80</v>
          </cell>
          <cell r="F37">
            <v>80</v>
          </cell>
          <cell r="G37">
            <v>80</v>
          </cell>
          <cell r="H37" t="str">
            <v>Tốt</v>
          </cell>
          <cell r="I37">
            <v>80</v>
          </cell>
        </row>
        <row r="38">
          <cell r="B38">
            <v>17021336</v>
          </cell>
          <cell r="C38" t="str">
            <v>Vũ Công Thi</v>
          </cell>
          <cell r="D38">
            <v>36363</v>
          </cell>
          <cell r="E38">
            <v>90</v>
          </cell>
          <cell r="F38">
            <v>90</v>
          </cell>
          <cell r="G38">
            <v>90</v>
          </cell>
          <cell r="H38" t="str">
            <v>Xuất sắc</v>
          </cell>
          <cell r="I38">
            <v>90</v>
          </cell>
        </row>
        <row r="39">
          <cell r="B39">
            <v>17021339</v>
          </cell>
          <cell r="C39" t="str">
            <v>Nguyễn Quý Thịnh</v>
          </cell>
          <cell r="D39">
            <v>36207</v>
          </cell>
          <cell r="E39">
            <v>80</v>
          </cell>
          <cell r="F39">
            <v>80</v>
          </cell>
          <cell r="G39">
            <v>80</v>
          </cell>
          <cell r="H39" t="str">
            <v>Tốt</v>
          </cell>
          <cell r="I39">
            <v>80</v>
          </cell>
        </row>
        <row r="40">
          <cell r="B40">
            <v>17021344</v>
          </cell>
          <cell r="C40" t="str">
            <v>Trần Việt Tiến</v>
          </cell>
          <cell r="D40">
            <v>36516</v>
          </cell>
          <cell r="E40">
            <v>70</v>
          </cell>
          <cell r="F40">
            <v>70</v>
          </cell>
          <cell r="G40">
            <v>70</v>
          </cell>
          <cell r="H40" t="str">
            <v>Khá</v>
          </cell>
          <cell r="I40">
            <v>70</v>
          </cell>
        </row>
        <row r="41">
          <cell r="B41">
            <v>17021345</v>
          </cell>
          <cell r="C41" t="str">
            <v>Lê Khánh Toàn</v>
          </cell>
          <cell r="D41">
            <v>36522</v>
          </cell>
          <cell r="E41">
            <v>90</v>
          </cell>
          <cell r="F41">
            <v>90</v>
          </cell>
          <cell r="G41">
            <v>90</v>
          </cell>
          <cell r="H41" t="str">
            <v>Xuất sắc</v>
          </cell>
          <cell r="I41">
            <v>90</v>
          </cell>
        </row>
        <row r="42">
          <cell r="B42">
            <v>17021346</v>
          </cell>
          <cell r="C42" t="str">
            <v>Phạm Ngọc Anh Trang</v>
          </cell>
          <cell r="D42">
            <v>36424</v>
          </cell>
          <cell r="E42">
            <v>90</v>
          </cell>
          <cell r="F42">
            <v>90</v>
          </cell>
          <cell r="G42">
            <v>90</v>
          </cell>
          <cell r="H42" t="str">
            <v>Xuất sắc</v>
          </cell>
          <cell r="I42">
            <v>90</v>
          </cell>
        </row>
        <row r="43">
          <cell r="B43">
            <v>17021347</v>
          </cell>
          <cell r="C43" t="str">
            <v>Đỗ Quốc Trung</v>
          </cell>
          <cell r="D43">
            <v>36252</v>
          </cell>
          <cell r="E43">
            <v>77</v>
          </cell>
          <cell r="F43">
            <v>77</v>
          </cell>
          <cell r="G43">
            <v>77</v>
          </cell>
          <cell r="H43" t="str">
            <v>Khá</v>
          </cell>
          <cell r="I43">
            <v>77</v>
          </cell>
        </row>
        <row r="44">
          <cell r="B44">
            <v>17021348</v>
          </cell>
          <cell r="C44" t="str">
            <v>Hà Minh Tuấn</v>
          </cell>
          <cell r="D44">
            <v>36333</v>
          </cell>
          <cell r="E44">
            <v>80</v>
          </cell>
          <cell r="F44">
            <v>80</v>
          </cell>
          <cell r="G44">
            <v>80</v>
          </cell>
          <cell r="H44" t="str">
            <v>Tốt</v>
          </cell>
          <cell r="I44">
            <v>80</v>
          </cell>
        </row>
        <row r="45">
          <cell r="B45">
            <v>17021350</v>
          </cell>
          <cell r="C45" t="str">
            <v>Phạm Minh Tuấn</v>
          </cell>
          <cell r="D45">
            <v>36403</v>
          </cell>
          <cell r="E45">
            <v>94</v>
          </cell>
          <cell r="F45">
            <v>94</v>
          </cell>
          <cell r="G45">
            <v>94</v>
          </cell>
          <cell r="H45" t="str">
            <v>Xuất sắc</v>
          </cell>
          <cell r="I45">
            <v>94</v>
          </cell>
        </row>
        <row r="46">
          <cell r="B46">
            <v>17021351</v>
          </cell>
          <cell r="C46" t="str">
            <v>Hoàng Sơn Tùng</v>
          </cell>
          <cell r="D46">
            <v>36380</v>
          </cell>
          <cell r="E46">
            <v>100</v>
          </cell>
          <cell r="F46">
            <v>100</v>
          </cell>
          <cell r="G46">
            <v>100</v>
          </cell>
          <cell r="H46" t="str">
            <v>Xuất sắc</v>
          </cell>
          <cell r="I46">
            <v>100</v>
          </cell>
        </row>
        <row r="47">
          <cell r="B47">
            <v>17021353</v>
          </cell>
          <cell r="C47" t="str">
            <v>Nguyễn Ngọc Thanh Tùng</v>
          </cell>
          <cell r="D47">
            <v>36433</v>
          </cell>
          <cell r="E47">
            <v>95</v>
          </cell>
          <cell r="F47">
            <v>95</v>
          </cell>
          <cell r="G47">
            <v>95</v>
          </cell>
          <cell r="H47" t="str">
            <v>Xuất sắc</v>
          </cell>
          <cell r="I47">
            <v>95</v>
          </cell>
        </row>
        <row r="48">
          <cell r="B48">
            <v>17021359</v>
          </cell>
          <cell r="C48" t="str">
            <v>Nguyễn Ngọc Anh Vũ</v>
          </cell>
          <cell r="D48">
            <v>36351</v>
          </cell>
          <cell r="E48">
            <v>90</v>
          </cell>
          <cell r="F48">
            <v>90</v>
          </cell>
          <cell r="G48">
            <v>85</v>
          </cell>
          <cell r="H48" t="str">
            <v>Tốt</v>
          </cell>
          <cell r="I48">
            <v>85</v>
          </cell>
        </row>
        <row r="49">
          <cell r="B49">
            <v>17021360</v>
          </cell>
          <cell r="C49" t="str">
            <v>Đinh Bảo Vương</v>
          </cell>
          <cell r="D49">
            <v>36451</v>
          </cell>
          <cell r="E49">
            <v>82</v>
          </cell>
          <cell r="F49">
            <v>82</v>
          </cell>
          <cell r="G49">
            <v>82</v>
          </cell>
          <cell r="H49" t="str">
            <v>Tốt</v>
          </cell>
          <cell r="I49">
            <v>82</v>
          </cell>
        </row>
        <row r="50">
          <cell r="B50">
            <v>17021205</v>
          </cell>
          <cell r="C50" t="str">
            <v>Nguyễn Công Tuấn Anh</v>
          </cell>
          <cell r="D50">
            <v>36314</v>
          </cell>
          <cell r="E50">
            <v>80</v>
          </cell>
          <cell r="F50">
            <v>80</v>
          </cell>
          <cell r="G50">
            <v>80</v>
          </cell>
          <cell r="H50" t="str">
            <v>Tốt</v>
          </cell>
          <cell r="I50">
            <v>80</v>
          </cell>
        </row>
        <row r="51">
          <cell r="B51">
            <v>17021207</v>
          </cell>
          <cell r="C51" t="str">
            <v>Nguyễn Tuấn Anh</v>
          </cell>
          <cell r="D51">
            <v>36521</v>
          </cell>
          <cell r="E51">
            <v>92</v>
          </cell>
          <cell r="F51">
            <v>92</v>
          </cell>
          <cell r="G51">
            <v>92</v>
          </cell>
          <cell r="H51" t="str">
            <v>Xuất sắc</v>
          </cell>
          <cell r="I51">
            <v>92</v>
          </cell>
        </row>
        <row r="52">
          <cell r="B52">
            <v>17021208</v>
          </cell>
          <cell r="C52" t="str">
            <v>Trần Huy Anh</v>
          </cell>
          <cell r="D52">
            <v>36202</v>
          </cell>
          <cell r="E52">
            <v>80</v>
          </cell>
          <cell r="F52">
            <v>80</v>
          </cell>
          <cell r="G52">
            <v>80</v>
          </cell>
          <cell r="H52" t="str">
            <v>Tốt</v>
          </cell>
          <cell r="I52">
            <v>80</v>
          </cell>
        </row>
        <row r="53">
          <cell r="B53">
            <v>17021209</v>
          </cell>
          <cell r="C53" t="str">
            <v>Trương Việt Anh</v>
          </cell>
          <cell r="D53">
            <v>36490</v>
          </cell>
          <cell r="E53">
            <v>80</v>
          </cell>
          <cell r="F53">
            <v>80</v>
          </cell>
          <cell r="G53">
            <v>80</v>
          </cell>
          <cell r="H53" t="str">
            <v>Tốt</v>
          </cell>
          <cell r="I53">
            <v>80</v>
          </cell>
        </row>
        <row r="54">
          <cell r="B54">
            <v>17021210</v>
          </cell>
          <cell r="C54" t="str">
            <v>Trần Anh Bảo</v>
          </cell>
          <cell r="D54">
            <v>36399</v>
          </cell>
          <cell r="E54">
            <v>80</v>
          </cell>
          <cell r="F54">
            <v>80</v>
          </cell>
          <cell r="G54">
            <v>80</v>
          </cell>
          <cell r="H54" t="str">
            <v>Tốt</v>
          </cell>
          <cell r="I54">
            <v>80</v>
          </cell>
        </row>
        <row r="55">
          <cell r="B55">
            <v>17021213</v>
          </cell>
          <cell r="C55" t="str">
            <v>Nguyễn Quốc Cường</v>
          </cell>
          <cell r="D55">
            <v>36256</v>
          </cell>
          <cell r="E55">
            <v>90</v>
          </cell>
          <cell r="F55">
            <v>90</v>
          </cell>
          <cell r="G55">
            <v>90</v>
          </cell>
          <cell r="H55" t="str">
            <v>Xuất sắc</v>
          </cell>
          <cell r="I55">
            <v>90</v>
          </cell>
        </row>
        <row r="56">
          <cell r="B56">
            <v>17021214</v>
          </cell>
          <cell r="C56" t="str">
            <v>Trần Văn Cường</v>
          </cell>
          <cell r="D56">
            <v>36414</v>
          </cell>
          <cell r="E56">
            <v>90</v>
          </cell>
          <cell r="F56">
            <v>90</v>
          </cell>
          <cell r="G56">
            <v>90</v>
          </cell>
          <cell r="H56" t="str">
            <v>Xuất sắc</v>
          </cell>
          <cell r="I56">
            <v>90</v>
          </cell>
        </row>
        <row r="57">
          <cell r="B57">
            <v>17021219</v>
          </cell>
          <cell r="C57" t="str">
            <v>Hạ Anh Dũng</v>
          </cell>
          <cell r="D57">
            <v>36181</v>
          </cell>
          <cell r="E57">
            <v>75</v>
          </cell>
          <cell r="F57">
            <v>75</v>
          </cell>
          <cell r="G57">
            <v>75</v>
          </cell>
          <cell r="H57" t="str">
            <v>Khá</v>
          </cell>
          <cell r="I57">
            <v>75</v>
          </cell>
        </row>
        <row r="58">
          <cell r="B58">
            <v>17021221</v>
          </cell>
          <cell r="C58" t="str">
            <v>Nguyễn Thành Duy</v>
          </cell>
          <cell r="D58">
            <v>36010</v>
          </cell>
          <cell r="E58">
            <v>77</v>
          </cell>
          <cell r="F58">
            <v>77</v>
          </cell>
          <cell r="G58">
            <v>77</v>
          </cell>
          <cell r="H58" t="str">
            <v>Khá</v>
          </cell>
          <cell r="I58">
            <v>77</v>
          </cell>
        </row>
        <row r="59">
          <cell r="B59">
            <v>17021222</v>
          </cell>
          <cell r="C59" t="str">
            <v>Nguyễn Tuấn Duy</v>
          </cell>
          <cell r="D59">
            <v>36372</v>
          </cell>
          <cell r="E59">
            <v>77</v>
          </cell>
          <cell r="F59">
            <v>77</v>
          </cell>
          <cell r="G59">
            <v>77</v>
          </cell>
          <cell r="H59" t="str">
            <v>Khá</v>
          </cell>
          <cell r="I59">
            <v>77</v>
          </cell>
        </row>
        <row r="60">
          <cell r="B60">
            <v>17021227</v>
          </cell>
          <cell r="C60" t="str">
            <v>Nguyễn Minh Dương</v>
          </cell>
          <cell r="D60">
            <v>36269</v>
          </cell>
          <cell r="E60">
            <v>90</v>
          </cell>
          <cell r="F60">
            <v>90</v>
          </cell>
          <cell r="G60">
            <v>90</v>
          </cell>
          <cell r="H60" t="str">
            <v>Xuất sắc</v>
          </cell>
          <cell r="I60">
            <v>90</v>
          </cell>
        </row>
        <row r="61">
          <cell r="B61">
            <v>17021229</v>
          </cell>
          <cell r="C61" t="str">
            <v>Vũ Trọng Dương</v>
          </cell>
          <cell r="D61">
            <v>36436</v>
          </cell>
          <cell r="E61">
            <v>80</v>
          </cell>
          <cell r="F61">
            <v>80</v>
          </cell>
          <cell r="G61">
            <v>80</v>
          </cell>
          <cell r="H61" t="str">
            <v>Tốt</v>
          </cell>
          <cell r="I61">
            <v>80</v>
          </cell>
        </row>
        <row r="62">
          <cell r="B62">
            <v>17021237</v>
          </cell>
          <cell r="C62" t="str">
            <v>Bùi Quang Hà</v>
          </cell>
          <cell r="D62">
            <v>36216</v>
          </cell>
          <cell r="E62">
            <v>90</v>
          </cell>
          <cell r="F62">
            <v>90</v>
          </cell>
          <cell r="G62">
            <v>90</v>
          </cell>
          <cell r="H62" t="str">
            <v>Xuất sắc</v>
          </cell>
          <cell r="I62">
            <v>90</v>
          </cell>
        </row>
        <row r="63">
          <cell r="B63">
            <v>17021241</v>
          </cell>
          <cell r="C63" t="str">
            <v>Nguyễn Phương Hằng</v>
          </cell>
          <cell r="D63">
            <v>36410</v>
          </cell>
          <cell r="E63">
            <v>80</v>
          </cell>
          <cell r="F63">
            <v>80</v>
          </cell>
          <cell r="G63">
            <v>80</v>
          </cell>
          <cell r="H63" t="str">
            <v>Tốt</v>
          </cell>
          <cell r="I63">
            <v>80</v>
          </cell>
        </row>
        <row r="64">
          <cell r="B64">
            <v>17021242</v>
          </cell>
          <cell r="C64" t="str">
            <v>Phạm Tuấn Hiệp</v>
          </cell>
          <cell r="D64">
            <v>36487</v>
          </cell>
          <cell r="E64">
            <v>80</v>
          </cell>
          <cell r="F64">
            <v>77</v>
          </cell>
          <cell r="G64">
            <v>77</v>
          </cell>
          <cell r="H64" t="str">
            <v>Khá</v>
          </cell>
          <cell r="I64">
            <v>77</v>
          </cell>
        </row>
        <row r="65">
          <cell r="B65">
            <v>17021244</v>
          </cell>
          <cell r="C65" t="str">
            <v>Hoàng Văn Hiếu</v>
          </cell>
          <cell r="D65">
            <v>36407</v>
          </cell>
          <cell r="E65">
            <v>77</v>
          </cell>
          <cell r="F65">
            <v>77</v>
          </cell>
          <cell r="G65">
            <v>77</v>
          </cell>
          <cell r="H65" t="str">
            <v>Khá</v>
          </cell>
          <cell r="I65">
            <v>77</v>
          </cell>
        </row>
        <row r="66">
          <cell r="B66">
            <v>17021246</v>
          </cell>
          <cell r="C66" t="str">
            <v>Nguyễn Trung Hiếu</v>
          </cell>
          <cell r="D66">
            <v>36432</v>
          </cell>
          <cell r="E66">
            <v>90</v>
          </cell>
          <cell r="F66">
            <v>90</v>
          </cell>
          <cell r="G66">
            <v>90</v>
          </cell>
          <cell r="H66" t="str">
            <v>Xuất sắc</v>
          </cell>
          <cell r="I66">
            <v>90</v>
          </cell>
        </row>
        <row r="67">
          <cell r="B67">
            <v>17021254</v>
          </cell>
          <cell r="C67" t="str">
            <v>Lê Đình Hoàng</v>
          </cell>
          <cell r="D67">
            <v>36413</v>
          </cell>
          <cell r="E67">
            <v>77</v>
          </cell>
          <cell r="F67">
            <v>77</v>
          </cell>
          <cell r="G67">
            <v>77</v>
          </cell>
          <cell r="H67" t="str">
            <v>Khá</v>
          </cell>
          <cell r="I67">
            <v>77</v>
          </cell>
        </row>
        <row r="68">
          <cell r="B68">
            <v>17021257</v>
          </cell>
          <cell r="C68" t="str">
            <v>Nguyễn Việt Hoàng</v>
          </cell>
          <cell r="D68">
            <v>36476</v>
          </cell>
          <cell r="E68">
            <v>82</v>
          </cell>
          <cell r="F68">
            <v>82</v>
          </cell>
          <cell r="G68">
            <v>77</v>
          </cell>
          <cell r="H68" t="str">
            <v>Khá</v>
          </cell>
          <cell r="I68">
            <v>77</v>
          </cell>
        </row>
        <row r="69">
          <cell r="B69">
            <v>17021259</v>
          </cell>
          <cell r="C69" t="str">
            <v>Nguyễn Mạnh Hùng</v>
          </cell>
          <cell r="D69">
            <v>36381</v>
          </cell>
          <cell r="E69">
            <v>80</v>
          </cell>
          <cell r="F69">
            <v>80</v>
          </cell>
          <cell r="G69">
            <v>80</v>
          </cell>
          <cell r="H69" t="str">
            <v>Tốt</v>
          </cell>
          <cell r="I69">
            <v>80</v>
          </cell>
        </row>
        <row r="70">
          <cell r="B70">
            <v>17021264</v>
          </cell>
          <cell r="C70" t="str">
            <v>Nguyễn Thái Huy</v>
          </cell>
          <cell r="D70">
            <v>36204</v>
          </cell>
          <cell r="E70">
            <v>75</v>
          </cell>
          <cell r="F70">
            <v>75</v>
          </cell>
          <cell r="G70">
            <v>75</v>
          </cell>
          <cell r="H70" t="str">
            <v>Khá</v>
          </cell>
          <cell r="I70">
            <v>75</v>
          </cell>
        </row>
        <row r="71">
          <cell r="B71">
            <v>17021275</v>
          </cell>
          <cell r="C71" t="str">
            <v>Vũ Quốc Khánh</v>
          </cell>
          <cell r="D71">
            <v>36303</v>
          </cell>
          <cell r="E71">
            <v>80</v>
          </cell>
          <cell r="F71">
            <v>80</v>
          </cell>
          <cell r="G71">
            <v>80</v>
          </cell>
          <cell r="H71" t="str">
            <v>Tốt</v>
          </cell>
          <cell r="I71">
            <v>80</v>
          </cell>
        </row>
        <row r="72">
          <cell r="B72">
            <v>17021280</v>
          </cell>
          <cell r="C72" t="str">
            <v>Nguyễn Đức Lâm</v>
          </cell>
          <cell r="D72">
            <v>36184</v>
          </cell>
          <cell r="E72">
            <v>90</v>
          </cell>
          <cell r="F72">
            <v>90</v>
          </cell>
          <cell r="G72">
            <v>90</v>
          </cell>
          <cell r="H72" t="str">
            <v>Xuất sắc</v>
          </cell>
          <cell r="I72">
            <v>90</v>
          </cell>
        </row>
        <row r="73">
          <cell r="B73">
            <v>17021284</v>
          </cell>
          <cell r="C73" t="str">
            <v>Lưu Hoài Linh</v>
          </cell>
          <cell r="D73">
            <v>36477</v>
          </cell>
          <cell r="E73">
            <v>80</v>
          </cell>
          <cell r="F73">
            <v>80</v>
          </cell>
          <cell r="G73">
            <v>80</v>
          </cell>
          <cell r="H73" t="str">
            <v>Tốt</v>
          </cell>
          <cell r="I73">
            <v>80</v>
          </cell>
        </row>
        <row r="74">
          <cell r="B74">
            <v>17021286</v>
          </cell>
          <cell r="C74" t="str">
            <v>Phạm Tuấn Linh</v>
          </cell>
          <cell r="D74">
            <v>36255</v>
          </cell>
          <cell r="E74">
            <v>90</v>
          </cell>
          <cell r="F74">
            <v>90</v>
          </cell>
          <cell r="G74">
            <v>90</v>
          </cell>
          <cell r="H74" t="str">
            <v>Xuất sắc</v>
          </cell>
          <cell r="I74">
            <v>90</v>
          </cell>
        </row>
        <row r="75">
          <cell r="B75">
            <v>17021287</v>
          </cell>
          <cell r="C75" t="str">
            <v>Vũ Nhật Linh</v>
          </cell>
          <cell r="D75">
            <v>36163</v>
          </cell>
          <cell r="E75">
            <v>67</v>
          </cell>
          <cell r="F75">
            <v>67</v>
          </cell>
          <cell r="G75">
            <v>67</v>
          </cell>
          <cell r="H75" t="str">
            <v>Khá</v>
          </cell>
          <cell r="I75">
            <v>67</v>
          </cell>
        </row>
        <row r="76">
          <cell r="B76">
            <v>17020059</v>
          </cell>
          <cell r="C76" t="str">
            <v>Nguyễn Đình Lương</v>
          </cell>
          <cell r="D76">
            <v>36205</v>
          </cell>
          <cell r="E76">
            <v>77</v>
          </cell>
          <cell r="F76">
            <v>77</v>
          </cell>
          <cell r="G76">
            <v>77</v>
          </cell>
          <cell r="H76" t="str">
            <v>Khá</v>
          </cell>
          <cell r="I76">
            <v>77</v>
          </cell>
        </row>
        <row r="77">
          <cell r="B77">
            <v>17021300</v>
          </cell>
          <cell r="C77" t="str">
            <v>Nguyễn Ngọc Minh</v>
          </cell>
          <cell r="D77">
            <v>36512</v>
          </cell>
          <cell r="E77">
            <v>80</v>
          </cell>
          <cell r="F77">
            <v>80</v>
          </cell>
          <cell r="G77">
            <v>80</v>
          </cell>
          <cell r="H77" t="str">
            <v>Tốt</v>
          </cell>
          <cell r="I77">
            <v>80</v>
          </cell>
        </row>
        <row r="78">
          <cell r="B78">
            <v>17021302</v>
          </cell>
          <cell r="C78" t="str">
            <v>Trần Tuấn Minh</v>
          </cell>
          <cell r="D78">
            <v>36241</v>
          </cell>
          <cell r="E78">
            <v>0</v>
          </cell>
          <cell r="F78">
            <v>0</v>
          </cell>
          <cell r="G78">
            <v>0</v>
          </cell>
          <cell r="H78" t="str">
            <v>Kém</v>
          </cell>
          <cell r="I78">
            <v>0</v>
          </cell>
        </row>
        <row r="79">
          <cell r="B79">
            <v>17021304</v>
          </cell>
          <cell r="C79" t="str">
            <v>Nguyễn Nam</v>
          </cell>
          <cell r="D79">
            <v>36231</v>
          </cell>
          <cell r="E79">
            <v>90</v>
          </cell>
          <cell r="F79">
            <v>90</v>
          </cell>
          <cell r="G79">
            <v>90</v>
          </cell>
          <cell r="H79" t="str">
            <v>Xuất sắc</v>
          </cell>
          <cell r="I79">
            <v>90</v>
          </cell>
        </row>
        <row r="80">
          <cell r="B80">
            <v>17021306</v>
          </cell>
          <cell r="C80" t="str">
            <v>Phạm Công Nam</v>
          </cell>
          <cell r="D80">
            <v>36353</v>
          </cell>
          <cell r="E80">
            <v>90</v>
          </cell>
          <cell r="F80">
            <v>90</v>
          </cell>
          <cell r="G80">
            <v>90</v>
          </cell>
          <cell r="H80" t="str">
            <v>Xuất sắc</v>
          </cell>
          <cell r="I80">
            <v>90</v>
          </cell>
        </row>
        <row r="81">
          <cell r="B81">
            <v>17021307</v>
          </cell>
          <cell r="C81" t="str">
            <v>Phạm Đình Nam</v>
          </cell>
          <cell r="D81">
            <v>36265</v>
          </cell>
          <cell r="E81">
            <v>77</v>
          </cell>
          <cell r="F81">
            <v>77</v>
          </cell>
          <cell r="G81">
            <v>77</v>
          </cell>
          <cell r="H81" t="str">
            <v>Khá</v>
          </cell>
          <cell r="I81">
            <v>77</v>
          </cell>
        </row>
        <row r="82">
          <cell r="B82">
            <v>17021309</v>
          </cell>
          <cell r="C82" t="str">
            <v>Trần Hải Nam</v>
          </cell>
          <cell r="D82">
            <v>36353</v>
          </cell>
          <cell r="E82">
            <v>77</v>
          </cell>
          <cell r="F82">
            <v>77</v>
          </cell>
          <cell r="G82">
            <v>77</v>
          </cell>
          <cell r="H82" t="str">
            <v>Khá</v>
          </cell>
          <cell r="I82">
            <v>77</v>
          </cell>
        </row>
        <row r="83">
          <cell r="B83">
            <v>17021314</v>
          </cell>
          <cell r="C83" t="str">
            <v>Nguyễn Ngọc Phong</v>
          </cell>
          <cell r="D83">
            <v>36381</v>
          </cell>
          <cell r="E83">
            <v>80</v>
          </cell>
          <cell r="F83">
            <v>80</v>
          </cell>
          <cell r="G83">
            <v>80</v>
          </cell>
          <cell r="H83" t="str">
            <v>Tốt</v>
          </cell>
          <cell r="I83">
            <v>80</v>
          </cell>
        </row>
        <row r="84">
          <cell r="B84">
            <v>17021315</v>
          </cell>
          <cell r="C84" t="str">
            <v>Lê Xuân Phú</v>
          </cell>
          <cell r="D84">
            <v>36240</v>
          </cell>
          <cell r="E84">
            <v>75</v>
          </cell>
          <cell r="F84">
            <v>75</v>
          </cell>
          <cell r="G84">
            <v>75</v>
          </cell>
          <cell r="H84" t="str">
            <v>Khá</v>
          </cell>
          <cell r="I84">
            <v>75</v>
          </cell>
        </row>
        <row r="85">
          <cell r="B85">
            <v>17021316</v>
          </cell>
          <cell r="C85" t="str">
            <v>Bùi Văn Phúc</v>
          </cell>
          <cell r="D85">
            <v>36165</v>
          </cell>
          <cell r="E85">
            <v>77</v>
          </cell>
          <cell r="F85">
            <v>77</v>
          </cell>
          <cell r="G85">
            <v>77</v>
          </cell>
          <cell r="H85" t="str">
            <v>Khá</v>
          </cell>
          <cell r="I85">
            <v>77</v>
          </cell>
        </row>
        <row r="86">
          <cell r="B86">
            <v>17021319</v>
          </cell>
          <cell r="C86" t="str">
            <v>Lê Quang Phước</v>
          </cell>
          <cell r="D86">
            <v>36380</v>
          </cell>
          <cell r="E86">
            <v>80</v>
          </cell>
          <cell r="F86">
            <v>80</v>
          </cell>
          <cell r="G86">
            <v>80</v>
          </cell>
          <cell r="H86" t="str">
            <v>Tốt</v>
          </cell>
          <cell r="I86">
            <v>80</v>
          </cell>
        </row>
        <row r="87">
          <cell r="B87">
            <v>17021321</v>
          </cell>
          <cell r="C87" t="str">
            <v>Trần Thu Phương</v>
          </cell>
          <cell r="D87">
            <v>36452</v>
          </cell>
          <cell r="E87">
            <v>80</v>
          </cell>
          <cell r="F87">
            <v>80</v>
          </cell>
          <cell r="G87">
            <v>80</v>
          </cell>
          <cell r="H87" t="str">
            <v>Tốt</v>
          </cell>
          <cell r="I87">
            <v>80</v>
          </cell>
        </row>
        <row r="88">
          <cell r="B88">
            <v>17021325</v>
          </cell>
          <cell r="C88" t="str">
            <v>Nguyễn Minh Quân</v>
          </cell>
          <cell r="D88">
            <v>36256</v>
          </cell>
          <cell r="E88">
            <v>80</v>
          </cell>
          <cell r="F88">
            <v>80</v>
          </cell>
          <cell r="G88">
            <v>80</v>
          </cell>
          <cell r="H88" t="str">
            <v>Tốt</v>
          </cell>
          <cell r="I88">
            <v>80</v>
          </cell>
        </row>
        <row r="89">
          <cell r="B89">
            <v>17021326</v>
          </cell>
          <cell r="C89" t="str">
            <v>Nguyễn Tuấn Quốc</v>
          </cell>
          <cell r="D89">
            <v>36514</v>
          </cell>
          <cell r="E89">
            <v>100</v>
          </cell>
          <cell r="F89">
            <v>100</v>
          </cell>
          <cell r="G89">
            <v>95</v>
          </cell>
          <cell r="H89" t="str">
            <v>Xuất sắc</v>
          </cell>
          <cell r="I89">
            <v>95</v>
          </cell>
        </row>
        <row r="90">
          <cell r="B90">
            <v>17021338</v>
          </cell>
          <cell r="C90" t="str">
            <v>Lê Văn Thịnh</v>
          </cell>
          <cell r="D90">
            <v>36502</v>
          </cell>
          <cell r="E90">
            <v>90</v>
          </cell>
          <cell r="F90">
            <v>90</v>
          </cell>
          <cell r="G90">
            <v>90</v>
          </cell>
          <cell r="H90" t="str">
            <v>Xuất sắc</v>
          </cell>
          <cell r="I90">
            <v>90</v>
          </cell>
        </row>
        <row r="91">
          <cell r="B91">
            <v>17021341</v>
          </cell>
          <cell r="C91" t="str">
            <v>Lê Trung Thông</v>
          </cell>
          <cell r="D91">
            <v>36483</v>
          </cell>
          <cell r="E91">
            <v>0</v>
          </cell>
          <cell r="F91">
            <v>0</v>
          </cell>
          <cell r="G91">
            <v>0</v>
          </cell>
          <cell r="H91" t="str">
            <v>Kém</v>
          </cell>
          <cell r="I91">
            <v>0</v>
          </cell>
        </row>
        <row r="92">
          <cell r="B92">
            <v>17021342</v>
          </cell>
          <cell r="C92" t="str">
            <v>Nhữ Anh Thư</v>
          </cell>
          <cell r="D92">
            <v>36290</v>
          </cell>
          <cell r="E92">
            <v>80</v>
          </cell>
          <cell r="F92">
            <v>80</v>
          </cell>
          <cell r="G92">
            <v>80</v>
          </cell>
          <cell r="H92" t="str">
            <v>Tốt</v>
          </cell>
          <cell r="I92">
            <v>80</v>
          </cell>
        </row>
        <row r="93">
          <cell r="B93">
            <v>17021343</v>
          </cell>
          <cell r="C93" t="str">
            <v>Nguyễn Vương Tiến</v>
          </cell>
          <cell r="D93">
            <v>36488</v>
          </cell>
          <cell r="E93">
            <v>77</v>
          </cell>
          <cell r="F93">
            <v>77</v>
          </cell>
          <cell r="G93">
            <v>77</v>
          </cell>
          <cell r="H93" t="str">
            <v>Khá</v>
          </cell>
          <cell r="I93">
            <v>77</v>
          </cell>
        </row>
        <row r="94">
          <cell r="B94">
            <v>17021352</v>
          </cell>
          <cell r="C94" t="str">
            <v>Lê Thanh Tùng</v>
          </cell>
          <cell r="D94">
            <v>36320</v>
          </cell>
          <cell r="E94">
            <v>100</v>
          </cell>
          <cell r="F94">
            <v>100</v>
          </cell>
          <cell r="G94">
            <v>100</v>
          </cell>
          <cell r="H94" t="str">
            <v>Xuất sắc</v>
          </cell>
          <cell r="I94">
            <v>100</v>
          </cell>
        </row>
        <row r="95">
          <cell r="B95">
            <v>17021354</v>
          </cell>
          <cell r="C95" t="str">
            <v>Nguyễn Sĩ Tùng</v>
          </cell>
          <cell r="D95">
            <v>36162</v>
          </cell>
          <cell r="E95">
            <v>80</v>
          </cell>
          <cell r="F95">
            <v>80</v>
          </cell>
          <cell r="G95">
            <v>80</v>
          </cell>
          <cell r="H95" t="str">
            <v>Tốt</v>
          </cell>
          <cell r="I95">
            <v>80</v>
          </cell>
        </row>
        <row r="96">
          <cell r="B96">
            <v>17021204</v>
          </cell>
          <cell r="C96" t="str">
            <v>Nguyễn Việt An</v>
          </cell>
          <cell r="D96">
            <v>36251</v>
          </cell>
          <cell r="E96">
            <v>0</v>
          </cell>
          <cell r="F96">
            <v>0</v>
          </cell>
          <cell r="G96">
            <v>0</v>
          </cell>
          <cell r="H96" t="str">
            <v>Kém</v>
          </cell>
          <cell r="I96">
            <v>0</v>
          </cell>
        </row>
        <row r="97">
          <cell r="B97">
            <v>17021215</v>
          </cell>
          <cell r="C97" t="str">
            <v>Nguyễn Duy Diễn</v>
          </cell>
          <cell r="D97">
            <v>36173</v>
          </cell>
          <cell r="E97">
            <v>90</v>
          </cell>
          <cell r="F97">
            <v>90</v>
          </cell>
          <cell r="G97">
            <v>90</v>
          </cell>
          <cell r="H97" t="str">
            <v>Xuất sắc</v>
          </cell>
          <cell r="I97">
            <v>90</v>
          </cell>
        </row>
        <row r="98">
          <cell r="B98">
            <v>17021217</v>
          </cell>
          <cell r="C98" t="str">
            <v>Đặng Mạnh Dũng</v>
          </cell>
          <cell r="D98">
            <v>36367</v>
          </cell>
          <cell r="E98">
            <v>70</v>
          </cell>
          <cell r="F98">
            <v>70</v>
          </cell>
          <cell r="G98">
            <v>70</v>
          </cell>
          <cell r="H98" t="str">
            <v>Khá</v>
          </cell>
          <cell r="I98">
            <v>70</v>
          </cell>
        </row>
        <row r="99">
          <cell r="B99">
            <v>17021218</v>
          </cell>
          <cell r="C99" t="str">
            <v>Đoàn Đình Dũng</v>
          </cell>
          <cell r="D99">
            <v>36267</v>
          </cell>
          <cell r="E99">
            <v>80</v>
          </cell>
          <cell r="F99">
            <v>77</v>
          </cell>
          <cell r="G99">
            <v>77</v>
          </cell>
          <cell r="H99" t="str">
            <v>Khá</v>
          </cell>
          <cell r="I99">
            <v>77</v>
          </cell>
        </row>
        <row r="100">
          <cell r="B100">
            <v>17021220</v>
          </cell>
          <cell r="C100" t="str">
            <v>Hoàng Ngọc Dũng</v>
          </cell>
          <cell r="D100">
            <v>36233</v>
          </cell>
          <cell r="E100">
            <v>80</v>
          </cell>
          <cell r="F100">
            <v>80</v>
          </cell>
          <cell r="G100">
            <v>80</v>
          </cell>
          <cell r="H100" t="str">
            <v>Tốt</v>
          </cell>
          <cell r="I100">
            <v>80</v>
          </cell>
        </row>
        <row r="101">
          <cell r="B101">
            <v>17021223</v>
          </cell>
          <cell r="C101" t="str">
            <v>Nguyễn Vũ Duy</v>
          </cell>
          <cell r="D101">
            <v>36303</v>
          </cell>
          <cell r="E101">
            <v>67</v>
          </cell>
          <cell r="F101">
            <v>67</v>
          </cell>
          <cell r="G101">
            <v>67</v>
          </cell>
          <cell r="H101" t="str">
            <v>Khá</v>
          </cell>
          <cell r="I101">
            <v>67</v>
          </cell>
        </row>
        <row r="102">
          <cell r="B102">
            <v>17021225</v>
          </cell>
          <cell r="C102" t="str">
            <v>Trình Đức Duy</v>
          </cell>
          <cell r="D102">
            <v>36370</v>
          </cell>
          <cell r="E102">
            <v>80</v>
          </cell>
          <cell r="F102">
            <v>80</v>
          </cell>
          <cell r="G102">
            <v>80</v>
          </cell>
          <cell r="H102" t="str">
            <v>Tốt</v>
          </cell>
          <cell r="I102">
            <v>80</v>
          </cell>
        </row>
        <row r="103">
          <cell r="B103">
            <v>17020174</v>
          </cell>
          <cell r="C103" t="str">
            <v>Nguyễn Thế Duyệt</v>
          </cell>
          <cell r="D103">
            <v>36067</v>
          </cell>
          <cell r="E103">
            <v>70</v>
          </cell>
          <cell r="F103">
            <v>70</v>
          </cell>
          <cell r="G103">
            <v>70</v>
          </cell>
          <cell r="H103" t="str">
            <v>Khá</v>
          </cell>
          <cell r="I103">
            <v>70</v>
          </cell>
        </row>
        <row r="104">
          <cell r="B104">
            <v>17021228</v>
          </cell>
          <cell r="C104" t="str">
            <v>Nguyễn Văn Dương</v>
          </cell>
          <cell r="D104">
            <v>36274</v>
          </cell>
          <cell r="E104">
            <v>80</v>
          </cell>
          <cell r="F104">
            <v>80</v>
          </cell>
          <cell r="G104">
            <v>80</v>
          </cell>
          <cell r="H104" t="str">
            <v>Tốt</v>
          </cell>
          <cell r="I104">
            <v>80</v>
          </cell>
        </row>
        <row r="105">
          <cell r="B105">
            <v>17021233</v>
          </cell>
          <cell r="C105" t="str">
            <v>Phạm Vương Đăng</v>
          </cell>
          <cell r="D105">
            <v>36376</v>
          </cell>
          <cell r="E105">
            <v>80</v>
          </cell>
          <cell r="F105">
            <v>77</v>
          </cell>
          <cell r="G105">
            <v>77</v>
          </cell>
          <cell r="H105" t="str">
            <v>Khá</v>
          </cell>
          <cell r="I105">
            <v>77</v>
          </cell>
        </row>
        <row r="106">
          <cell r="B106">
            <v>17021235</v>
          </cell>
          <cell r="C106" t="str">
            <v>Nguyễn Công Trường Giang</v>
          </cell>
          <cell r="D106">
            <v>36489</v>
          </cell>
          <cell r="E106">
            <v>94</v>
          </cell>
          <cell r="F106">
            <v>94</v>
          </cell>
          <cell r="G106">
            <v>94</v>
          </cell>
          <cell r="H106" t="str">
            <v>Xuất sắc</v>
          </cell>
          <cell r="I106">
            <v>94</v>
          </cell>
        </row>
        <row r="107">
          <cell r="B107">
            <v>17021240</v>
          </cell>
          <cell r="C107" t="str">
            <v>Phạm Lê Minh Hải</v>
          </cell>
          <cell r="D107">
            <v>36431</v>
          </cell>
          <cell r="E107">
            <v>80</v>
          </cell>
          <cell r="F107">
            <v>80</v>
          </cell>
          <cell r="G107">
            <v>80</v>
          </cell>
          <cell r="H107" t="str">
            <v>Tốt</v>
          </cell>
          <cell r="I107">
            <v>80</v>
          </cell>
        </row>
        <row r="108">
          <cell r="B108">
            <v>17021245</v>
          </cell>
          <cell r="C108" t="str">
            <v>Lê Văn Trung Hiếu</v>
          </cell>
          <cell r="D108">
            <v>36369</v>
          </cell>
          <cell r="E108">
            <v>80</v>
          </cell>
          <cell r="F108">
            <v>77</v>
          </cell>
          <cell r="G108">
            <v>77</v>
          </cell>
          <cell r="H108" t="str">
            <v>Khá</v>
          </cell>
          <cell r="I108">
            <v>77</v>
          </cell>
        </row>
        <row r="109">
          <cell r="B109">
            <v>17021255</v>
          </cell>
          <cell r="C109" t="str">
            <v>Nguyễn Minh Hoàng</v>
          </cell>
          <cell r="D109">
            <v>36436</v>
          </cell>
          <cell r="E109">
            <v>80</v>
          </cell>
          <cell r="F109">
            <v>80</v>
          </cell>
          <cell r="G109">
            <v>80</v>
          </cell>
          <cell r="H109" t="str">
            <v>Tốt</v>
          </cell>
          <cell r="I109">
            <v>80</v>
          </cell>
        </row>
        <row r="110">
          <cell r="B110">
            <v>17021256</v>
          </cell>
          <cell r="C110" t="str">
            <v>Nguyễn Trọng Hoàng</v>
          </cell>
          <cell r="D110">
            <v>36319</v>
          </cell>
          <cell r="E110">
            <v>90</v>
          </cell>
          <cell r="F110">
            <v>90</v>
          </cell>
          <cell r="G110">
            <v>90</v>
          </cell>
          <cell r="H110" t="str">
            <v>Xuất sắc</v>
          </cell>
          <cell r="I110">
            <v>90</v>
          </cell>
        </row>
        <row r="111">
          <cell r="B111">
            <v>17021260</v>
          </cell>
          <cell r="C111" t="str">
            <v>Nguyễn Quang Hùng</v>
          </cell>
          <cell r="D111">
            <v>36161</v>
          </cell>
          <cell r="E111">
            <v>90</v>
          </cell>
          <cell r="F111">
            <v>75</v>
          </cell>
          <cell r="G111">
            <v>75</v>
          </cell>
          <cell r="H111" t="str">
            <v>Khá</v>
          </cell>
          <cell r="I111">
            <v>75</v>
          </cell>
        </row>
        <row r="112">
          <cell r="B112">
            <v>17021261</v>
          </cell>
          <cell r="C112" t="str">
            <v>Phạm Thanh Hùng</v>
          </cell>
          <cell r="D112">
            <v>36418</v>
          </cell>
          <cell r="E112">
            <v>80</v>
          </cell>
          <cell r="F112">
            <v>90</v>
          </cell>
          <cell r="G112">
            <v>90</v>
          </cell>
          <cell r="H112" t="str">
            <v>Xuất sắc</v>
          </cell>
          <cell r="I112">
            <v>90</v>
          </cell>
        </row>
        <row r="113">
          <cell r="B113">
            <v>17021262</v>
          </cell>
          <cell r="C113" t="str">
            <v>Nguyễn Quang Huy</v>
          </cell>
          <cell r="D113">
            <v>36512</v>
          </cell>
          <cell r="E113">
            <v>67</v>
          </cell>
          <cell r="F113">
            <v>67</v>
          </cell>
          <cell r="G113">
            <v>67</v>
          </cell>
          <cell r="H113" t="str">
            <v>Khá</v>
          </cell>
          <cell r="I113">
            <v>67</v>
          </cell>
        </row>
        <row r="114">
          <cell r="B114">
            <v>17021266</v>
          </cell>
          <cell r="C114" t="str">
            <v>Nguyễn Xuân Huy</v>
          </cell>
          <cell r="D114">
            <v>36429</v>
          </cell>
          <cell r="E114">
            <v>74</v>
          </cell>
          <cell r="F114">
            <v>74</v>
          </cell>
          <cell r="G114">
            <v>74</v>
          </cell>
          <cell r="H114" t="str">
            <v>Khá</v>
          </cell>
          <cell r="I114">
            <v>74</v>
          </cell>
        </row>
        <row r="115">
          <cell r="B115">
            <v>17021267</v>
          </cell>
          <cell r="C115" t="str">
            <v>Phạm Quốc Huy</v>
          </cell>
          <cell r="D115">
            <v>36522</v>
          </cell>
          <cell r="E115">
            <v>70</v>
          </cell>
          <cell r="F115">
            <v>70</v>
          </cell>
          <cell r="G115">
            <v>70</v>
          </cell>
          <cell r="H115" t="str">
            <v>Khá</v>
          </cell>
          <cell r="I115">
            <v>70</v>
          </cell>
        </row>
        <row r="116">
          <cell r="B116">
            <v>17021272</v>
          </cell>
          <cell r="C116" t="str">
            <v>Lê Quốc Khánh</v>
          </cell>
          <cell r="D116">
            <v>36282</v>
          </cell>
          <cell r="E116">
            <v>80</v>
          </cell>
          <cell r="F116">
            <v>77</v>
          </cell>
          <cell r="G116">
            <v>77</v>
          </cell>
          <cell r="H116" t="str">
            <v>Khá</v>
          </cell>
          <cell r="I116">
            <v>77</v>
          </cell>
        </row>
        <row r="117">
          <cell r="B117">
            <v>17021273</v>
          </cell>
          <cell r="C117" t="str">
            <v>Mẫn Quốc Khánh</v>
          </cell>
          <cell r="D117">
            <v>36405</v>
          </cell>
          <cell r="E117">
            <v>80</v>
          </cell>
          <cell r="F117">
            <v>67</v>
          </cell>
          <cell r="G117">
            <v>67</v>
          </cell>
          <cell r="H117" t="str">
            <v>Khá</v>
          </cell>
          <cell r="I117">
            <v>67</v>
          </cell>
        </row>
        <row r="118">
          <cell r="B118">
            <v>17021278</v>
          </cell>
          <cell r="C118" t="str">
            <v>Lê Kiên</v>
          </cell>
          <cell r="D118">
            <v>36344</v>
          </cell>
          <cell r="E118">
            <v>80</v>
          </cell>
          <cell r="F118">
            <v>90</v>
          </cell>
          <cell r="G118">
            <v>90</v>
          </cell>
          <cell r="H118" t="str">
            <v>Xuất sắc</v>
          </cell>
          <cell r="I118">
            <v>90</v>
          </cell>
        </row>
        <row r="119">
          <cell r="B119">
            <v>17021281</v>
          </cell>
          <cell r="C119" t="str">
            <v>Nguyễn Trọng Lâm</v>
          </cell>
          <cell r="D119">
            <v>36510</v>
          </cell>
          <cell r="E119">
            <v>80</v>
          </cell>
          <cell r="F119">
            <v>80</v>
          </cell>
          <cell r="G119">
            <v>80</v>
          </cell>
          <cell r="H119" t="str">
            <v>Tốt</v>
          </cell>
          <cell r="I119">
            <v>80</v>
          </cell>
        </row>
        <row r="120">
          <cell r="B120">
            <v>17021283</v>
          </cell>
          <cell r="C120" t="str">
            <v>Đặng Nhật Linh</v>
          </cell>
          <cell r="D120">
            <v>36347</v>
          </cell>
          <cell r="E120">
            <v>80</v>
          </cell>
          <cell r="F120">
            <v>80</v>
          </cell>
          <cell r="G120">
            <v>80</v>
          </cell>
          <cell r="H120" t="str">
            <v>Tốt</v>
          </cell>
          <cell r="I120">
            <v>80</v>
          </cell>
        </row>
        <row r="121">
          <cell r="B121">
            <v>17021290</v>
          </cell>
          <cell r="C121" t="str">
            <v>Nguyễn Thành Lộc</v>
          </cell>
          <cell r="D121">
            <v>36242</v>
          </cell>
          <cell r="E121">
            <v>0</v>
          </cell>
          <cell r="F121">
            <v>0</v>
          </cell>
          <cell r="G121">
            <v>0</v>
          </cell>
          <cell r="H121" t="str">
            <v>Kém</v>
          </cell>
          <cell r="I121">
            <v>0</v>
          </cell>
        </row>
        <row r="122">
          <cell r="B122">
            <v>17021292</v>
          </cell>
          <cell r="C122" t="str">
            <v>Nguyễn Quỳnh Mai</v>
          </cell>
          <cell r="D122">
            <v>36187</v>
          </cell>
          <cell r="E122">
            <v>80</v>
          </cell>
          <cell r="F122">
            <v>80</v>
          </cell>
          <cell r="G122">
            <v>80</v>
          </cell>
          <cell r="H122" t="str">
            <v>Tốt</v>
          </cell>
          <cell r="I122">
            <v>80</v>
          </cell>
        </row>
        <row r="123">
          <cell r="B123">
            <v>17021296</v>
          </cell>
          <cell r="C123" t="str">
            <v>Mạc Đình Minh</v>
          </cell>
          <cell r="D123">
            <v>36494</v>
          </cell>
          <cell r="E123">
            <v>80</v>
          </cell>
          <cell r="F123">
            <v>80</v>
          </cell>
          <cell r="G123">
            <v>80</v>
          </cell>
          <cell r="H123" t="str">
            <v>Tốt</v>
          </cell>
          <cell r="I123">
            <v>80</v>
          </cell>
        </row>
        <row r="124">
          <cell r="B124">
            <v>17021297</v>
          </cell>
          <cell r="C124" t="str">
            <v>Nguyễn Đình Minh</v>
          </cell>
          <cell r="D124">
            <v>36450</v>
          </cell>
          <cell r="E124">
            <v>70</v>
          </cell>
          <cell r="F124">
            <v>70</v>
          </cell>
          <cell r="G124">
            <v>80</v>
          </cell>
          <cell r="H124" t="str">
            <v>Tốt</v>
          </cell>
          <cell r="I124">
            <v>80</v>
          </cell>
        </row>
        <row r="125">
          <cell r="B125">
            <v>17021298</v>
          </cell>
          <cell r="C125" t="str">
            <v>Nguyễn Đình Nhật Minh</v>
          </cell>
          <cell r="D125">
            <v>36426</v>
          </cell>
          <cell r="E125">
            <v>85</v>
          </cell>
          <cell r="F125">
            <v>85</v>
          </cell>
          <cell r="G125">
            <v>85</v>
          </cell>
          <cell r="H125" t="str">
            <v>Tốt</v>
          </cell>
          <cell r="I125">
            <v>85</v>
          </cell>
        </row>
        <row r="126">
          <cell r="B126">
            <v>17021305</v>
          </cell>
          <cell r="C126" t="str">
            <v>Nguyễn Thành Nam</v>
          </cell>
          <cell r="D126">
            <v>36254</v>
          </cell>
          <cell r="E126">
            <v>90</v>
          </cell>
          <cell r="F126">
            <v>90</v>
          </cell>
          <cell r="G126">
            <v>90</v>
          </cell>
          <cell r="H126" t="str">
            <v>Xuất sắc</v>
          </cell>
          <cell r="I126">
            <v>90</v>
          </cell>
        </row>
        <row r="127">
          <cell r="B127">
            <v>17021308</v>
          </cell>
          <cell r="C127" t="str">
            <v>Phạm Hoàng Nam</v>
          </cell>
          <cell r="D127">
            <v>36335</v>
          </cell>
          <cell r="E127">
            <v>90</v>
          </cell>
          <cell r="F127">
            <v>75</v>
          </cell>
          <cell r="G127">
            <v>75</v>
          </cell>
          <cell r="H127" t="str">
            <v>Khá</v>
          </cell>
          <cell r="I127">
            <v>75</v>
          </cell>
        </row>
        <row r="128">
          <cell r="B128">
            <v>17021311</v>
          </cell>
          <cell r="C128" t="str">
            <v>Cao Minh Nhật</v>
          </cell>
          <cell r="D128">
            <v>36321</v>
          </cell>
          <cell r="E128">
            <v>80</v>
          </cell>
          <cell r="F128">
            <v>90</v>
          </cell>
          <cell r="G128">
            <v>90</v>
          </cell>
          <cell r="H128" t="str">
            <v>Xuất sắc</v>
          </cell>
          <cell r="I128">
            <v>90</v>
          </cell>
        </row>
        <row r="129">
          <cell r="B129">
            <v>17021312</v>
          </cell>
          <cell r="C129" t="str">
            <v>Phạm Đắc Ngọc Nhật</v>
          </cell>
          <cell r="D129">
            <v>36485</v>
          </cell>
          <cell r="E129">
            <v>70</v>
          </cell>
          <cell r="F129">
            <v>80</v>
          </cell>
          <cell r="G129">
            <v>80</v>
          </cell>
          <cell r="H129" t="str">
            <v>Tốt</v>
          </cell>
          <cell r="I129">
            <v>80</v>
          </cell>
        </row>
        <row r="130">
          <cell r="B130">
            <v>17021313</v>
          </cell>
          <cell r="C130" t="str">
            <v>Đinh Công Phan</v>
          </cell>
          <cell r="D130">
            <v>36326</v>
          </cell>
          <cell r="E130">
            <v>80</v>
          </cell>
          <cell r="F130">
            <v>80</v>
          </cell>
          <cell r="G130">
            <v>80</v>
          </cell>
          <cell r="H130" t="str">
            <v>Tốt</v>
          </cell>
          <cell r="I130">
            <v>80</v>
          </cell>
        </row>
        <row r="131">
          <cell r="B131">
            <v>17021324</v>
          </cell>
          <cell r="C131" t="str">
            <v>Nguyễn Hồng Quân</v>
          </cell>
          <cell r="D131">
            <v>36290</v>
          </cell>
          <cell r="E131">
            <v>80</v>
          </cell>
          <cell r="F131">
            <v>80</v>
          </cell>
          <cell r="G131">
            <v>80</v>
          </cell>
          <cell r="H131" t="str">
            <v>Tốt</v>
          </cell>
          <cell r="I131">
            <v>80</v>
          </cell>
        </row>
        <row r="132">
          <cell r="B132">
            <v>17021328</v>
          </cell>
          <cell r="C132" t="str">
            <v>Dương Hoàng Sơn</v>
          </cell>
          <cell r="D132">
            <v>36217</v>
          </cell>
          <cell r="E132">
            <v>0</v>
          </cell>
          <cell r="F132">
            <v>0</v>
          </cell>
          <cell r="G132">
            <v>0</v>
          </cell>
          <cell r="H132" t="str">
            <v>Kém</v>
          </cell>
          <cell r="I132">
            <v>0</v>
          </cell>
        </row>
        <row r="133">
          <cell r="B133">
            <v>17021330</v>
          </cell>
          <cell r="C133" t="str">
            <v>Phạm Thái Sơn</v>
          </cell>
          <cell r="D133">
            <v>36413</v>
          </cell>
          <cell r="E133">
            <v>80</v>
          </cell>
          <cell r="F133">
            <v>80</v>
          </cell>
          <cell r="G133">
            <v>80</v>
          </cell>
          <cell r="H133" t="str">
            <v>Tốt</v>
          </cell>
          <cell r="I133">
            <v>80</v>
          </cell>
        </row>
        <row r="134">
          <cell r="B134">
            <v>17021331</v>
          </cell>
          <cell r="C134" t="str">
            <v>Trần Lê Hoàng Sơn</v>
          </cell>
          <cell r="D134">
            <v>36515</v>
          </cell>
          <cell r="E134">
            <v>84</v>
          </cell>
          <cell r="F134">
            <v>84</v>
          </cell>
          <cell r="G134">
            <v>84</v>
          </cell>
          <cell r="H134" t="str">
            <v>Tốt</v>
          </cell>
          <cell r="I134">
            <v>84</v>
          </cell>
        </row>
        <row r="135">
          <cell r="B135">
            <v>17021334</v>
          </cell>
          <cell r="C135" t="str">
            <v>Nguyễn Duy Thái</v>
          </cell>
          <cell r="D135">
            <v>36283</v>
          </cell>
          <cell r="E135">
            <v>80</v>
          </cell>
          <cell r="F135">
            <v>77</v>
          </cell>
          <cell r="G135">
            <v>77</v>
          </cell>
          <cell r="H135" t="str">
            <v>Khá</v>
          </cell>
          <cell r="I135">
            <v>77</v>
          </cell>
        </row>
        <row r="136">
          <cell r="B136">
            <v>17021335</v>
          </cell>
          <cell r="C136" t="str">
            <v>Nguyễn Chí Thành</v>
          </cell>
          <cell r="D136">
            <v>36230</v>
          </cell>
          <cell r="E136">
            <v>80</v>
          </cell>
          <cell r="F136">
            <v>80</v>
          </cell>
          <cell r="G136">
            <v>80</v>
          </cell>
          <cell r="H136" t="str">
            <v>Tốt</v>
          </cell>
          <cell r="I136">
            <v>80</v>
          </cell>
        </row>
        <row r="137">
          <cell r="B137">
            <v>17021337</v>
          </cell>
          <cell r="C137" t="str">
            <v>Phạm Đình Thiện</v>
          </cell>
          <cell r="D137">
            <v>36360</v>
          </cell>
          <cell r="E137">
            <v>80</v>
          </cell>
          <cell r="F137">
            <v>80</v>
          </cell>
          <cell r="G137">
            <v>80</v>
          </cell>
          <cell r="H137" t="str">
            <v>Tốt</v>
          </cell>
          <cell r="I137">
            <v>80</v>
          </cell>
        </row>
        <row r="138">
          <cell r="B138">
            <v>17021340</v>
          </cell>
          <cell r="C138" t="str">
            <v>Thiều Minh Thịnh</v>
          </cell>
          <cell r="D138">
            <v>36486</v>
          </cell>
          <cell r="E138">
            <v>70</v>
          </cell>
          <cell r="F138">
            <v>80</v>
          </cell>
          <cell r="G138">
            <v>80</v>
          </cell>
          <cell r="H138" t="str">
            <v>Tốt</v>
          </cell>
          <cell r="I138">
            <v>80</v>
          </cell>
        </row>
        <row r="139">
          <cell r="B139">
            <v>17021356</v>
          </cell>
          <cell r="C139" t="str">
            <v>Trịnh Thanh Tùng</v>
          </cell>
          <cell r="D139">
            <v>36486</v>
          </cell>
          <cell r="E139">
            <v>67</v>
          </cell>
          <cell r="F139">
            <v>77</v>
          </cell>
          <cell r="G139">
            <v>77</v>
          </cell>
          <cell r="H139" t="str">
            <v>Khá</v>
          </cell>
          <cell r="I139">
            <v>77</v>
          </cell>
        </row>
        <row r="140">
          <cell r="B140">
            <v>17021357</v>
          </cell>
          <cell r="C140" t="str">
            <v>Trần Quang Vinh</v>
          </cell>
          <cell r="D140">
            <v>36291</v>
          </cell>
          <cell r="E140">
            <v>90</v>
          </cell>
          <cell r="F140">
            <v>90</v>
          </cell>
          <cell r="G140">
            <v>90</v>
          </cell>
          <cell r="H140" t="str">
            <v>Xuất sắc</v>
          </cell>
          <cell r="I140">
            <v>90</v>
          </cell>
        </row>
        <row r="141">
          <cell r="B141">
            <v>17020560</v>
          </cell>
          <cell r="C141" t="str">
            <v>Dương Hoài An</v>
          </cell>
          <cell r="D141">
            <v>36193</v>
          </cell>
          <cell r="E141">
            <v>80</v>
          </cell>
          <cell r="F141">
            <v>90</v>
          </cell>
          <cell r="G141">
            <v>90</v>
          </cell>
          <cell r="H141" t="str">
            <v>Xuất sắc</v>
          </cell>
          <cell r="I141">
            <v>90</v>
          </cell>
        </row>
        <row r="142">
          <cell r="B142">
            <v>17020566</v>
          </cell>
          <cell r="C142" t="str">
            <v>Dương Văn Hải Anh</v>
          </cell>
          <cell r="D142">
            <v>36280</v>
          </cell>
          <cell r="E142">
            <v>80</v>
          </cell>
          <cell r="F142">
            <v>80</v>
          </cell>
          <cell r="G142">
            <v>80</v>
          </cell>
          <cell r="H142" t="str">
            <v>Tốt</v>
          </cell>
          <cell r="I142">
            <v>80</v>
          </cell>
        </row>
        <row r="143">
          <cell r="B143">
            <v>17021147</v>
          </cell>
          <cell r="C143" t="str">
            <v>Hồ Thị Kim Anh</v>
          </cell>
          <cell r="D143">
            <v>36252</v>
          </cell>
          <cell r="E143">
            <v>75</v>
          </cell>
          <cell r="F143">
            <v>75</v>
          </cell>
          <cell r="G143">
            <v>75</v>
          </cell>
          <cell r="H143" t="str">
            <v>Khá</v>
          </cell>
          <cell r="I143">
            <v>75</v>
          </cell>
        </row>
        <row r="144">
          <cell r="B144">
            <v>17020578</v>
          </cell>
          <cell r="C144" t="str">
            <v>Nguyễn Hữu Nam Anh</v>
          </cell>
          <cell r="D144">
            <v>36184</v>
          </cell>
          <cell r="E144">
            <v>67</v>
          </cell>
          <cell r="F144">
            <v>67</v>
          </cell>
          <cell r="G144">
            <v>67</v>
          </cell>
          <cell r="H144" t="str">
            <v>Khá</v>
          </cell>
          <cell r="I144">
            <v>67</v>
          </cell>
        </row>
        <row r="145">
          <cell r="B145">
            <v>17020589</v>
          </cell>
          <cell r="C145" t="str">
            <v>Phan Anh</v>
          </cell>
          <cell r="D145">
            <v>36501</v>
          </cell>
          <cell r="E145">
            <v>80</v>
          </cell>
          <cell r="F145">
            <v>80</v>
          </cell>
          <cell r="G145">
            <v>80</v>
          </cell>
          <cell r="H145" t="str">
            <v>Tốt</v>
          </cell>
          <cell r="I145">
            <v>80</v>
          </cell>
        </row>
        <row r="146">
          <cell r="B146">
            <v>17020596</v>
          </cell>
          <cell r="C146" t="str">
            <v>Vũ Tuấn Anh</v>
          </cell>
          <cell r="D146">
            <v>36041</v>
          </cell>
          <cell r="E146">
            <v>67</v>
          </cell>
          <cell r="F146">
            <v>67</v>
          </cell>
          <cell r="G146">
            <v>67</v>
          </cell>
          <cell r="H146" t="str">
            <v>Khá</v>
          </cell>
          <cell r="I146">
            <v>67</v>
          </cell>
        </row>
        <row r="147">
          <cell r="B147">
            <v>17020601</v>
          </cell>
          <cell r="C147" t="str">
            <v>Trần Việt Bảo</v>
          </cell>
          <cell r="D147">
            <v>36330</v>
          </cell>
          <cell r="E147">
            <v>80</v>
          </cell>
          <cell r="F147">
            <v>80</v>
          </cell>
          <cell r="G147">
            <v>80</v>
          </cell>
          <cell r="H147" t="str">
            <v>Tốt</v>
          </cell>
          <cell r="I147">
            <v>80</v>
          </cell>
        </row>
        <row r="148">
          <cell r="B148">
            <v>17020611</v>
          </cell>
          <cell r="C148" t="str">
            <v>Trương Bách Chiến</v>
          </cell>
          <cell r="D148">
            <v>36240</v>
          </cell>
          <cell r="E148">
            <v>90</v>
          </cell>
          <cell r="F148">
            <v>90</v>
          </cell>
          <cell r="G148">
            <v>90</v>
          </cell>
          <cell r="H148" t="str">
            <v>Xuất sắc</v>
          </cell>
          <cell r="I148">
            <v>90</v>
          </cell>
        </row>
        <row r="149">
          <cell r="B149">
            <v>17021182</v>
          </cell>
          <cell r="C149" t="str">
            <v>Nguyễn Duy Công</v>
          </cell>
          <cell r="D149">
            <v>36259</v>
          </cell>
          <cell r="E149">
            <v>80</v>
          </cell>
          <cell r="F149">
            <v>80</v>
          </cell>
          <cell r="G149">
            <v>80</v>
          </cell>
          <cell r="H149" t="str">
            <v>Tốt</v>
          </cell>
          <cell r="I149">
            <v>80</v>
          </cell>
        </row>
        <row r="150">
          <cell r="B150">
            <v>17020154</v>
          </cell>
          <cell r="C150" t="str">
            <v>Đoàn Mạnh Cường</v>
          </cell>
          <cell r="D150">
            <v>35837</v>
          </cell>
          <cell r="E150">
            <v>90</v>
          </cell>
          <cell r="F150">
            <v>90</v>
          </cell>
          <cell r="G150">
            <v>90</v>
          </cell>
          <cell r="H150" t="str">
            <v>Xuất sắc</v>
          </cell>
          <cell r="I150">
            <v>90</v>
          </cell>
        </row>
        <row r="151">
          <cell r="B151">
            <v>17020636</v>
          </cell>
          <cell r="C151" t="str">
            <v>Dư Đình Doanh</v>
          </cell>
          <cell r="D151">
            <v>36508</v>
          </cell>
          <cell r="E151">
            <v>90</v>
          </cell>
          <cell r="F151">
            <v>90</v>
          </cell>
          <cell r="G151">
            <v>90</v>
          </cell>
          <cell r="H151" t="str">
            <v>Xuất sắc</v>
          </cell>
          <cell r="I151">
            <v>90</v>
          </cell>
        </row>
        <row r="152">
          <cell r="B152">
            <v>17020644</v>
          </cell>
          <cell r="C152" t="str">
            <v>Bùi Tiến Duy</v>
          </cell>
          <cell r="D152">
            <v>36447</v>
          </cell>
          <cell r="E152">
            <v>92</v>
          </cell>
          <cell r="F152">
            <v>92</v>
          </cell>
          <cell r="G152">
            <v>92</v>
          </cell>
          <cell r="H152" t="str">
            <v>Xuất sắc</v>
          </cell>
          <cell r="I152">
            <v>92</v>
          </cell>
        </row>
        <row r="153">
          <cell r="B153">
            <v>17020655</v>
          </cell>
          <cell r="C153" t="str">
            <v>Đinh Quý Dương</v>
          </cell>
          <cell r="D153">
            <v>36374</v>
          </cell>
          <cell r="E153">
            <v>90</v>
          </cell>
          <cell r="F153">
            <v>80</v>
          </cell>
          <cell r="G153">
            <v>80</v>
          </cell>
          <cell r="H153" t="str">
            <v>Tốt</v>
          </cell>
          <cell r="I153">
            <v>80</v>
          </cell>
        </row>
        <row r="154">
          <cell r="B154">
            <v>17020664</v>
          </cell>
          <cell r="C154" t="str">
            <v>Vũ Văn Đại</v>
          </cell>
          <cell r="D154">
            <v>35857</v>
          </cell>
          <cell r="E154">
            <v>80</v>
          </cell>
          <cell r="F154">
            <v>70</v>
          </cell>
          <cell r="G154">
            <v>70</v>
          </cell>
          <cell r="H154" t="str">
            <v>Khá</v>
          </cell>
          <cell r="I154">
            <v>70</v>
          </cell>
        </row>
        <row r="155">
          <cell r="B155">
            <v>17020669</v>
          </cell>
          <cell r="C155" t="str">
            <v>Đinh Tiến Đạt</v>
          </cell>
          <cell r="D155">
            <v>36173</v>
          </cell>
          <cell r="E155">
            <v>67</v>
          </cell>
          <cell r="F155">
            <v>67</v>
          </cell>
          <cell r="G155">
            <v>67</v>
          </cell>
          <cell r="H155" t="str">
            <v>Khá</v>
          </cell>
          <cell r="I155">
            <v>67</v>
          </cell>
        </row>
        <row r="156">
          <cell r="B156">
            <v>17020671</v>
          </cell>
          <cell r="C156" t="str">
            <v>Lưu Lê Tuấn Đạt</v>
          </cell>
          <cell r="D156">
            <v>36461</v>
          </cell>
          <cell r="E156">
            <v>92</v>
          </cell>
          <cell r="F156">
            <v>80</v>
          </cell>
          <cell r="G156">
            <v>80</v>
          </cell>
          <cell r="H156" t="str">
            <v>Tốt</v>
          </cell>
          <cell r="I156">
            <v>80</v>
          </cell>
        </row>
        <row r="157">
          <cell r="B157">
            <v>17021185</v>
          </cell>
          <cell r="C157" t="str">
            <v>Nguyễn Tiến Đạt</v>
          </cell>
          <cell r="D157">
            <v>36234</v>
          </cell>
          <cell r="E157">
            <v>90</v>
          </cell>
          <cell r="F157">
            <v>100</v>
          </cell>
          <cell r="G157">
            <v>100</v>
          </cell>
          <cell r="H157" t="str">
            <v>Xuất sắc</v>
          </cell>
          <cell r="I157">
            <v>100</v>
          </cell>
        </row>
        <row r="158">
          <cell r="B158">
            <v>17020686</v>
          </cell>
          <cell r="C158" t="str">
            <v>Nguyễn Vũ Đông</v>
          </cell>
          <cell r="D158">
            <v>36471</v>
          </cell>
          <cell r="E158">
            <v>80</v>
          </cell>
          <cell r="F158">
            <v>80</v>
          </cell>
          <cell r="G158">
            <v>80</v>
          </cell>
          <cell r="H158" t="str">
            <v>Tốt</v>
          </cell>
          <cell r="I158">
            <v>80</v>
          </cell>
        </row>
        <row r="159">
          <cell r="B159">
            <v>17020695</v>
          </cell>
          <cell r="C159" t="str">
            <v>Lê Văn Đức</v>
          </cell>
          <cell r="D159">
            <v>36230</v>
          </cell>
          <cell r="E159">
            <v>90</v>
          </cell>
          <cell r="F159">
            <v>100</v>
          </cell>
          <cell r="G159">
            <v>100</v>
          </cell>
          <cell r="H159" t="str">
            <v>Xuất sắc</v>
          </cell>
          <cell r="I159">
            <v>100</v>
          </cell>
        </row>
        <row r="160">
          <cell r="B160">
            <v>17020702</v>
          </cell>
          <cell r="C160" t="str">
            <v>Trịnh Văn Đức</v>
          </cell>
          <cell r="D160">
            <v>36267</v>
          </cell>
          <cell r="E160">
            <v>78</v>
          </cell>
          <cell r="F160">
            <v>78</v>
          </cell>
          <cell r="G160">
            <v>78</v>
          </cell>
          <cell r="H160" t="str">
            <v>Khá</v>
          </cell>
          <cell r="I160">
            <v>78</v>
          </cell>
        </row>
        <row r="161">
          <cell r="B161">
            <v>17020707</v>
          </cell>
          <cell r="C161" t="str">
            <v>Trần Mạnh Giang</v>
          </cell>
          <cell r="D161">
            <v>36286</v>
          </cell>
          <cell r="E161">
            <v>88</v>
          </cell>
          <cell r="F161">
            <v>78</v>
          </cell>
          <cell r="G161">
            <v>78</v>
          </cell>
          <cell r="H161" t="str">
            <v>Khá</v>
          </cell>
          <cell r="I161">
            <v>78</v>
          </cell>
        </row>
        <row r="162">
          <cell r="B162">
            <v>17020711</v>
          </cell>
          <cell r="C162" t="str">
            <v>Nguyễn Thị Lệ Hà</v>
          </cell>
          <cell r="D162">
            <v>36178</v>
          </cell>
          <cell r="E162">
            <v>80</v>
          </cell>
          <cell r="F162">
            <v>80</v>
          </cell>
          <cell r="G162">
            <v>80</v>
          </cell>
          <cell r="H162" t="str">
            <v>Tốt</v>
          </cell>
          <cell r="I162">
            <v>80</v>
          </cell>
        </row>
        <row r="163">
          <cell r="B163">
            <v>17020717</v>
          </cell>
          <cell r="C163" t="str">
            <v>Nguyễn Ngọc Hải</v>
          </cell>
          <cell r="D163">
            <v>36060</v>
          </cell>
          <cell r="E163">
            <v>70</v>
          </cell>
          <cell r="F163">
            <v>70</v>
          </cell>
          <cell r="G163">
            <v>70</v>
          </cell>
          <cell r="H163" t="str">
            <v>Khá</v>
          </cell>
          <cell r="I163">
            <v>70</v>
          </cell>
        </row>
        <row r="164">
          <cell r="B164">
            <v>17020727</v>
          </cell>
          <cell r="C164" t="str">
            <v>Trần Trung Hậu</v>
          </cell>
          <cell r="D164">
            <v>36224</v>
          </cell>
          <cell r="E164">
            <v>78</v>
          </cell>
          <cell r="F164">
            <v>78</v>
          </cell>
          <cell r="G164">
            <v>78</v>
          </cell>
          <cell r="H164" t="str">
            <v>Khá</v>
          </cell>
          <cell r="I164">
            <v>78</v>
          </cell>
        </row>
        <row r="165">
          <cell r="B165">
            <v>17020744</v>
          </cell>
          <cell r="C165" t="str">
            <v>Nguyễn Mạnh Hiếu</v>
          </cell>
          <cell r="D165">
            <v>36468</v>
          </cell>
          <cell r="E165">
            <v>82</v>
          </cell>
          <cell r="F165">
            <v>80</v>
          </cell>
          <cell r="G165">
            <v>80</v>
          </cell>
          <cell r="H165" t="str">
            <v>Tốt</v>
          </cell>
          <cell r="I165">
            <v>80</v>
          </cell>
        </row>
        <row r="166">
          <cell r="B166">
            <v>17021388</v>
          </cell>
          <cell r="C166" t="str">
            <v>Trần Hiếu</v>
          </cell>
          <cell r="D166">
            <v>36363</v>
          </cell>
          <cell r="E166">
            <v>90</v>
          </cell>
          <cell r="F166">
            <v>80</v>
          </cell>
          <cell r="G166">
            <v>80</v>
          </cell>
          <cell r="H166" t="str">
            <v>Tốt</v>
          </cell>
          <cell r="I166">
            <v>80</v>
          </cell>
        </row>
        <row r="167">
          <cell r="B167">
            <v>17020752</v>
          </cell>
          <cell r="C167" t="str">
            <v>Vũ Trung Hiếu</v>
          </cell>
          <cell r="D167">
            <v>36252</v>
          </cell>
          <cell r="E167">
            <v>67</v>
          </cell>
          <cell r="F167">
            <v>67</v>
          </cell>
          <cell r="G167">
            <v>67</v>
          </cell>
          <cell r="H167" t="str">
            <v>Khá</v>
          </cell>
          <cell r="I167">
            <v>67</v>
          </cell>
        </row>
        <row r="168">
          <cell r="B168">
            <v>17020760</v>
          </cell>
          <cell r="C168" t="str">
            <v>Bùi Duy Hoàng</v>
          </cell>
          <cell r="D168">
            <v>35886</v>
          </cell>
          <cell r="E168">
            <v>67</v>
          </cell>
          <cell r="F168">
            <v>67</v>
          </cell>
          <cell r="G168">
            <v>67</v>
          </cell>
          <cell r="H168" t="str">
            <v>Khá</v>
          </cell>
          <cell r="I168">
            <v>67</v>
          </cell>
        </row>
        <row r="169">
          <cell r="B169">
            <v>17020768</v>
          </cell>
          <cell r="C169" t="str">
            <v>Nguyễn Huy Hoàng</v>
          </cell>
          <cell r="D169">
            <v>36293</v>
          </cell>
          <cell r="E169">
            <v>86</v>
          </cell>
          <cell r="F169">
            <v>76</v>
          </cell>
          <cell r="G169">
            <v>76</v>
          </cell>
          <cell r="H169" t="str">
            <v>Khá</v>
          </cell>
          <cell r="I169">
            <v>76</v>
          </cell>
        </row>
        <row r="170">
          <cell r="B170">
            <v>17021154</v>
          </cell>
          <cell r="C170" t="str">
            <v>Trần Huy Hoàng</v>
          </cell>
          <cell r="D170">
            <v>36178</v>
          </cell>
          <cell r="E170">
            <v>90</v>
          </cell>
          <cell r="F170">
            <v>90</v>
          </cell>
          <cell r="G170">
            <v>90</v>
          </cell>
          <cell r="H170" t="str">
            <v>Xuất sắc</v>
          </cell>
          <cell r="I170">
            <v>90</v>
          </cell>
        </row>
        <row r="171">
          <cell r="B171">
            <v>17020781</v>
          </cell>
          <cell r="C171" t="str">
            <v>Phan Lương Huân</v>
          </cell>
          <cell r="D171">
            <v>35523</v>
          </cell>
          <cell r="E171">
            <v>92</v>
          </cell>
          <cell r="F171">
            <v>92</v>
          </cell>
          <cell r="G171">
            <v>92</v>
          </cell>
          <cell r="H171" t="str">
            <v>Xuất sắc</v>
          </cell>
          <cell r="I171">
            <v>92</v>
          </cell>
        </row>
        <row r="172">
          <cell r="B172">
            <v>17021192</v>
          </cell>
          <cell r="C172" t="str">
            <v>Nguyễn Đức Hùng</v>
          </cell>
          <cell r="D172">
            <v>36238</v>
          </cell>
          <cell r="E172">
            <v>90</v>
          </cell>
          <cell r="F172">
            <v>90</v>
          </cell>
          <cell r="G172">
            <v>90</v>
          </cell>
          <cell r="H172" t="str">
            <v>Xuất sắc</v>
          </cell>
          <cell r="I172">
            <v>90</v>
          </cell>
        </row>
        <row r="173">
          <cell r="B173">
            <v>17020793</v>
          </cell>
          <cell r="C173" t="str">
            <v>Vi Mạnh Hùng</v>
          </cell>
          <cell r="D173">
            <v>36316</v>
          </cell>
          <cell r="E173">
            <v>90</v>
          </cell>
          <cell r="F173">
            <v>90</v>
          </cell>
          <cell r="G173">
            <v>90</v>
          </cell>
          <cell r="H173" t="str">
            <v>Xuất sắc</v>
          </cell>
          <cell r="I173">
            <v>90</v>
          </cell>
        </row>
        <row r="174">
          <cell r="B174">
            <v>17020801</v>
          </cell>
          <cell r="C174" t="str">
            <v>Phan Quốc Huy</v>
          </cell>
          <cell r="D174">
            <v>36196</v>
          </cell>
          <cell r="E174">
            <v>80</v>
          </cell>
          <cell r="F174">
            <v>80</v>
          </cell>
          <cell r="G174">
            <v>80</v>
          </cell>
          <cell r="H174" t="str">
            <v>Tốt</v>
          </cell>
          <cell r="I174">
            <v>80</v>
          </cell>
        </row>
        <row r="175">
          <cell r="B175">
            <v>17021158</v>
          </cell>
          <cell r="C175" t="str">
            <v>Hoàng Thị Ngọc Huyền</v>
          </cell>
          <cell r="D175">
            <v>36427</v>
          </cell>
          <cell r="E175">
            <v>80</v>
          </cell>
          <cell r="F175">
            <v>80</v>
          </cell>
          <cell r="G175">
            <v>80</v>
          </cell>
          <cell r="H175" t="str">
            <v>Tốt</v>
          </cell>
          <cell r="I175">
            <v>80</v>
          </cell>
        </row>
        <row r="176">
          <cell r="B176">
            <v>17021174</v>
          </cell>
          <cell r="C176" t="str">
            <v>Phan Hữu Hưng</v>
          </cell>
          <cell r="D176">
            <v>36519</v>
          </cell>
          <cell r="E176">
            <v>77</v>
          </cell>
          <cell r="F176">
            <v>77</v>
          </cell>
          <cell r="G176">
            <v>77</v>
          </cell>
          <cell r="H176" t="str">
            <v>Khá</v>
          </cell>
          <cell r="I176">
            <v>77</v>
          </cell>
        </row>
        <row r="177">
          <cell r="B177">
            <v>17020824</v>
          </cell>
          <cell r="C177" t="str">
            <v>Nguyễn Thị Hường</v>
          </cell>
          <cell r="D177">
            <v>36469</v>
          </cell>
          <cell r="E177">
            <v>80</v>
          </cell>
          <cell r="F177">
            <v>70</v>
          </cell>
          <cell r="G177">
            <v>70</v>
          </cell>
          <cell r="H177" t="str">
            <v>Khá</v>
          </cell>
          <cell r="I177">
            <v>70</v>
          </cell>
        </row>
        <row r="178">
          <cell r="B178">
            <v>17020831</v>
          </cell>
          <cell r="C178" t="str">
            <v>Đinh Minh Khang</v>
          </cell>
          <cell r="D178">
            <v>36487</v>
          </cell>
          <cell r="E178">
            <v>80</v>
          </cell>
          <cell r="F178">
            <v>80</v>
          </cell>
          <cell r="G178">
            <v>80</v>
          </cell>
          <cell r="H178" t="str">
            <v>Tốt</v>
          </cell>
          <cell r="I178">
            <v>80</v>
          </cell>
        </row>
        <row r="179">
          <cell r="B179">
            <v>17020009</v>
          </cell>
          <cell r="C179" t="str">
            <v>Nguyễn Anh Khoa</v>
          </cell>
          <cell r="D179">
            <v>36430</v>
          </cell>
          <cell r="E179">
            <v>90</v>
          </cell>
          <cell r="F179">
            <v>90</v>
          </cell>
          <cell r="G179">
            <v>90</v>
          </cell>
          <cell r="H179" t="str">
            <v>Xuất sắc</v>
          </cell>
          <cell r="I179">
            <v>90</v>
          </cell>
        </row>
        <row r="180">
          <cell r="B180">
            <v>17020843</v>
          </cell>
          <cell r="C180" t="str">
            <v>Phan Thế Kỷ</v>
          </cell>
          <cell r="D180">
            <v>36244</v>
          </cell>
          <cell r="H180" t="str">
            <v>Kém</v>
          </cell>
        </row>
        <row r="181">
          <cell r="B181">
            <v>17020851</v>
          </cell>
          <cell r="C181" t="str">
            <v>Dương Ngọc Linh</v>
          </cell>
          <cell r="D181">
            <v>36447</v>
          </cell>
          <cell r="E181">
            <v>90</v>
          </cell>
          <cell r="F181">
            <v>90</v>
          </cell>
          <cell r="G181">
            <v>90</v>
          </cell>
          <cell r="H181" t="str">
            <v>Xuất sắc</v>
          </cell>
          <cell r="I181">
            <v>90</v>
          </cell>
        </row>
        <row r="182">
          <cell r="B182">
            <v>17020860</v>
          </cell>
          <cell r="C182" t="str">
            <v>Nguyễn Việt Linh</v>
          </cell>
          <cell r="D182">
            <v>36181</v>
          </cell>
          <cell r="E182">
            <v>80</v>
          </cell>
          <cell r="F182">
            <v>70</v>
          </cell>
          <cell r="G182">
            <v>70</v>
          </cell>
          <cell r="H182" t="str">
            <v>Khá</v>
          </cell>
          <cell r="I182">
            <v>70</v>
          </cell>
        </row>
        <row r="183">
          <cell r="B183">
            <v>17020862</v>
          </cell>
          <cell r="C183" t="str">
            <v>Hà Vũ Long</v>
          </cell>
          <cell r="D183">
            <v>36491</v>
          </cell>
          <cell r="E183">
            <v>75</v>
          </cell>
          <cell r="F183">
            <v>75</v>
          </cell>
          <cell r="G183">
            <v>75</v>
          </cell>
          <cell r="H183" t="str">
            <v>Khá</v>
          </cell>
          <cell r="I183">
            <v>75</v>
          </cell>
        </row>
        <row r="184">
          <cell r="B184">
            <v>17021177</v>
          </cell>
          <cell r="C184" t="str">
            <v>Phạm Thiên Long</v>
          </cell>
          <cell r="D184">
            <v>36477</v>
          </cell>
          <cell r="E184">
            <v>96</v>
          </cell>
          <cell r="F184">
            <v>90</v>
          </cell>
          <cell r="G184">
            <v>90</v>
          </cell>
          <cell r="H184" t="str">
            <v>Xuất sắc</v>
          </cell>
          <cell r="I184">
            <v>90</v>
          </cell>
        </row>
        <row r="185">
          <cell r="B185">
            <v>17020877</v>
          </cell>
          <cell r="C185" t="str">
            <v>Vũ Thị Thanh Mai</v>
          </cell>
          <cell r="D185">
            <v>36480</v>
          </cell>
          <cell r="E185">
            <v>80</v>
          </cell>
          <cell r="F185">
            <v>80</v>
          </cell>
          <cell r="G185">
            <v>80</v>
          </cell>
          <cell r="H185" t="str">
            <v>Tốt</v>
          </cell>
          <cell r="I185">
            <v>80</v>
          </cell>
        </row>
        <row r="186">
          <cell r="B186">
            <v>17020883</v>
          </cell>
          <cell r="C186" t="str">
            <v>Tạ Văn Mạnh</v>
          </cell>
          <cell r="D186">
            <v>36195</v>
          </cell>
          <cell r="E186">
            <v>90</v>
          </cell>
          <cell r="F186">
            <v>70</v>
          </cell>
          <cell r="G186">
            <v>70</v>
          </cell>
          <cell r="H186" t="str">
            <v>Khá</v>
          </cell>
          <cell r="I186">
            <v>70</v>
          </cell>
        </row>
        <row r="187">
          <cell r="B187">
            <v>17020892</v>
          </cell>
          <cell r="C187" t="str">
            <v>Lại Đức Minh</v>
          </cell>
          <cell r="D187">
            <v>36201</v>
          </cell>
          <cell r="E187">
            <v>90</v>
          </cell>
          <cell r="F187">
            <v>90</v>
          </cell>
          <cell r="G187">
            <v>90</v>
          </cell>
          <cell r="H187" t="str">
            <v>Xuất sắc</v>
          </cell>
          <cell r="I187">
            <v>90</v>
          </cell>
        </row>
        <row r="188">
          <cell r="B188">
            <v>17020899</v>
          </cell>
          <cell r="C188" t="str">
            <v>Nguyễn Văn Minh</v>
          </cell>
          <cell r="D188">
            <v>36035</v>
          </cell>
          <cell r="E188">
            <v>90</v>
          </cell>
          <cell r="F188">
            <v>90</v>
          </cell>
          <cell r="G188">
            <v>90</v>
          </cell>
          <cell r="H188" t="str">
            <v>Xuất sắc</v>
          </cell>
          <cell r="I188">
            <v>90</v>
          </cell>
        </row>
        <row r="189">
          <cell r="B189">
            <v>17020905</v>
          </cell>
          <cell r="C189" t="str">
            <v>Bùi Hoàng Nam</v>
          </cell>
          <cell r="D189">
            <v>36244</v>
          </cell>
          <cell r="E189">
            <v>80</v>
          </cell>
          <cell r="F189">
            <v>80</v>
          </cell>
          <cell r="G189">
            <v>80</v>
          </cell>
          <cell r="H189" t="str">
            <v>Tốt</v>
          </cell>
          <cell r="I189">
            <v>80</v>
          </cell>
        </row>
        <row r="190">
          <cell r="B190">
            <v>17020912</v>
          </cell>
          <cell r="C190" t="str">
            <v>Nguyễn Ngọc Nam</v>
          </cell>
          <cell r="D190">
            <v>36509</v>
          </cell>
          <cell r="E190">
            <v>90</v>
          </cell>
          <cell r="F190">
            <v>94</v>
          </cell>
          <cell r="G190">
            <v>94</v>
          </cell>
          <cell r="H190" t="str">
            <v>Xuất sắc</v>
          </cell>
          <cell r="I190">
            <v>94</v>
          </cell>
        </row>
        <row r="191">
          <cell r="B191">
            <v>17021200</v>
          </cell>
          <cell r="C191" t="str">
            <v>Trần Phương Nam</v>
          </cell>
          <cell r="D191">
            <v>36399</v>
          </cell>
          <cell r="E191">
            <v>90</v>
          </cell>
          <cell r="F191">
            <v>90</v>
          </cell>
          <cell r="G191">
            <v>90</v>
          </cell>
          <cell r="H191" t="str">
            <v>Xuất sắc</v>
          </cell>
          <cell r="I191">
            <v>90</v>
          </cell>
        </row>
        <row r="192">
          <cell r="B192">
            <v>17021201</v>
          </cell>
          <cell r="C192" t="str">
            <v>Nguyễn Trọng Nghĩa</v>
          </cell>
          <cell r="D192">
            <v>36345</v>
          </cell>
          <cell r="E192">
            <v>70</v>
          </cell>
          <cell r="F192">
            <v>67</v>
          </cell>
          <cell r="G192">
            <v>67</v>
          </cell>
          <cell r="H192" t="str">
            <v>Khá</v>
          </cell>
          <cell r="I192">
            <v>67</v>
          </cell>
        </row>
        <row r="193">
          <cell r="B193">
            <v>17020933</v>
          </cell>
          <cell r="C193" t="str">
            <v>Nguyễn Thị Ngọc</v>
          </cell>
          <cell r="D193">
            <v>36496</v>
          </cell>
          <cell r="E193">
            <v>80</v>
          </cell>
          <cell r="F193">
            <v>80</v>
          </cell>
          <cell r="G193">
            <v>80</v>
          </cell>
          <cell r="H193" t="str">
            <v>Tốt</v>
          </cell>
          <cell r="I193">
            <v>80</v>
          </cell>
        </row>
        <row r="194">
          <cell r="B194">
            <v>17020187</v>
          </cell>
          <cell r="C194" t="str">
            <v>Lương Thị Nguyệt</v>
          </cell>
          <cell r="D194">
            <v>35874</v>
          </cell>
          <cell r="E194">
            <v>85</v>
          </cell>
          <cell r="F194">
            <v>75</v>
          </cell>
          <cell r="G194">
            <v>75</v>
          </cell>
          <cell r="H194" t="str">
            <v>Khá</v>
          </cell>
          <cell r="I194">
            <v>75</v>
          </cell>
        </row>
        <row r="195">
          <cell r="B195">
            <v>17020946</v>
          </cell>
          <cell r="C195" t="str">
            <v>Đỗ Văn Nhị</v>
          </cell>
          <cell r="D195">
            <v>36449</v>
          </cell>
          <cell r="E195">
            <v>90</v>
          </cell>
          <cell r="F195">
            <v>90</v>
          </cell>
          <cell r="G195">
            <v>90</v>
          </cell>
          <cell r="H195" t="str">
            <v>Xuất sắc</v>
          </cell>
          <cell r="I195">
            <v>90</v>
          </cell>
        </row>
        <row r="196">
          <cell r="B196">
            <v>17020954</v>
          </cell>
          <cell r="C196" t="str">
            <v>Nguyễn Văn Phong</v>
          </cell>
          <cell r="D196">
            <v>36414</v>
          </cell>
          <cell r="E196">
            <v>90</v>
          </cell>
          <cell r="F196">
            <v>90</v>
          </cell>
          <cell r="G196">
            <v>90</v>
          </cell>
          <cell r="H196" t="str">
            <v>Xuất sắc</v>
          </cell>
          <cell r="I196">
            <v>90</v>
          </cell>
        </row>
        <row r="197">
          <cell r="B197">
            <v>17020962</v>
          </cell>
          <cell r="C197" t="str">
            <v>Trần Hồng Phúc</v>
          </cell>
          <cell r="D197">
            <v>36162</v>
          </cell>
          <cell r="E197">
            <v>90</v>
          </cell>
          <cell r="F197">
            <v>90</v>
          </cell>
          <cell r="G197">
            <v>90</v>
          </cell>
          <cell r="H197" t="str">
            <v>Xuất sắc</v>
          </cell>
          <cell r="I197">
            <v>90</v>
          </cell>
        </row>
        <row r="198">
          <cell r="B198">
            <v>17020966</v>
          </cell>
          <cell r="C198" t="str">
            <v>Lại Thị Thu Phương</v>
          </cell>
          <cell r="D198">
            <v>36469</v>
          </cell>
          <cell r="E198">
            <v>80</v>
          </cell>
          <cell r="F198">
            <v>80</v>
          </cell>
          <cell r="G198">
            <v>80</v>
          </cell>
          <cell r="H198" t="str">
            <v>Tốt</v>
          </cell>
          <cell r="I198">
            <v>80</v>
          </cell>
        </row>
        <row r="199">
          <cell r="B199">
            <v>17020973</v>
          </cell>
          <cell r="C199" t="str">
            <v>Bùi Minh Quang</v>
          </cell>
          <cell r="D199">
            <v>36300</v>
          </cell>
          <cell r="E199">
            <v>67</v>
          </cell>
          <cell r="F199">
            <v>67</v>
          </cell>
          <cell r="G199">
            <v>67</v>
          </cell>
          <cell r="H199" t="str">
            <v>Khá</v>
          </cell>
          <cell r="I199">
            <v>67</v>
          </cell>
        </row>
        <row r="200">
          <cell r="B200">
            <v>17020975</v>
          </cell>
          <cell r="C200" t="str">
            <v>Đặng Vũ Nhật Quang</v>
          </cell>
          <cell r="D200">
            <v>36477</v>
          </cell>
          <cell r="E200">
            <v>70</v>
          </cell>
          <cell r="F200">
            <v>70</v>
          </cell>
          <cell r="G200">
            <v>70</v>
          </cell>
          <cell r="H200" t="str">
            <v>Khá</v>
          </cell>
          <cell r="I200">
            <v>70</v>
          </cell>
        </row>
        <row r="201">
          <cell r="B201">
            <v>17020162</v>
          </cell>
          <cell r="C201" t="str">
            <v>Nguyễn Văn Sang</v>
          </cell>
          <cell r="D201">
            <v>36125</v>
          </cell>
          <cell r="E201">
            <v>90</v>
          </cell>
          <cell r="F201">
            <v>80</v>
          </cell>
          <cell r="G201">
            <v>80</v>
          </cell>
          <cell r="H201" t="str">
            <v>Tốt</v>
          </cell>
          <cell r="I201">
            <v>80</v>
          </cell>
        </row>
        <row r="202">
          <cell r="B202">
            <v>17021166</v>
          </cell>
          <cell r="C202" t="str">
            <v>Nguyễn Trường Sơn</v>
          </cell>
          <cell r="D202">
            <v>36307</v>
          </cell>
          <cell r="E202">
            <v>67</v>
          </cell>
          <cell r="F202">
            <v>67</v>
          </cell>
          <cell r="G202">
            <v>67</v>
          </cell>
          <cell r="H202" t="str">
            <v>Khá</v>
          </cell>
          <cell r="I202">
            <v>67</v>
          </cell>
        </row>
        <row r="203">
          <cell r="B203">
            <v>17021010</v>
          </cell>
          <cell r="C203" t="str">
            <v>Nguyễn Nhật Tây</v>
          </cell>
          <cell r="D203">
            <v>36209</v>
          </cell>
          <cell r="E203">
            <v>82</v>
          </cell>
          <cell r="F203">
            <v>80</v>
          </cell>
          <cell r="G203">
            <v>80</v>
          </cell>
          <cell r="H203" t="str">
            <v>Tốt</v>
          </cell>
          <cell r="I203">
            <v>80</v>
          </cell>
        </row>
        <row r="204">
          <cell r="B204">
            <v>17021015</v>
          </cell>
          <cell r="C204" t="str">
            <v>Vũ Thị Thanh</v>
          </cell>
          <cell r="D204">
            <v>36249</v>
          </cell>
          <cell r="E204">
            <v>80</v>
          </cell>
          <cell r="F204">
            <v>80</v>
          </cell>
          <cell r="G204">
            <v>80</v>
          </cell>
          <cell r="H204" t="str">
            <v>Tốt</v>
          </cell>
          <cell r="I204">
            <v>80</v>
          </cell>
        </row>
        <row r="205">
          <cell r="B205">
            <v>17021022</v>
          </cell>
          <cell r="C205" t="str">
            <v>Lê Hồng Thao</v>
          </cell>
          <cell r="D205">
            <v>36233</v>
          </cell>
          <cell r="E205">
            <v>80</v>
          </cell>
          <cell r="F205">
            <v>80</v>
          </cell>
          <cell r="G205">
            <v>80</v>
          </cell>
          <cell r="H205" t="str">
            <v>Tốt</v>
          </cell>
          <cell r="I205">
            <v>80</v>
          </cell>
        </row>
        <row r="206">
          <cell r="B206">
            <v>17021031</v>
          </cell>
          <cell r="C206" t="str">
            <v>Nguyễn Thành Thắng</v>
          </cell>
          <cell r="D206">
            <v>36182</v>
          </cell>
          <cell r="E206">
            <v>90</v>
          </cell>
          <cell r="F206">
            <v>90</v>
          </cell>
          <cell r="G206">
            <v>90</v>
          </cell>
          <cell r="H206" t="str">
            <v>Xuất sắc</v>
          </cell>
          <cell r="I206">
            <v>90</v>
          </cell>
        </row>
        <row r="207">
          <cell r="B207">
            <v>17021042</v>
          </cell>
          <cell r="C207" t="str">
            <v>Nguyễn Đức Thiện</v>
          </cell>
          <cell r="D207">
            <v>36259</v>
          </cell>
          <cell r="E207">
            <v>84</v>
          </cell>
          <cell r="F207">
            <v>80</v>
          </cell>
          <cell r="G207">
            <v>80</v>
          </cell>
          <cell r="H207" t="str">
            <v>Tốt</v>
          </cell>
          <cell r="I207">
            <v>80</v>
          </cell>
        </row>
        <row r="208">
          <cell r="B208">
            <v>17021055</v>
          </cell>
          <cell r="C208" t="str">
            <v>Phạm Thị Thúy</v>
          </cell>
          <cell r="D208">
            <v>36446</v>
          </cell>
          <cell r="E208">
            <v>80</v>
          </cell>
          <cell r="F208">
            <v>80</v>
          </cell>
          <cell r="G208">
            <v>80</v>
          </cell>
          <cell r="H208" t="str">
            <v>Tốt</v>
          </cell>
          <cell r="I208">
            <v>80</v>
          </cell>
        </row>
        <row r="209">
          <cell r="B209">
            <v>17021169</v>
          </cell>
          <cell r="C209" t="str">
            <v>Nguyễn Duy Thức</v>
          </cell>
          <cell r="D209">
            <v>35749</v>
          </cell>
          <cell r="E209">
            <v>78</v>
          </cell>
          <cell r="F209">
            <v>78</v>
          </cell>
          <cell r="G209">
            <v>78</v>
          </cell>
          <cell r="H209" t="str">
            <v>Khá</v>
          </cell>
          <cell r="I209">
            <v>78</v>
          </cell>
        </row>
        <row r="210">
          <cell r="B210">
            <v>17020482</v>
          </cell>
          <cell r="C210" t="str">
            <v>Hoàng Thị Thu Tính</v>
          </cell>
          <cell r="D210">
            <v>36316</v>
          </cell>
          <cell r="E210">
            <v>90</v>
          </cell>
          <cell r="F210">
            <v>90</v>
          </cell>
          <cell r="G210">
            <v>90</v>
          </cell>
          <cell r="H210" t="str">
            <v>Xuất sắc</v>
          </cell>
          <cell r="I210">
            <v>90</v>
          </cell>
        </row>
        <row r="211">
          <cell r="B211">
            <v>17021074</v>
          </cell>
          <cell r="C211" t="str">
            <v>Nguyễn Quỳnh Trang</v>
          </cell>
          <cell r="D211">
            <v>36356</v>
          </cell>
          <cell r="E211">
            <v>80</v>
          </cell>
          <cell r="F211">
            <v>80</v>
          </cell>
          <cell r="G211">
            <v>80</v>
          </cell>
          <cell r="H211" t="str">
            <v>Tốt</v>
          </cell>
          <cell r="I211">
            <v>80</v>
          </cell>
        </row>
        <row r="212">
          <cell r="B212">
            <v>17021081</v>
          </cell>
          <cell r="C212" t="str">
            <v>Nguyễn Minh Trí</v>
          </cell>
          <cell r="D212">
            <v>36175</v>
          </cell>
          <cell r="E212">
            <v>85</v>
          </cell>
          <cell r="F212">
            <v>85</v>
          </cell>
          <cell r="G212">
            <v>85</v>
          </cell>
          <cell r="H212" t="str">
            <v>Tốt</v>
          </cell>
          <cell r="I212">
            <v>85</v>
          </cell>
        </row>
        <row r="213">
          <cell r="B213">
            <v>17021089</v>
          </cell>
          <cell r="C213" t="str">
            <v>Trần Đức Trung</v>
          </cell>
          <cell r="D213">
            <v>36430</v>
          </cell>
          <cell r="E213">
            <v>70</v>
          </cell>
          <cell r="F213">
            <v>70</v>
          </cell>
          <cell r="G213">
            <v>70</v>
          </cell>
          <cell r="H213" t="str">
            <v>Khá</v>
          </cell>
          <cell r="I213">
            <v>70</v>
          </cell>
        </row>
        <row r="214">
          <cell r="B214">
            <v>17021096</v>
          </cell>
          <cell r="C214" t="str">
            <v>Nguyễn Văn Tú</v>
          </cell>
          <cell r="D214">
            <v>36187</v>
          </cell>
          <cell r="E214">
            <v>85</v>
          </cell>
          <cell r="F214">
            <v>80</v>
          </cell>
          <cell r="G214">
            <v>80</v>
          </cell>
          <cell r="H214" t="str">
            <v>Tốt</v>
          </cell>
          <cell r="I214">
            <v>80</v>
          </cell>
        </row>
        <row r="215">
          <cell r="B215">
            <v>17021102</v>
          </cell>
          <cell r="C215" t="str">
            <v>Đỗ Quang Tuấn</v>
          </cell>
          <cell r="D215">
            <v>36260</v>
          </cell>
          <cell r="E215">
            <v>90</v>
          </cell>
          <cell r="F215">
            <v>90</v>
          </cell>
          <cell r="G215">
            <v>90</v>
          </cell>
          <cell r="H215" t="str">
            <v>Xuất sắc</v>
          </cell>
          <cell r="I215">
            <v>90</v>
          </cell>
        </row>
        <row r="216">
          <cell r="B216">
            <v>17021121</v>
          </cell>
          <cell r="C216" t="str">
            <v>Trần Văn Tưởng</v>
          </cell>
          <cell r="D216">
            <v>36288</v>
          </cell>
          <cell r="E216">
            <v>90</v>
          </cell>
          <cell r="F216">
            <v>80</v>
          </cell>
          <cell r="G216">
            <v>80</v>
          </cell>
          <cell r="H216" t="str">
            <v>Tốt</v>
          </cell>
          <cell r="I216">
            <v>80</v>
          </cell>
        </row>
        <row r="217">
          <cell r="B217">
            <v>17021126</v>
          </cell>
          <cell r="C217" t="str">
            <v>Nguyễn Đức Việt</v>
          </cell>
          <cell r="D217">
            <v>36186</v>
          </cell>
          <cell r="E217">
            <v>80</v>
          </cell>
          <cell r="F217">
            <v>90</v>
          </cell>
          <cell r="G217">
            <v>90</v>
          </cell>
          <cell r="H217" t="str">
            <v>Xuất sắc</v>
          </cell>
          <cell r="I217">
            <v>90</v>
          </cell>
        </row>
        <row r="218">
          <cell r="B218">
            <v>17020069</v>
          </cell>
          <cell r="C218" t="str">
            <v>Đinh Quang Vũ</v>
          </cell>
          <cell r="D218">
            <v>36449</v>
          </cell>
          <cell r="E218">
            <v>90</v>
          </cell>
          <cell r="F218">
            <v>90</v>
          </cell>
          <cell r="G218">
            <v>90</v>
          </cell>
          <cell r="H218" t="str">
            <v>Xuất sắc</v>
          </cell>
          <cell r="I218">
            <v>90</v>
          </cell>
        </row>
        <row r="219">
          <cell r="B219">
            <v>17021143</v>
          </cell>
          <cell r="C219" t="str">
            <v>Nguyễn Xuân Xá</v>
          </cell>
          <cell r="D219">
            <v>36384</v>
          </cell>
          <cell r="E219">
            <v>70</v>
          </cell>
          <cell r="F219">
            <v>70</v>
          </cell>
          <cell r="G219">
            <v>70</v>
          </cell>
          <cell r="H219" t="str">
            <v>Khá</v>
          </cell>
          <cell r="I219">
            <v>70</v>
          </cell>
        </row>
        <row r="220">
          <cell r="B220">
            <v>17020019</v>
          </cell>
          <cell r="C220" t="str">
            <v>Lê Mai An</v>
          </cell>
          <cell r="D220">
            <v>36253</v>
          </cell>
          <cell r="E220">
            <v>90</v>
          </cell>
          <cell r="F220">
            <v>90</v>
          </cell>
          <cell r="G220">
            <v>90</v>
          </cell>
          <cell r="H220" t="str">
            <v>Xuất sắc</v>
          </cell>
          <cell r="I220">
            <v>90</v>
          </cell>
        </row>
        <row r="221">
          <cell r="B221">
            <v>17020564</v>
          </cell>
          <cell r="C221" t="str">
            <v>Bùi Vũ Anh</v>
          </cell>
          <cell r="D221">
            <v>36462</v>
          </cell>
          <cell r="E221">
            <v>80</v>
          </cell>
          <cell r="F221">
            <v>90</v>
          </cell>
          <cell r="G221">
            <v>90</v>
          </cell>
          <cell r="H221" t="str">
            <v>Xuất sắc</v>
          </cell>
          <cell r="I221">
            <v>90</v>
          </cell>
        </row>
        <row r="222">
          <cell r="B222">
            <v>17020567</v>
          </cell>
          <cell r="C222" t="str">
            <v>Đào Việt Anh</v>
          </cell>
          <cell r="D222">
            <v>36269</v>
          </cell>
          <cell r="E222">
            <v>90</v>
          </cell>
          <cell r="F222">
            <v>90</v>
          </cell>
          <cell r="G222">
            <v>90</v>
          </cell>
          <cell r="H222" t="str">
            <v>Xuất sắc</v>
          </cell>
          <cell r="I222">
            <v>90</v>
          </cell>
        </row>
        <row r="223">
          <cell r="B223">
            <v>17020570</v>
          </cell>
          <cell r="C223" t="str">
            <v>Lê Thị Lâm Anh</v>
          </cell>
          <cell r="D223">
            <v>36304</v>
          </cell>
          <cell r="H223" t="str">
            <v>Kém</v>
          </cell>
          <cell r="I223">
            <v>0</v>
          </cell>
        </row>
        <row r="224">
          <cell r="B224">
            <v>17020574</v>
          </cell>
          <cell r="C224" t="str">
            <v>Nguyễn Đạt Ngọc Anh</v>
          </cell>
          <cell r="D224">
            <v>36303</v>
          </cell>
          <cell r="E224">
            <v>82</v>
          </cell>
          <cell r="F224">
            <v>80</v>
          </cell>
          <cell r="G224">
            <v>80</v>
          </cell>
          <cell r="H224" t="str">
            <v>Tốt</v>
          </cell>
          <cell r="I224">
            <v>80</v>
          </cell>
        </row>
        <row r="225">
          <cell r="B225">
            <v>17020598</v>
          </cell>
          <cell r="C225" t="str">
            <v>Vũ Ngọc Ánh</v>
          </cell>
          <cell r="D225">
            <v>36448</v>
          </cell>
          <cell r="E225">
            <v>80</v>
          </cell>
          <cell r="F225">
            <v>77</v>
          </cell>
          <cell r="G225">
            <v>77</v>
          </cell>
          <cell r="H225" t="str">
            <v>Khá</v>
          </cell>
          <cell r="I225">
            <v>77</v>
          </cell>
        </row>
        <row r="226">
          <cell r="B226">
            <v>17020606</v>
          </cell>
          <cell r="C226" t="str">
            <v>Đinh Quang Bình</v>
          </cell>
          <cell r="D226">
            <v>36486</v>
          </cell>
          <cell r="E226">
            <v>80</v>
          </cell>
          <cell r="F226">
            <v>80</v>
          </cell>
          <cell r="G226">
            <v>80</v>
          </cell>
          <cell r="H226" t="str">
            <v>Tốt</v>
          </cell>
          <cell r="I226">
            <v>80</v>
          </cell>
        </row>
        <row r="227">
          <cell r="B227">
            <v>17020612</v>
          </cell>
          <cell r="C227" t="str">
            <v>Phạm Văn Chính</v>
          </cell>
          <cell r="D227">
            <v>36324</v>
          </cell>
          <cell r="E227">
            <v>90</v>
          </cell>
          <cell r="F227">
            <v>90</v>
          </cell>
          <cell r="G227">
            <v>90</v>
          </cell>
          <cell r="H227" t="str">
            <v>Xuất sắc</v>
          </cell>
          <cell r="I227">
            <v>90</v>
          </cell>
        </row>
        <row r="228">
          <cell r="B228">
            <v>17020619</v>
          </cell>
          <cell r="C228" t="str">
            <v>Nguyễn Thành Công</v>
          </cell>
          <cell r="D228">
            <v>36347</v>
          </cell>
          <cell r="E228">
            <v>90</v>
          </cell>
          <cell r="F228">
            <v>80</v>
          </cell>
          <cell r="G228">
            <v>80</v>
          </cell>
          <cell r="H228" t="str">
            <v>Tốt</v>
          </cell>
          <cell r="I228">
            <v>80</v>
          </cell>
        </row>
        <row r="229">
          <cell r="B229">
            <v>17020626</v>
          </cell>
          <cell r="C229" t="str">
            <v>Nguyễn Cao Cường</v>
          </cell>
          <cell r="D229">
            <v>35607</v>
          </cell>
          <cell r="E229">
            <v>90</v>
          </cell>
          <cell r="F229">
            <v>77</v>
          </cell>
          <cell r="G229">
            <v>77</v>
          </cell>
          <cell r="H229" t="str">
            <v>Khá</v>
          </cell>
          <cell r="I229">
            <v>77</v>
          </cell>
        </row>
        <row r="230">
          <cell r="B230">
            <v>17020631</v>
          </cell>
          <cell r="C230" t="str">
            <v>Phạm Mạnh Dân</v>
          </cell>
          <cell r="D230">
            <v>35941</v>
          </cell>
          <cell r="H230" t="str">
            <v>Kém</v>
          </cell>
          <cell r="I230">
            <v>0</v>
          </cell>
        </row>
        <row r="231">
          <cell r="B231">
            <v>17020637</v>
          </cell>
          <cell r="C231" t="str">
            <v>Nguyễn Hồng Doanh</v>
          </cell>
          <cell r="D231">
            <v>36168</v>
          </cell>
          <cell r="E231">
            <v>80</v>
          </cell>
          <cell r="F231">
            <v>80</v>
          </cell>
          <cell r="G231">
            <v>80</v>
          </cell>
          <cell r="H231" t="str">
            <v>Tốt</v>
          </cell>
          <cell r="I231">
            <v>80</v>
          </cell>
        </row>
        <row r="232">
          <cell r="B232">
            <v>17020645</v>
          </cell>
          <cell r="C232" t="str">
            <v>Đào Văn Duy</v>
          </cell>
          <cell r="D232">
            <v>36242</v>
          </cell>
          <cell r="E232">
            <v>82</v>
          </cell>
          <cell r="F232">
            <v>80</v>
          </cell>
          <cell r="G232">
            <v>80</v>
          </cell>
          <cell r="H232" t="str">
            <v>Tốt</v>
          </cell>
          <cell r="I232">
            <v>80</v>
          </cell>
        </row>
        <row r="233">
          <cell r="B233">
            <v>17020095</v>
          </cell>
          <cell r="C233" t="str">
            <v>Mai Duy Dương</v>
          </cell>
          <cell r="D233">
            <v>36416</v>
          </cell>
          <cell r="E233">
            <v>80</v>
          </cell>
          <cell r="F233">
            <v>77</v>
          </cell>
          <cell r="G233">
            <v>77</v>
          </cell>
          <cell r="H233" t="str">
            <v>Khá</v>
          </cell>
          <cell r="I233">
            <v>77</v>
          </cell>
        </row>
        <row r="234">
          <cell r="B234">
            <v>17021183</v>
          </cell>
          <cell r="C234" t="str">
            <v>Hồ Đức Đạt</v>
          </cell>
          <cell r="D234">
            <v>36490</v>
          </cell>
          <cell r="E234">
            <v>90</v>
          </cell>
          <cell r="F234">
            <v>90</v>
          </cell>
          <cell r="G234">
            <v>90</v>
          </cell>
          <cell r="H234" t="str">
            <v>Xuất sắc</v>
          </cell>
          <cell r="I234">
            <v>90</v>
          </cell>
        </row>
        <row r="235">
          <cell r="B235">
            <v>17020049</v>
          </cell>
          <cell r="C235" t="str">
            <v>Nguyễn Thành Đạt</v>
          </cell>
          <cell r="D235">
            <v>36450</v>
          </cell>
          <cell r="E235">
            <v>90</v>
          </cell>
          <cell r="F235">
            <v>90</v>
          </cell>
          <cell r="G235">
            <v>90</v>
          </cell>
          <cell r="H235" t="str">
            <v>Xuất sắc</v>
          </cell>
          <cell r="I235">
            <v>90</v>
          </cell>
        </row>
        <row r="236">
          <cell r="B236">
            <v>17021186</v>
          </cell>
          <cell r="C236" t="str">
            <v>Nguyễn Thị Phương Đông</v>
          </cell>
          <cell r="D236">
            <v>36167</v>
          </cell>
          <cell r="E236">
            <v>90</v>
          </cell>
          <cell r="F236">
            <v>90</v>
          </cell>
          <cell r="G236">
            <v>90</v>
          </cell>
          <cell r="H236" t="str">
            <v>Xuất sắc</v>
          </cell>
          <cell r="I236">
            <v>90</v>
          </cell>
        </row>
        <row r="237">
          <cell r="B237">
            <v>17020687</v>
          </cell>
          <cell r="C237" t="str">
            <v>Phạm Ngọc Đông</v>
          </cell>
          <cell r="D237">
            <v>36384</v>
          </cell>
          <cell r="E237">
            <v>80</v>
          </cell>
          <cell r="F237">
            <v>80</v>
          </cell>
          <cell r="G237">
            <v>80</v>
          </cell>
          <cell r="H237" t="str">
            <v>Tốt</v>
          </cell>
          <cell r="I237">
            <v>80</v>
          </cell>
        </row>
        <row r="238">
          <cell r="B238">
            <v>17020696</v>
          </cell>
          <cell r="C238" t="str">
            <v>Nguyễn Bá Đức</v>
          </cell>
          <cell r="D238">
            <v>36360</v>
          </cell>
          <cell r="E238">
            <v>73</v>
          </cell>
          <cell r="F238">
            <v>73</v>
          </cell>
          <cell r="G238">
            <v>73</v>
          </cell>
          <cell r="H238" t="str">
            <v>Khá</v>
          </cell>
          <cell r="I238">
            <v>73</v>
          </cell>
        </row>
        <row r="239">
          <cell r="B239">
            <v>17020703</v>
          </cell>
          <cell r="C239" t="str">
            <v>Vũ Văn Đức</v>
          </cell>
          <cell r="D239">
            <v>36515</v>
          </cell>
          <cell r="H239" t="str">
            <v>Kém</v>
          </cell>
          <cell r="I239">
            <v>0</v>
          </cell>
        </row>
        <row r="240">
          <cell r="B240">
            <v>17020479</v>
          </cell>
          <cell r="C240" t="str">
            <v>Vũ Hương Giang</v>
          </cell>
          <cell r="D240">
            <v>36213</v>
          </cell>
          <cell r="E240">
            <v>94</v>
          </cell>
          <cell r="F240">
            <v>98</v>
          </cell>
          <cell r="G240">
            <v>98</v>
          </cell>
          <cell r="H240" t="str">
            <v>Xuất sắc</v>
          </cell>
          <cell r="I240">
            <v>98</v>
          </cell>
        </row>
        <row r="241">
          <cell r="B241">
            <v>17020181</v>
          </cell>
          <cell r="C241" t="str">
            <v>Lẻo Thị Thu Hà</v>
          </cell>
          <cell r="D241">
            <v>36092</v>
          </cell>
          <cell r="E241">
            <v>80</v>
          </cell>
          <cell r="F241">
            <v>80</v>
          </cell>
          <cell r="G241">
            <v>80</v>
          </cell>
          <cell r="H241" t="str">
            <v>Tốt</v>
          </cell>
          <cell r="I241">
            <v>80</v>
          </cell>
        </row>
        <row r="242">
          <cell r="B242">
            <v>17020718</v>
          </cell>
          <cell r="C242" t="str">
            <v>Trần Ngọc Hải</v>
          </cell>
          <cell r="D242">
            <v>36455</v>
          </cell>
          <cell r="E242">
            <v>90</v>
          </cell>
          <cell r="F242">
            <v>90</v>
          </cell>
          <cell r="G242">
            <v>90</v>
          </cell>
          <cell r="H242" t="str">
            <v>Xuất sắc</v>
          </cell>
          <cell r="I242">
            <v>90</v>
          </cell>
        </row>
        <row r="243">
          <cell r="B243">
            <v>17020728</v>
          </cell>
          <cell r="C243" t="str">
            <v>Cao Văn Hiển</v>
          </cell>
          <cell r="D243">
            <v>36371</v>
          </cell>
          <cell r="E243">
            <v>80</v>
          </cell>
          <cell r="F243">
            <v>80</v>
          </cell>
          <cell r="G243">
            <v>80</v>
          </cell>
          <cell r="H243" t="str">
            <v>Tốt</v>
          </cell>
          <cell r="I243">
            <v>80</v>
          </cell>
        </row>
        <row r="244">
          <cell r="B244">
            <v>17020736</v>
          </cell>
          <cell r="C244" t="str">
            <v>Bùi Chí Hiếu</v>
          </cell>
          <cell r="D244">
            <v>36204</v>
          </cell>
          <cell r="E244">
            <v>80</v>
          </cell>
          <cell r="F244">
            <v>77</v>
          </cell>
          <cell r="G244">
            <v>77</v>
          </cell>
          <cell r="H244" t="str">
            <v>Khá</v>
          </cell>
          <cell r="I244">
            <v>77</v>
          </cell>
        </row>
        <row r="245">
          <cell r="B245">
            <v>17020745</v>
          </cell>
          <cell r="C245" t="str">
            <v>Nguyễn Minh Hiếu</v>
          </cell>
          <cell r="D245">
            <v>36328</v>
          </cell>
          <cell r="E245">
            <v>77</v>
          </cell>
          <cell r="F245">
            <v>77</v>
          </cell>
          <cell r="G245">
            <v>77</v>
          </cell>
          <cell r="H245" t="str">
            <v>Khá</v>
          </cell>
          <cell r="I245">
            <v>77</v>
          </cell>
        </row>
        <row r="246">
          <cell r="B246">
            <v>17021190</v>
          </cell>
          <cell r="C246" t="str">
            <v>Nguyễn Đắc Hiệu</v>
          </cell>
          <cell r="D246">
            <v>36494</v>
          </cell>
          <cell r="E246">
            <v>77</v>
          </cell>
          <cell r="F246">
            <v>77</v>
          </cell>
          <cell r="G246">
            <v>77</v>
          </cell>
          <cell r="H246" t="str">
            <v>Khá</v>
          </cell>
          <cell r="I246">
            <v>77</v>
          </cell>
        </row>
        <row r="247">
          <cell r="B247">
            <v>17020761</v>
          </cell>
          <cell r="C247" t="str">
            <v>Bùi Huy Hoàng</v>
          </cell>
          <cell r="D247">
            <v>36366</v>
          </cell>
          <cell r="E247">
            <v>90</v>
          </cell>
          <cell r="F247">
            <v>90</v>
          </cell>
          <cell r="G247">
            <v>90</v>
          </cell>
          <cell r="H247" t="str">
            <v>Xuất sắc</v>
          </cell>
          <cell r="I247">
            <v>90</v>
          </cell>
        </row>
        <row r="248">
          <cell r="B248">
            <v>17020769</v>
          </cell>
          <cell r="C248" t="str">
            <v>Nguyễn Văn Hoàng</v>
          </cell>
          <cell r="D248">
            <v>36440</v>
          </cell>
          <cell r="E248">
            <v>80</v>
          </cell>
          <cell r="F248">
            <v>80</v>
          </cell>
          <cell r="G248">
            <v>80</v>
          </cell>
          <cell r="H248" t="str">
            <v>Tốt</v>
          </cell>
          <cell r="I248">
            <v>80</v>
          </cell>
        </row>
        <row r="249">
          <cell r="B249">
            <v>17020776</v>
          </cell>
          <cell r="C249" t="str">
            <v>Trương Việt Hoàng</v>
          </cell>
          <cell r="D249">
            <v>36370</v>
          </cell>
          <cell r="E249">
            <v>80</v>
          </cell>
          <cell r="F249">
            <v>80</v>
          </cell>
          <cell r="G249">
            <v>80</v>
          </cell>
          <cell r="H249" t="str">
            <v>Tốt</v>
          </cell>
          <cell r="I249">
            <v>80</v>
          </cell>
        </row>
        <row r="250">
          <cell r="B250">
            <v>17021156</v>
          </cell>
          <cell r="C250" t="str">
            <v>Nguyễn Thị Huệ</v>
          </cell>
          <cell r="D250">
            <v>36421</v>
          </cell>
          <cell r="E250">
            <v>94</v>
          </cell>
          <cell r="F250">
            <v>92</v>
          </cell>
          <cell r="G250">
            <v>92</v>
          </cell>
          <cell r="H250" t="str">
            <v>Xuất sắc</v>
          </cell>
          <cell r="I250">
            <v>92</v>
          </cell>
        </row>
        <row r="251">
          <cell r="B251">
            <v>17020786</v>
          </cell>
          <cell r="C251" t="str">
            <v>Nguyễn Đình Hùng</v>
          </cell>
          <cell r="D251">
            <v>36406</v>
          </cell>
          <cell r="E251">
            <v>92</v>
          </cell>
          <cell r="F251">
            <v>90</v>
          </cell>
          <cell r="G251">
            <v>90</v>
          </cell>
          <cell r="H251" t="str">
            <v>Xuất sắc</v>
          </cell>
          <cell r="I251">
            <v>90</v>
          </cell>
        </row>
        <row r="252">
          <cell r="B252">
            <v>17020794</v>
          </cell>
          <cell r="C252" t="str">
            <v>Vũ Trí Hùng</v>
          </cell>
          <cell r="D252">
            <v>36382</v>
          </cell>
          <cell r="E252">
            <v>82</v>
          </cell>
          <cell r="F252">
            <v>90</v>
          </cell>
          <cell r="G252">
            <v>90</v>
          </cell>
          <cell r="H252" t="str">
            <v>Xuất sắc</v>
          </cell>
          <cell r="I252">
            <v>90</v>
          </cell>
        </row>
        <row r="253">
          <cell r="B253">
            <v>17020795</v>
          </cell>
          <cell r="C253" t="str">
            <v>Bùi Quang Huy</v>
          </cell>
          <cell r="D253">
            <v>36430</v>
          </cell>
          <cell r="E253">
            <v>80</v>
          </cell>
          <cell r="F253">
            <v>90</v>
          </cell>
          <cell r="G253">
            <v>90</v>
          </cell>
          <cell r="H253" t="str">
            <v>Xuất sắc</v>
          </cell>
          <cell r="I253">
            <v>90</v>
          </cell>
        </row>
        <row r="254">
          <cell r="B254">
            <v>17020802</v>
          </cell>
          <cell r="C254" t="str">
            <v>Trần Văn Huy</v>
          </cell>
          <cell r="D254">
            <v>36353</v>
          </cell>
          <cell r="H254" t="str">
            <v>Kém</v>
          </cell>
          <cell r="I254">
            <v>0</v>
          </cell>
        </row>
        <row r="255">
          <cell r="B255">
            <v>17020809</v>
          </cell>
          <cell r="C255" t="str">
            <v>Nguyễn Thị Ngọc Huyền</v>
          </cell>
          <cell r="D255">
            <v>36168</v>
          </cell>
          <cell r="E255">
            <v>80</v>
          </cell>
          <cell r="F255">
            <v>90</v>
          </cell>
          <cell r="G255">
            <v>90</v>
          </cell>
          <cell r="H255" t="str">
            <v>Xuất sắc</v>
          </cell>
          <cell r="I255">
            <v>90</v>
          </cell>
        </row>
        <row r="256">
          <cell r="B256">
            <v>17020818</v>
          </cell>
          <cell r="C256" t="str">
            <v>Trịnh Ngọc Hưng</v>
          </cell>
          <cell r="D256">
            <v>36252</v>
          </cell>
          <cell r="E256">
            <v>80</v>
          </cell>
          <cell r="F256">
            <v>80</v>
          </cell>
          <cell r="G256">
            <v>80</v>
          </cell>
          <cell r="H256" t="str">
            <v>Tốt</v>
          </cell>
          <cell r="I256">
            <v>80</v>
          </cell>
        </row>
        <row r="257">
          <cell r="B257">
            <v>17020845</v>
          </cell>
          <cell r="C257" t="str">
            <v>Nguyễn Tùng Lâm</v>
          </cell>
          <cell r="D257">
            <v>36474</v>
          </cell>
          <cell r="E257">
            <v>92</v>
          </cell>
          <cell r="F257">
            <v>92</v>
          </cell>
          <cell r="G257">
            <v>92</v>
          </cell>
          <cell r="H257" t="str">
            <v>Xuất sắc</v>
          </cell>
          <cell r="I257">
            <v>92</v>
          </cell>
        </row>
        <row r="258">
          <cell r="B258">
            <v>17021162</v>
          </cell>
          <cell r="C258" t="str">
            <v>Dương Khánh Linh</v>
          </cell>
          <cell r="D258">
            <v>36388</v>
          </cell>
          <cell r="H258" t="str">
            <v>Kém</v>
          </cell>
          <cell r="I258">
            <v>0</v>
          </cell>
        </row>
        <row r="259">
          <cell r="B259">
            <v>17021390</v>
          </cell>
          <cell r="C259" t="str">
            <v>Nguyễn Phượng Linh</v>
          </cell>
          <cell r="D259">
            <v>36512</v>
          </cell>
          <cell r="E259">
            <v>94</v>
          </cell>
          <cell r="F259">
            <v>92</v>
          </cell>
          <cell r="G259">
            <v>92</v>
          </cell>
          <cell r="H259" t="str">
            <v>Xuất sắc</v>
          </cell>
          <cell r="I259">
            <v>92</v>
          </cell>
        </row>
        <row r="260">
          <cell r="B260">
            <v>17020057</v>
          </cell>
          <cell r="C260" t="str">
            <v>Hoàng Bảo Long</v>
          </cell>
          <cell r="D260">
            <v>36472</v>
          </cell>
          <cell r="E260">
            <v>94</v>
          </cell>
          <cell r="F260">
            <v>90</v>
          </cell>
          <cell r="G260">
            <v>90</v>
          </cell>
          <cell r="H260" t="str">
            <v>Xuất sắc</v>
          </cell>
          <cell r="I260">
            <v>90</v>
          </cell>
        </row>
        <row r="261">
          <cell r="B261">
            <v>17020867</v>
          </cell>
          <cell r="C261" t="str">
            <v>Trần Quang Long</v>
          </cell>
          <cell r="D261">
            <v>36497</v>
          </cell>
          <cell r="E261">
            <v>80</v>
          </cell>
          <cell r="F261">
            <v>80</v>
          </cell>
          <cell r="G261">
            <v>80</v>
          </cell>
          <cell r="H261" t="str">
            <v>Tốt</v>
          </cell>
          <cell r="I261">
            <v>80</v>
          </cell>
        </row>
        <row r="262">
          <cell r="B262">
            <v>17020876</v>
          </cell>
          <cell r="C262" t="str">
            <v>Trần Thị Thúy Mai</v>
          </cell>
          <cell r="D262">
            <v>36437</v>
          </cell>
          <cell r="E262">
            <v>80</v>
          </cell>
          <cell r="F262">
            <v>90</v>
          </cell>
          <cell r="G262">
            <v>90</v>
          </cell>
          <cell r="H262" t="str">
            <v>Xuất sắc</v>
          </cell>
          <cell r="I262">
            <v>90</v>
          </cell>
        </row>
        <row r="263">
          <cell r="B263">
            <v>17020884</v>
          </cell>
          <cell r="C263" t="str">
            <v>Trần Đào Mạnh</v>
          </cell>
          <cell r="D263">
            <v>36483</v>
          </cell>
          <cell r="E263">
            <v>80</v>
          </cell>
          <cell r="F263">
            <v>80</v>
          </cell>
          <cell r="G263">
            <v>80</v>
          </cell>
          <cell r="H263" t="str">
            <v>Tốt</v>
          </cell>
          <cell r="I263">
            <v>80</v>
          </cell>
        </row>
        <row r="264">
          <cell r="B264">
            <v>17020034</v>
          </cell>
          <cell r="C264" t="str">
            <v>Lê Tuấn Minh</v>
          </cell>
          <cell r="D264">
            <v>36404</v>
          </cell>
          <cell r="H264" t="str">
            <v>Kém</v>
          </cell>
          <cell r="I264">
            <v>0</v>
          </cell>
        </row>
        <row r="265">
          <cell r="B265">
            <v>17020900</v>
          </cell>
          <cell r="C265" t="str">
            <v>Nguyễn Văn Minh</v>
          </cell>
          <cell r="D265">
            <v>36504</v>
          </cell>
          <cell r="E265">
            <v>90</v>
          </cell>
          <cell r="F265">
            <v>90</v>
          </cell>
          <cell r="G265">
            <v>90</v>
          </cell>
          <cell r="H265" t="str">
            <v>Xuất sắc</v>
          </cell>
          <cell r="I265">
            <v>90</v>
          </cell>
        </row>
        <row r="266">
          <cell r="B266">
            <v>17020913</v>
          </cell>
          <cell r="C266" t="str">
            <v>Nguyễn Sỹ Nam</v>
          </cell>
          <cell r="D266">
            <v>36245</v>
          </cell>
          <cell r="E266">
            <v>80</v>
          </cell>
          <cell r="F266">
            <v>80</v>
          </cell>
          <cell r="G266">
            <v>80</v>
          </cell>
          <cell r="H266" t="str">
            <v>Tốt</v>
          </cell>
          <cell r="I266">
            <v>80</v>
          </cell>
        </row>
        <row r="267">
          <cell r="B267">
            <v>17020919</v>
          </cell>
          <cell r="C267" t="str">
            <v>Vũ Hải Nam</v>
          </cell>
          <cell r="D267">
            <v>36363</v>
          </cell>
          <cell r="E267">
            <v>90</v>
          </cell>
          <cell r="F267">
            <v>90</v>
          </cell>
          <cell r="G267">
            <v>90</v>
          </cell>
          <cell r="H267" t="str">
            <v>Xuất sắc</v>
          </cell>
          <cell r="I267">
            <v>90</v>
          </cell>
        </row>
        <row r="268">
          <cell r="B268">
            <v>17020925</v>
          </cell>
          <cell r="C268" t="str">
            <v>Nguyễn Minh Nghĩa</v>
          </cell>
          <cell r="D268">
            <v>36194</v>
          </cell>
          <cell r="E268">
            <v>80</v>
          </cell>
          <cell r="F268">
            <v>80</v>
          </cell>
          <cell r="G268">
            <v>80</v>
          </cell>
          <cell r="H268" t="str">
            <v>Tốt</v>
          </cell>
          <cell r="I268">
            <v>80</v>
          </cell>
        </row>
        <row r="269">
          <cell r="B269">
            <v>17020934</v>
          </cell>
          <cell r="C269" t="str">
            <v>Nguyễn Tuấn Ngọc</v>
          </cell>
          <cell r="D269">
            <v>36230</v>
          </cell>
          <cell r="E269">
            <v>90</v>
          </cell>
          <cell r="F269">
            <v>90</v>
          </cell>
          <cell r="G269">
            <v>90</v>
          </cell>
          <cell r="H269" t="str">
            <v>Xuất sắc</v>
          </cell>
          <cell r="I269">
            <v>90</v>
          </cell>
        </row>
        <row r="270">
          <cell r="B270">
            <v>17020940</v>
          </cell>
          <cell r="C270" t="str">
            <v>Nguyễn Đức Nhã</v>
          </cell>
          <cell r="D270">
            <v>36210</v>
          </cell>
          <cell r="E270">
            <v>90</v>
          </cell>
          <cell r="F270">
            <v>90</v>
          </cell>
          <cell r="G270">
            <v>90</v>
          </cell>
          <cell r="H270" t="str">
            <v>Xuất sắc</v>
          </cell>
          <cell r="I270">
            <v>90</v>
          </cell>
        </row>
        <row r="271">
          <cell r="B271">
            <v>17020161</v>
          </cell>
          <cell r="C271" t="str">
            <v>Cao Huy Nhật</v>
          </cell>
          <cell r="D271">
            <v>36040</v>
          </cell>
          <cell r="E271">
            <v>82</v>
          </cell>
          <cell r="F271">
            <v>80</v>
          </cell>
          <cell r="G271">
            <v>80</v>
          </cell>
          <cell r="H271" t="str">
            <v>Tốt</v>
          </cell>
          <cell r="I271">
            <v>80</v>
          </cell>
        </row>
        <row r="272">
          <cell r="B272">
            <v>17020955</v>
          </cell>
          <cell r="C272" t="str">
            <v>Trần Tiến Phong</v>
          </cell>
          <cell r="D272">
            <v>36279</v>
          </cell>
          <cell r="E272">
            <v>80</v>
          </cell>
          <cell r="F272">
            <v>90</v>
          </cell>
          <cell r="G272">
            <v>90</v>
          </cell>
          <cell r="H272" t="str">
            <v>Xuất sắc</v>
          </cell>
          <cell r="I272">
            <v>90</v>
          </cell>
        </row>
        <row r="273">
          <cell r="B273">
            <v>17020963</v>
          </cell>
          <cell r="C273" t="str">
            <v>Trương Quang Phúc</v>
          </cell>
          <cell r="D273">
            <v>36379</v>
          </cell>
          <cell r="E273">
            <v>90</v>
          </cell>
          <cell r="F273">
            <v>90</v>
          </cell>
          <cell r="G273">
            <v>90</v>
          </cell>
          <cell r="H273" t="str">
            <v>Xuất sắc</v>
          </cell>
          <cell r="I273">
            <v>90</v>
          </cell>
        </row>
        <row r="274">
          <cell r="B274">
            <v>17020974</v>
          </cell>
          <cell r="C274" t="str">
            <v>Cao Xuân Quang</v>
          </cell>
          <cell r="D274">
            <v>36237</v>
          </cell>
          <cell r="E274">
            <v>90</v>
          </cell>
          <cell r="F274">
            <v>90</v>
          </cell>
          <cell r="G274">
            <v>90</v>
          </cell>
          <cell r="H274" t="str">
            <v>Xuất sắc</v>
          </cell>
          <cell r="I274">
            <v>90</v>
          </cell>
        </row>
        <row r="275">
          <cell r="B275">
            <v>17020983</v>
          </cell>
          <cell r="C275" t="str">
            <v>Đào Văn Quân</v>
          </cell>
          <cell r="D275">
            <v>36289</v>
          </cell>
          <cell r="E275">
            <v>85</v>
          </cell>
          <cell r="F275">
            <v>85</v>
          </cell>
          <cell r="G275">
            <v>85</v>
          </cell>
          <cell r="H275" t="str">
            <v>Tốt</v>
          </cell>
          <cell r="I275">
            <v>85</v>
          </cell>
        </row>
        <row r="276">
          <cell r="B276">
            <v>17020997</v>
          </cell>
          <cell r="C276" t="str">
            <v>Vũ Ngọc Sáng</v>
          </cell>
          <cell r="D276">
            <v>36470</v>
          </cell>
          <cell r="E276">
            <v>90</v>
          </cell>
          <cell r="F276">
            <v>90</v>
          </cell>
          <cell r="G276">
            <v>90</v>
          </cell>
          <cell r="H276" t="str">
            <v>Xuất sắc</v>
          </cell>
          <cell r="I276">
            <v>90</v>
          </cell>
        </row>
        <row r="277">
          <cell r="B277">
            <v>17021003</v>
          </cell>
          <cell r="C277" t="str">
            <v>Phạm Công Sơn</v>
          </cell>
          <cell r="D277">
            <v>36172</v>
          </cell>
          <cell r="E277">
            <v>80</v>
          </cell>
          <cell r="F277">
            <v>80</v>
          </cell>
          <cell r="G277">
            <v>80</v>
          </cell>
          <cell r="H277" t="str">
            <v>Tốt</v>
          </cell>
          <cell r="I277">
            <v>80</v>
          </cell>
        </row>
        <row r="278">
          <cell r="B278">
            <v>17021011</v>
          </cell>
          <cell r="C278" t="str">
            <v>Lại Quang Thái</v>
          </cell>
          <cell r="D278">
            <v>36331</v>
          </cell>
          <cell r="E278">
            <v>90</v>
          </cell>
          <cell r="F278">
            <v>90</v>
          </cell>
          <cell r="G278">
            <v>90</v>
          </cell>
          <cell r="H278" t="str">
            <v>Xuất sắc</v>
          </cell>
          <cell r="I278">
            <v>90</v>
          </cell>
        </row>
        <row r="279">
          <cell r="B279">
            <v>17020039</v>
          </cell>
          <cell r="C279" t="str">
            <v>Vương Hải Thanh</v>
          </cell>
          <cell r="D279">
            <v>36302</v>
          </cell>
          <cell r="H279" t="str">
            <v>Kém</v>
          </cell>
          <cell r="I279">
            <v>0</v>
          </cell>
        </row>
        <row r="280">
          <cell r="B280">
            <v>17021023</v>
          </cell>
          <cell r="C280" t="str">
            <v>Lục Thị Thảo</v>
          </cell>
          <cell r="D280">
            <v>36475</v>
          </cell>
          <cell r="E280">
            <v>80</v>
          </cell>
          <cell r="F280">
            <v>80</v>
          </cell>
          <cell r="G280">
            <v>80</v>
          </cell>
          <cell r="H280" t="str">
            <v>Tốt</v>
          </cell>
          <cell r="I280">
            <v>80</v>
          </cell>
        </row>
        <row r="281">
          <cell r="B281">
            <v>17020167</v>
          </cell>
          <cell r="C281" t="str">
            <v>Nguyễn Trọng Thắng</v>
          </cell>
          <cell r="D281">
            <v>35846</v>
          </cell>
          <cell r="E281">
            <v>90</v>
          </cell>
          <cell r="F281">
            <v>90</v>
          </cell>
          <cell r="G281">
            <v>90</v>
          </cell>
          <cell r="H281" t="str">
            <v>Xuất sắc</v>
          </cell>
          <cell r="I281">
            <v>90</v>
          </cell>
        </row>
        <row r="282">
          <cell r="B282">
            <v>17021043</v>
          </cell>
          <cell r="C282" t="str">
            <v>Nguyễn Văn Thiện</v>
          </cell>
          <cell r="D282">
            <v>36228</v>
          </cell>
          <cell r="E282">
            <v>77</v>
          </cell>
          <cell r="F282">
            <v>77</v>
          </cell>
          <cell r="G282">
            <v>77</v>
          </cell>
          <cell r="H282" t="str">
            <v>Khá</v>
          </cell>
          <cell r="I282">
            <v>77</v>
          </cell>
        </row>
        <row r="283">
          <cell r="B283">
            <v>17021178</v>
          </cell>
          <cell r="C283" t="str">
            <v>Trần Trường Thủy</v>
          </cell>
          <cell r="D283">
            <v>36303</v>
          </cell>
          <cell r="E283">
            <v>90</v>
          </cell>
          <cell r="F283">
            <v>90</v>
          </cell>
          <cell r="G283">
            <v>90</v>
          </cell>
          <cell r="H283" t="str">
            <v>Xuất sắc</v>
          </cell>
          <cell r="I283">
            <v>90</v>
          </cell>
        </row>
        <row r="284">
          <cell r="B284">
            <v>17021057</v>
          </cell>
          <cell r="C284" t="str">
            <v>Phạm Văn Thường</v>
          </cell>
          <cell r="D284">
            <v>35929</v>
          </cell>
          <cell r="E284">
            <v>80</v>
          </cell>
          <cell r="F284">
            <v>80</v>
          </cell>
          <cell r="G284">
            <v>80</v>
          </cell>
          <cell r="H284" t="str">
            <v>Tốt</v>
          </cell>
          <cell r="I284">
            <v>80</v>
          </cell>
        </row>
        <row r="285">
          <cell r="B285">
            <v>17021065</v>
          </cell>
          <cell r="C285" t="str">
            <v>Đặng Trần Toàn</v>
          </cell>
          <cell r="D285">
            <v>36521</v>
          </cell>
          <cell r="E285">
            <v>80</v>
          </cell>
          <cell r="F285">
            <v>80</v>
          </cell>
          <cell r="G285">
            <v>80</v>
          </cell>
          <cell r="H285" t="str">
            <v>Tốt</v>
          </cell>
          <cell r="I285">
            <v>80</v>
          </cell>
        </row>
        <row r="286">
          <cell r="B286">
            <v>17020483</v>
          </cell>
          <cell r="C286" t="str">
            <v>Vi Thị Trang</v>
          </cell>
          <cell r="D286">
            <v>36235</v>
          </cell>
          <cell r="E286">
            <v>93</v>
          </cell>
          <cell r="F286">
            <v>93</v>
          </cell>
          <cell r="G286">
            <v>93</v>
          </cell>
          <cell r="H286" t="str">
            <v>Xuất sắc</v>
          </cell>
          <cell r="I286">
            <v>93</v>
          </cell>
        </row>
        <row r="287">
          <cell r="B287">
            <v>17021082</v>
          </cell>
          <cell r="C287" t="str">
            <v>Bùi Thị Kiều Trinh</v>
          </cell>
          <cell r="D287">
            <v>36432</v>
          </cell>
          <cell r="E287">
            <v>90</v>
          </cell>
          <cell r="F287">
            <v>90</v>
          </cell>
          <cell r="G287">
            <v>90</v>
          </cell>
          <cell r="H287" t="str">
            <v>Xuất sắc</v>
          </cell>
          <cell r="I287">
            <v>90</v>
          </cell>
        </row>
        <row r="288">
          <cell r="B288">
            <v>17021090</v>
          </cell>
          <cell r="C288" t="str">
            <v>Đỗ Đình Trường</v>
          </cell>
          <cell r="D288">
            <v>36480</v>
          </cell>
          <cell r="E288">
            <v>90</v>
          </cell>
          <cell r="F288">
            <v>90</v>
          </cell>
          <cell r="G288">
            <v>90</v>
          </cell>
          <cell r="H288" t="str">
            <v>Xuất sắc</v>
          </cell>
          <cell r="I288">
            <v>90</v>
          </cell>
        </row>
        <row r="289">
          <cell r="B289">
            <v>17021097</v>
          </cell>
          <cell r="C289" t="str">
            <v>Phạm Anh Tú</v>
          </cell>
          <cell r="D289">
            <v>36215</v>
          </cell>
          <cell r="E289">
            <v>80</v>
          </cell>
          <cell r="F289">
            <v>80</v>
          </cell>
          <cell r="G289">
            <v>80</v>
          </cell>
          <cell r="H289" t="str">
            <v>Tốt</v>
          </cell>
          <cell r="I289">
            <v>80</v>
          </cell>
        </row>
        <row r="290">
          <cell r="B290">
            <v>17021103</v>
          </cell>
          <cell r="C290" t="str">
            <v>Lâm Văn Tuấn</v>
          </cell>
          <cell r="D290">
            <v>36187</v>
          </cell>
          <cell r="E290">
            <v>80</v>
          </cell>
          <cell r="F290">
            <v>80</v>
          </cell>
          <cell r="G290">
            <v>80</v>
          </cell>
          <cell r="H290" t="str">
            <v>Tốt</v>
          </cell>
          <cell r="I290">
            <v>80</v>
          </cell>
        </row>
        <row r="291">
          <cell r="B291">
            <v>17021109</v>
          </cell>
          <cell r="C291" t="str">
            <v>Phan Văn Tuấn</v>
          </cell>
          <cell r="D291">
            <v>36337</v>
          </cell>
          <cell r="E291">
            <v>90</v>
          </cell>
          <cell r="F291">
            <v>90</v>
          </cell>
          <cell r="G291">
            <v>90</v>
          </cell>
          <cell r="H291" t="str">
            <v>Xuất sắc</v>
          </cell>
          <cell r="I291">
            <v>90</v>
          </cell>
        </row>
        <row r="292">
          <cell r="B292">
            <v>17021120</v>
          </cell>
          <cell r="C292" t="str">
            <v>Nguyễn Công Ngọc Tưởng</v>
          </cell>
          <cell r="D292">
            <v>36378</v>
          </cell>
          <cell r="E292">
            <v>90</v>
          </cell>
          <cell r="F292">
            <v>90</v>
          </cell>
          <cell r="G292">
            <v>90</v>
          </cell>
          <cell r="H292" t="str">
            <v>Xuất sắc</v>
          </cell>
          <cell r="I292">
            <v>90</v>
          </cell>
        </row>
        <row r="293">
          <cell r="B293">
            <v>17021127</v>
          </cell>
          <cell r="C293" t="str">
            <v>Nguyễn Huy Việt</v>
          </cell>
          <cell r="D293">
            <v>36480</v>
          </cell>
          <cell r="E293">
            <v>90</v>
          </cell>
          <cell r="F293">
            <v>90</v>
          </cell>
          <cell r="G293">
            <v>90</v>
          </cell>
          <cell r="H293" t="str">
            <v>Xuất sắc</v>
          </cell>
          <cell r="I293">
            <v>90</v>
          </cell>
        </row>
        <row r="294">
          <cell r="B294">
            <v>17021135</v>
          </cell>
          <cell r="C294" t="str">
            <v>Lê Quang Vũ</v>
          </cell>
          <cell r="D294">
            <v>36295</v>
          </cell>
          <cell r="E294">
            <v>80</v>
          </cell>
          <cell r="F294">
            <v>80</v>
          </cell>
          <cell r="G294">
            <v>80</v>
          </cell>
          <cell r="H294" t="str">
            <v>Tốt</v>
          </cell>
          <cell r="I294">
            <v>80</v>
          </cell>
        </row>
        <row r="295">
          <cell r="B295">
            <v>17021144</v>
          </cell>
          <cell r="C295" t="str">
            <v>Hoàng Thị Yến</v>
          </cell>
          <cell r="D295">
            <v>36405</v>
          </cell>
          <cell r="E295">
            <v>92</v>
          </cell>
          <cell r="F295">
            <v>90</v>
          </cell>
          <cell r="G295">
            <v>90</v>
          </cell>
          <cell r="H295" t="str">
            <v>Xuất sắc</v>
          </cell>
          <cell r="I295">
            <v>90</v>
          </cell>
        </row>
        <row r="296">
          <cell r="B296">
            <v>17021179</v>
          </cell>
          <cell r="C296" t="str">
            <v>Nguyễn Đăng An</v>
          </cell>
          <cell r="D296">
            <v>36259</v>
          </cell>
          <cell r="E296">
            <v>73</v>
          </cell>
          <cell r="F296">
            <v>73</v>
          </cell>
          <cell r="G296">
            <v>73</v>
          </cell>
          <cell r="H296" t="str">
            <v>Khá</v>
          </cell>
          <cell r="I296">
            <v>73</v>
          </cell>
        </row>
        <row r="297">
          <cell r="B297">
            <v>17020565</v>
          </cell>
          <cell r="C297" t="str">
            <v>Dương Hồng Anh</v>
          </cell>
          <cell r="D297">
            <v>36312</v>
          </cell>
          <cell r="E297">
            <v>92</v>
          </cell>
          <cell r="F297">
            <v>92</v>
          </cell>
          <cell r="G297">
            <v>92</v>
          </cell>
          <cell r="H297" t="str">
            <v>Xuất sắc</v>
          </cell>
          <cell r="I297">
            <v>92</v>
          </cell>
        </row>
        <row r="298">
          <cell r="B298">
            <v>17020569</v>
          </cell>
          <cell r="C298" t="str">
            <v>Hoàng Tuấn Anh</v>
          </cell>
          <cell r="D298">
            <v>36434</v>
          </cell>
          <cell r="E298">
            <v>80</v>
          </cell>
          <cell r="F298">
            <v>80</v>
          </cell>
          <cell r="G298">
            <v>80</v>
          </cell>
          <cell r="H298" t="str">
            <v>Tốt</v>
          </cell>
          <cell r="I298">
            <v>80</v>
          </cell>
        </row>
        <row r="299">
          <cell r="B299">
            <v>17020572</v>
          </cell>
          <cell r="C299" t="str">
            <v>Lê Tuấn Anh</v>
          </cell>
          <cell r="D299">
            <v>36253</v>
          </cell>
          <cell r="E299">
            <v>90</v>
          </cell>
          <cell r="F299">
            <v>90</v>
          </cell>
          <cell r="G299">
            <v>90</v>
          </cell>
          <cell r="H299" t="str">
            <v>Xuất sắc</v>
          </cell>
          <cell r="I299">
            <v>90</v>
          </cell>
        </row>
        <row r="300">
          <cell r="B300">
            <v>17020581</v>
          </cell>
          <cell r="C300" t="str">
            <v>Nguyễn Thị Lan Anh</v>
          </cell>
          <cell r="D300">
            <v>36420</v>
          </cell>
          <cell r="E300">
            <v>80</v>
          </cell>
          <cell r="F300">
            <v>80</v>
          </cell>
          <cell r="G300">
            <v>80</v>
          </cell>
          <cell r="H300" t="str">
            <v>Tốt</v>
          </cell>
          <cell r="I300">
            <v>80</v>
          </cell>
        </row>
        <row r="301">
          <cell r="B301">
            <v>17020602</v>
          </cell>
          <cell r="C301" t="str">
            <v>Đỗ Tuấn Bắc</v>
          </cell>
          <cell r="D301">
            <v>36182</v>
          </cell>
          <cell r="E301">
            <v>87</v>
          </cell>
          <cell r="F301">
            <v>87</v>
          </cell>
          <cell r="G301">
            <v>82</v>
          </cell>
          <cell r="H301" t="str">
            <v>Tốt</v>
          </cell>
          <cell r="I301">
            <v>82</v>
          </cell>
        </row>
        <row r="302">
          <cell r="B302">
            <v>17021149</v>
          </cell>
          <cell r="C302" t="str">
            <v>Hoàng Quang Chỉnh</v>
          </cell>
          <cell r="D302">
            <v>36225</v>
          </cell>
          <cell r="E302">
            <v>90</v>
          </cell>
          <cell r="F302">
            <v>90</v>
          </cell>
          <cell r="G302">
            <v>90</v>
          </cell>
          <cell r="H302" t="str">
            <v>Xuất sắc</v>
          </cell>
          <cell r="I302">
            <v>90</v>
          </cell>
        </row>
        <row r="303">
          <cell r="B303">
            <v>17021150</v>
          </cell>
          <cell r="C303" t="str">
            <v>Trần Thành Công</v>
          </cell>
          <cell r="D303">
            <v>36339</v>
          </cell>
          <cell r="E303">
            <v>0</v>
          </cell>
          <cell r="F303">
            <v>0</v>
          </cell>
          <cell r="G303">
            <v>0</v>
          </cell>
          <cell r="H303" t="str">
            <v>Kém</v>
          </cell>
          <cell r="I303">
            <v>0</v>
          </cell>
        </row>
        <row r="304">
          <cell r="B304">
            <v>17020627</v>
          </cell>
          <cell r="C304" t="str">
            <v>Nguyễn Khả Cường</v>
          </cell>
          <cell r="D304">
            <v>36351</v>
          </cell>
          <cell r="E304">
            <v>84</v>
          </cell>
          <cell r="F304">
            <v>84</v>
          </cell>
          <cell r="G304">
            <v>84</v>
          </cell>
          <cell r="H304" t="str">
            <v>Tốt</v>
          </cell>
          <cell r="I304">
            <v>84</v>
          </cell>
        </row>
        <row r="305">
          <cell r="B305">
            <v>17020632</v>
          </cell>
          <cell r="C305" t="str">
            <v>Trần Xuân Diên</v>
          </cell>
          <cell r="D305">
            <v>36250</v>
          </cell>
          <cell r="E305">
            <v>0</v>
          </cell>
          <cell r="F305">
            <v>0</v>
          </cell>
          <cell r="G305">
            <v>0</v>
          </cell>
          <cell r="H305" t="str">
            <v>Kém</v>
          </cell>
          <cell r="I305">
            <v>0</v>
          </cell>
        </row>
        <row r="306">
          <cell r="B306">
            <v>17020638</v>
          </cell>
          <cell r="C306" t="str">
            <v>Nguyễn Thị Xuân Dung</v>
          </cell>
          <cell r="D306">
            <v>36350</v>
          </cell>
          <cell r="E306">
            <v>80</v>
          </cell>
          <cell r="F306">
            <v>80</v>
          </cell>
          <cell r="G306">
            <v>80</v>
          </cell>
          <cell r="H306" t="str">
            <v>Tốt</v>
          </cell>
          <cell r="I306">
            <v>80</v>
          </cell>
        </row>
        <row r="307">
          <cell r="B307">
            <v>17020639</v>
          </cell>
          <cell r="C307" t="str">
            <v>Đặng Anh Dũng</v>
          </cell>
          <cell r="D307">
            <v>36257</v>
          </cell>
          <cell r="E307">
            <v>80</v>
          </cell>
          <cell r="F307">
            <v>80</v>
          </cell>
          <cell r="G307">
            <v>80</v>
          </cell>
          <cell r="H307" t="str">
            <v>Tốt</v>
          </cell>
          <cell r="I307">
            <v>80</v>
          </cell>
        </row>
        <row r="308">
          <cell r="B308">
            <v>17020646</v>
          </cell>
          <cell r="C308" t="str">
            <v>Đỗ Đường Duy</v>
          </cell>
          <cell r="D308">
            <v>36199</v>
          </cell>
          <cell r="E308">
            <v>80</v>
          </cell>
          <cell r="F308">
            <v>80</v>
          </cell>
          <cell r="G308">
            <v>80</v>
          </cell>
          <cell r="H308" t="str">
            <v>Tốt</v>
          </cell>
          <cell r="I308">
            <v>80</v>
          </cell>
        </row>
        <row r="309">
          <cell r="B309">
            <v>17020656</v>
          </cell>
          <cell r="C309" t="str">
            <v>Nguyễn Thái Dương</v>
          </cell>
          <cell r="D309">
            <v>36460</v>
          </cell>
          <cell r="E309">
            <v>92</v>
          </cell>
          <cell r="F309">
            <v>92</v>
          </cell>
          <cell r="G309">
            <v>92</v>
          </cell>
          <cell r="H309" t="str">
            <v>Xuất sắc</v>
          </cell>
          <cell r="I309">
            <v>92</v>
          </cell>
        </row>
        <row r="310">
          <cell r="B310">
            <v>17020666</v>
          </cell>
          <cell r="C310" t="str">
            <v>Vũ Mạnh Đan</v>
          </cell>
          <cell r="D310">
            <v>36481</v>
          </cell>
          <cell r="E310">
            <v>80</v>
          </cell>
          <cell r="F310">
            <v>80</v>
          </cell>
          <cell r="G310">
            <v>80</v>
          </cell>
          <cell r="H310" t="str">
            <v>Tốt</v>
          </cell>
          <cell r="I310">
            <v>80</v>
          </cell>
        </row>
        <row r="311">
          <cell r="B311">
            <v>17020670</v>
          </cell>
          <cell r="C311" t="str">
            <v>Lê Quốc Đạt</v>
          </cell>
          <cell r="D311">
            <v>36495</v>
          </cell>
          <cell r="E311">
            <v>90</v>
          </cell>
          <cell r="F311">
            <v>90</v>
          </cell>
          <cell r="G311">
            <v>90</v>
          </cell>
          <cell r="H311" t="str">
            <v>Xuất sắc</v>
          </cell>
          <cell r="I311">
            <v>90</v>
          </cell>
        </row>
        <row r="312">
          <cell r="B312">
            <v>17020675</v>
          </cell>
          <cell r="C312" t="str">
            <v>Nguyễn Chí Đạt</v>
          </cell>
          <cell r="D312">
            <v>36383</v>
          </cell>
          <cell r="E312">
            <v>90</v>
          </cell>
          <cell r="F312">
            <v>90</v>
          </cell>
          <cell r="G312">
            <v>90</v>
          </cell>
          <cell r="H312" t="str">
            <v>Xuất sắc</v>
          </cell>
          <cell r="I312">
            <v>90</v>
          </cell>
        </row>
        <row r="313">
          <cell r="B313">
            <v>17020688</v>
          </cell>
          <cell r="C313" t="str">
            <v>Bùi Huỳnh Đức</v>
          </cell>
          <cell r="D313">
            <v>36514</v>
          </cell>
          <cell r="E313">
            <v>80</v>
          </cell>
          <cell r="F313">
            <v>80</v>
          </cell>
          <cell r="G313">
            <v>80</v>
          </cell>
          <cell r="H313" t="str">
            <v>Tốt</v>
          </cell>
          <cell r="I313">
            <v>80</v>
          </cell>
        </row>
        <row r="314">
          <cell r="B314">
            <v>17020697</v>
          </cell>
          <cell r="C314" t="str">
            <v>Nguyễn Minh Đức</v>
          </cell>
          <cell r="D314">
            <v>36174</v>
          </cell>
          <cell r="E314">
            <v>90</v>
          </cell>
          <cell r="F314">
            <v>90</v>
          </cell>
          <cell r="G314">
            <v>90</v>
          </cell>
          <cell r="H314" t="str">
            <v>Xuất sắc</v>
          </cell>
          <cell r="I314">
            <v>90</v>
          </cell>
        </row>
        <row r="315">
          <cell r="B315">
            <v>17020708</v>
          </cell>
          <cell r="C315" t="str">
            <v>Nguyễn Ngọc Giỏi</v>
          </cell>
          <cell r="D315">
            <v>36521</v>
          </cell>
          <cell r="E315">
            <v>90</v>
          </cell>
          <cell r="F315">
            <v>90</v>
          </cell>
          <cell r="G315">
            <v>90</v>
          </cell>
          <cell r="H315" t="str">
            <v>Xuất sắc</v>
          </cell>
          <cell r="I315">
            <v>90</v>
          </cell>
        </row>
        <row r="316">
          <cell r="B316">
            <v>17020724</v>
          </cell>
          <cell r="C316" t="str">
            <v>Nguyễn Thu Hằng</v>
          </cell>
          <cell r="D316">
            <v>36254</v>
          </cell>
          <cell r="E316">
            <v>90</v>
          </cell>
          <cell r="F316">
            <v>90</v>
          </cell>
          <cell r="G316">
            <v>90</v>
          </cell>
          <cell r="H316" t="str">
            <v>Xuất sắc</v>
          </cell>
          <cell r="I316">
            <v>90</v>
          </cell>
        </row>
        <row r="317">
          <cell r="B317">
            <v>17020725</v>
          </cell>
          <cell r="C317" t="str">
            <v>Phan Thị Thanh Hằng</v>
          </cell>
          <cell r="D317">
            <v>36434</v>
          </cell>
          <cell r="E317">
            <v>92</v>
          </cell>
          <cell r="F317">
            <v>92</v>
          </cell>
          <cell r="G317">
            <v>92</v>
          </cell>
          <cell r="H317" t="str">
            <v>Xuất sắc</v>
          </cell>
          <cell r="I317">
            <v>92</v>
          </cell>
        </row>
        <row r="318">
          <cell r="B318">
            <v>17020729</v>
          </cell>
          <cell r="C318" t="str">
            <v>Đoàn Duy Hiển</v>
          </cell>
          <cell r="D318">
            <v>36239</v>
          </cell>
          <cell r="E318">
            <v>80</v>
          </cell>
          <cell r="F318">
            <v>80</v>
          </cell>
          <cell r="G318">
            <v>80</v>
          </cell>
          <cell r="H318" t="str">
            <v>Tốt</v>
          </cell>
          <cell r="I318">
            <v>80</v>
          </cell>
        </row>
        <row r="319">
          <cell r="B319">
            <v>17020182</v>
          </cell>
          <cell r="C319" t="str">
            <v>Diệp Văn Hiếu</v>
          </cell>
          <cell r="D319">
            <v>35820</v>
          </cell>
          <cell r="E319">
            <v>77</v>
          </cell>
          <cell r="F319">
            <v>77</v>
          </cell>
          <cell r="G319">
            <v>77</v>
          </cell>
          <cell r="H319" t="str">
            <v>Khá</v>
          </cell>
          <cell r="I319">
            <v>77</v>
          </cell>
        </row>
        <row r="320">
          <cell r="B320">
            <v>17020746</v>
          </cell>
          <cell r="C320" t="str">
            <v>Nguyễn Minh Hiếu</v>
          </cell>
          <cell r="D320">
            <v>36339</v>
          </cell>
          <cell r="E320">
            <v>77</v>
          </cell>
          <cell r="F320">
            <v>77</v>
          </cell>
          <cell r="G320">
            <v>77</v>
          </cell>
          <cell r="H320" t="str">
            <v>Khá</v>
          </cell>
          <cell r="I320">
            <v>77</v>
          </cell>
        </row>
        <row r="321">
          <cell r="B321">
            <v>17020753</v>
          </cell>
          <cell r="C321" t="str">
            <v>Dương Văn Hòa</v>
          </cell>
          <cell r="D321">
            <v>36210</v>
          </cell>
          <cell r="E321">
            <v>80</v>
          </cell>
          <cell r="F321">
            <v>80</v>
          </cell>
          <cell r="G321">
            <v>80</v>
          </cell>
          <cell r="H321" t="str">
            <v>Tốt</v>
          </cell>
          <cell r="I321">
            <v>80</v>
          </cell>
        </row>
        <row r="322">
          <cell r="B322">
            <v>17021153</v>
          </cell>
          <cell r="C322" t="str">
            <v>Đặng Minh Hoàng</v>
          </cell>
          <cell r="D322">
            <v>36147</v>
          </cell>
          <cell r="E322">
            <v>80</v>
          </cell>
          <cell r="F322">
            <v>80</v>
          </cell>
          <cell r="G322">
            <v>80</v>
          </cell>
          <cell r="H322" t="str">
            <v>Tốt</v>
          </cell>
          <cell r="I322">
            <v>80</v>
          </cell>
        </row>
        <row r="323">
          <cell r="B323">
            <v>17020770</v>
          </cell>
          <cell r="C323" t="str">
            <v>Nguyễn Việt Hoàng</v>
          </cell>
          <cell r="D323">
            <v>36263</v>
          </cell>
          <cell r="E323">
            <v>77</v>
          </cell>
          <cell r="F323">
            <v>77</v>
          </cell>
          <cell r="G323">
            <v>77</v>
          </cell>
          <cell r="H323" t="str">
            <v>Khá</v>
          </cell>
          <cell r="I323">
            <v>77</v>
          </cell>
        </row>
        <row r="324">
          <cell r="B324">
            <v>17020777</v>
          </cell>
          <cell r="C324" t="str">
            <v>Vũ Mạnh Hoàng</v>
          </cell>
          <cell r="D324">
            <v>36355</v>
          </cell>
          <cell r="E324">
            <v>72</v>
          </cell>
          <cell r="F324">
            <v>72</v>
          </cell>
          <cell r="G324">
            <v>72</v>
          </cell>
          <cell r="H324" t="str">
            <v>Khá</v>
          </cell>
          <cell r="I324">
            <v>72</v>
          </cell>
        </row>
        <row r="325">
          <cell r="B325">
            <v>17020782</v>
          </cell>
          <cell r="C325" t="str">
            <v>Bùi Mạnh Hùng</v>
          </cell>
          <cell r="D325">
            <v>36418</v>
          </cell>
          <cell r="E325">
            <v>80</v>
          </cell>
          <cell r="F325">
            <v>80</v>
          </cell>
          <cell r="G325">
            <v>80</v>
          </cell>
          <cell r="H325" t="str">
            <v>Tốt</v>
          </cell>
          <cell r="I325">
            <v>80</v>
          </cell>
        </row>
        <row r="326">
          <cell r="B326">
            <v>17020787</v>
          </cell>
          <cell r="C326" t="str">
            <v>Nguyễn Kim Hùng</v>
          </cell>
          <cell r="D326">
            <v>36247</v>
          </cell>
          <cell r="E326">
            <v>90</v>
          </cell>
          <cell r="F326">
            <v>90</v>
          </cell>
          <cell r="G326">
            <v>90</v>
          </cell>
          <cell r="H326" t="str">
            <v>Xuất sắc</v>
          </cell>
          <cell r="I326">
            <v>90</v>
          </cell>
        </row>
        <row r="327">
          <cell r="B327">
            <v>17020796</v>
          </cell>
          <cell r="C327" t="str">
            <v>Đặng Bá Huy</v>
          </cell>
          <cell r="D327">
            <v>36228</v>
          </cell>
          <cell r="E327">
            <v>80</v>
          </cell>
          <cell r="F327">
            <v>80</v>
          </cell>
          <cell r="G327">
            <v>80</v>
          </cell>
          <cell r="H327" t="str">
            <v>Tốt</v>
          </cell>
          <cell r="I327">
            <v>80</v>
          </cell>
        </row>
        <row r="328">
          <cell r="B328">
            <v>17020803</v>
          </cell>
          <cell r="C328" t="str">
            <v>Trương Văn Huy</v>
          </cell>
          <cell r="D328">
            <v>36504</v>
          </cell>
          <cell r="E328">
            <v>79</v>
          </cell>
          <cell r="F328">
            <v>79</v>
          </cell>
          <cell r="G328">
            <v>79</v>
          </cell>
          <cell r="H328" t="str">
            <v>Khá</v>
          </cell>
          <cell r="I328">
            <v>79</v>
          </cell>
        </row>
        <row r="329">
          <cell r="B329">
            <v>17020810</v>
          </cell>
          <cell r="C329" t="str">
            <v>Nguyễn Thị Thanh Huyền</v>
          </cell>
          <cell r="D329">
            <v>36214</v>
          </cell>
          <cell r="E329">
            <v>83</v>
          </cell>
          <cell r="F329">
            <v>83</v>
          </cell>
          <cell r="G329">
            <v>83</v>
          </cell>
          <cell r="H329" t="str">
            <v>Tốt</v>
          </cell>
          <cell r="I329">
            <v>83</v>
          </cell>
        </row>
        <row r="330">
          <cell r="B330">
            <v>17020813</v>
          </cell>
          <cell r="C330" t="str">
            <v>Hà Quang Hưng</v>
          </cell>
          <cell r="D330">
            <v>36399</v>
          </cell>
          <cell r="E330">
            <v>77</v>
          </cell>
          <cell r="F330">
            <v>77</v>
          </cell>
          <cell r="G330">
            <v>77</v>
          </cell>
          <cell r="H330" t="str">
            <v>Khá</v>
          </cell>
          <cell r="I330">
            <v>77</v>
          </cell>
        </row>
        <row r="331">
          <cell r="B331">
            <v>17020819</v>
          </cell>
          <cell r="C331" t="str">
            <v>Đỗ Thị Hương</v>
          </cell>
          <cell r="D331">
            <v>36453</v>
          </cell>
          <cell r="E331">
            <v>80</v>
          </cell>
          <cell r="F331">
            <v>80</v>
          </cell>
          <cell r="G331">
            <v>80</v>
          </cell>
          <cell r="H331" t="str">
            <v>Tốt</v>
          </cell>
          <cell r="I331">
            <v>80</v>
          </cell>
        </row>
        <row r="332">
          <cell r="B332">
            <v>17020833</v>
          </cell>
          <cell r="C332" t="str">
            <v>Nguyễn Thị Khanh</v>
          </cell>
          <cell r="D332">
            <v>36213</v>
          </cell>
          <cell r="E332">
            <v>80</v>
          </cell>
          <cell r="F332">
            <v>80</v>
          </cell>
          <cell r="G332">
            <v>80</v>
          </cell>
          <cell r="H332" t="str">
            <v>Tốt</v>
          </cell>
          <cell r="I332">
            <v>80</v>
          </cell>
        </row>
        <row r="333">
          <cell r="B333">
            <v>17020846</v>
          </cell>
          <cell r="C333" t="str">
            <v>Vũ Văn Lâm</v>
          </cell>
          <cell r="D333">
            <v>36169</v>
          </cell>
          <cell r="E333">
            <v>90</v>
          </cell>
          <cell r="F333">
            <v>90</v>
          </cell>
          <cell r="G333">
            <v>90</v>
          </cell>
          <cell r="H333" t="str">
            <v>Xuất sắc</v>
          </cell>
          <cell r="I333">
            <v>90</v>
          </cell>
        </row>
        <row r="334">
          <cell r="B334">
            <v>17020856</v>
          </cell>
          <cell r="C334" t="str">
            <v>Nguyễn Quang Linh</v>
          </cell>
          <cell r="D334">
            <v>36476</v>
          </cell>
          <cell r="E334">
            <v>77</v>
          </cell>
          <cell r="F334">
            <v>77</v>
          </cell>
          <cell r="G334">
            <v>77</v>
          </cell>
          <cell r="H334" t="str">
            <v>Khá</v>
          </cell>
          <cell r="I334">
            <v>77</v>
          </cell>
        </row>
        <row r="335">
          <cell r="B335">
            <v>17021391</v>
          </cell>
          <cell r="C335" t="str">
            <v>Trần Bá Linh</v>
          </cell>
          <cell r="D335">
            <v>36429</v>
          </cell>
          <cell r="E335">
            <v>90</v>
          </cell>
          <cell r="F335">
            <v>90</v>
          </cell>
          <cell r="G335">
            <v>90</v>
          </cell>
          <cell r="H335" t="str">
            <v>Xuất sắc</v>
          </cell>
          <cell r="I335">
            <v>90</v>
          </cell>
        </row>
        <row r="336">
          <cell r="B336">
            <v>17020868</v>
          </cell>
          <cell r="C336" t="str">
            <v>Trương Văn Long</v>
          </cell>
          <cell r="D336">
            <v>36343</v>
          </cell>
          <cell r="E336">
            <v>88</v>
          </cell>
          <cell r="F336">
            <v>88</v>
          </cell>
          <cell r="G336">
            <v>88</v>
          </cell>
          <cell r="H336" t="str">
            <v>Tốt</v>
          </cell>
          <cell r="I336">
            <v>88</v>
          </cell>
        </row>
        <row r="337">
          <cell r="B337">
            <v>17020875</v>
          </cell>
          <cell r="C337" t="str">
            <v>Phùng Thị Tuyết Mai</v>
          </cell>
          <cell r="D337">
            <v>36273</v>
          </cell>
          <cell r="E337">
            <v>104</v>
          </cell>
          <cell r="F337">
            <v>104</v>
          </cell>
          <cell r="G337">
            <v>104</v>
          </cell>
          <cell r="H337" t="str">
            <v>Xuất sắc</v>
          </cell>
          <cell r="I337">
            <v>104</v>
          </cell>
        </row>
        <row r="338">
          <cell r="B338">
            <v>17020885</v>
          </cell>
          <cell r="C338" t="str">
            <v>Trần Đức Mạnh</v>
          </cell>
          <cell r="D338">
            <v>36016</v>
          </cell>
          <cell r="E338">
            <v>80</v>
          </cell>
          <cell r="F338">
            <v>80</v>
          </cell>
          <cell r="G338">
            <v>80</v>
          </cell>
          <cell r="H338" t="str">
            <v>Tốt</v>
          </cell>
          <cell r="I338">
            <v>80</v>
          </cell>
        </row>
        <row r="339">
          <cell r="B339">
            <v>17020893</v>
          </cell>
          <cell r="C339" t="str">
            <v>Lê Đức Minh</v>
          </cell>
          <cell r="D339">
            <v>36456</v>
          </cell>
          <cell r="E339">
            <v>80</v>
          </cell>
          <cell r="F339">
            <v>80</v>
          </cell>
          <cell r="G339">
            <v>80</v>
          </cell>
          <cell r="H339" t="str">
            <v>Tốt</v>
          </cell>
          <cell r="I339">
            <v>80</v>
          </cell>
        </row>
        <row r="340">
          <cell r="B340">
            <v>17020170</v>
          </cell>
          <cell r="C340" t="str">
            <v>Nguyễn Quang Minh</v>
          </cell>
          <cell r="D340">
            <v>36072</v>
          </cell>
          <cell r="E340">
            <v>90</v>
          </cell>
          <cell r="F340">
            <v>90</v>
          </cell>
          <cell r="G340">
            <v>90</v>
          </cell>
          <cell r="H340" t="str">
            <v>Xuất sắc</v>
          </cell>
          <cell r="I340">
            <v>90</v>
          </cell>
        </row>
        <row r="341">
          <cell r="B341">
            <v>17020909</v>
          </cell>
          <cell r="C341" t="str">
            <v>Đào Duy Nam</v>
          </cell>
          <cell r="D341">
            <v>36334</v>
          </cell>
          <cell r="E341">
            <v>89</v>
          </cell>
          <cell r="F341">
            <v>89</v>
          </cell>
          <cell r="G341">
            <v>89</v>
          </cell>
          <cell r="H341" t="str">
            <v>Tốt</v>
          </cell>
          <cell r="I341">
            <v>89</v>
          </cell>
        </row>
        <row r="342">
          <cell r="B342">
            <v>17020914</v>
          </cell>
          <cell r="C342" t="str">
            <v>Nguyễn Thành Nam</v>
          </cell>
          <cell r="D342">
            <v>36226</v>
          </cell>
          <cell r="E342">
            <v>80</v>
          </cell>
          <cell r="F342">
            <v>80</v>
          </cell>
          <cell r="G342">
            <v>80</v>
          </cell>
          <cell r="H342" t="str">
            <v>Tốt</v>
          </cell>
          <cell r="I342">
            <v>80</v>
          </cell>
        </row>
        <row r="343">
          <cell r="B343">
            <v>17020920</v>
          </cell>
          <cell r="C343" t="str">
            <v>Vũ Thiệu Nam</v>
          </cell>
          <cell r="D343">
            <v>36270</v>
          </cell>
          <cell r="E343">
            <v>80</v>
          </cell>
          <cell r="F343">
            <v>80</v>
          </cell>
          <cell r="G343">
            <v>80</v>
          </cell>
          <cell r="H343" t="str">
            <v>Tốt</v>
          </cell>
          <cell r="I343">
            <v>80</v>
          </cell>
        </row>
        <row r="344">
          <cell r="B344">
            <v>17020926</v>
          </cell>
          <cell r="C344" t="str">
            <v>Nguyễn Ngọc Nghĩa</v>
          </cell>
          <cell r="D344">
            <v>36179</v>
          </cell>
          <cell r="E344">
            <v>82</v>
          </cell>
          <cell r="F344">
            <v>82</v>
          </cell>
          <cell r="G344">
            <v>82</v>
          </cell>
          <cell r="H344" t="str">
            <v>Tốt</v>
          </cell>
          <cell r="I344">
            <v>82</v>
          </cell>
        </row>
        <row r="345">
          <cell r="B345">
            <v>17020935</v>
          </cell>
          <cell r="C345" t="str">
            <v>Trần Tuấn Ngọc</v>
          </cell>
          <cell r="D345">
            <v>35994</v>
          </cell>
          <cell r="E345">
            <v>77</v>
          </cell>
          <cell r="F345">
            <v>77</v>
          </cell>
          <cell r="G345">
            <v>77</v>
          </cell>
          <cell r="H345" t="str">
            <v>Khá</v>
          </cell>
          <cell r="I345">
            <v>77</v>
          </cell>
        </row>
        <row r="346">
          <cell r="B346">
            <v>17020014</v>
          </cell>
          <cell r="C346" t="str">
            <v>Trần Nguyễn Khánh Ninh</v>
          </cell>
          <cell r="D346">
            <v>36442</v>
          </cell>
          <cell r="E346">
            <v>80</v>
          </cell>
          <cell r="F346">
            <v>80</v>
          </cell>
          <cell r="G346">
            <v>80</v>
          </cell>
          <cell r="H346" t="str">
            <v>Tốt</v>
          </cell>
          <cell r="I346">
            <v>80</v>
          </cell>
        </row>
        <row r="347">
          <cell r="B347">
            <v>17020956</v>
          </cell>
          <cell r="C347" t="str">
            <v>Triệu Hải Phong</v>
          </cell>
          <cell r="D347">
            <v>36436</v>
          </cell>
          <cell r="E347">
            <v>82</v>
          </cell>
          <cell r="F347">
            <v>82</v>
          </cell>
          <cell r="G347">
            <v>82</v>
          </cell>
          <cell r="H347" t="str">
            <v>Tốt</v>
          </cell>
          <cell r="I347">
            <v>82</v>
          </cell>
        </row>
        <row r="348">
          <cell r="B348">
            <v>17020964</v>
          </cell>
          <cell r="C348" t="str">
            <v>Nguyễn Công Phước</v>
          </cell>
          <cell r="D348">
            <v>36290</v>
          </cell>
          <cell r="E348">
            <v>77</v>
          </cell>
          <cell r="F348">
            <v>77</v>
          </cell>
          <cell r="G348">
            <v>77</v>
          </cell>
          <cell r="H348" t="str">
            <v>Khá</v>
          </cell>
          <cell r="I348">
            <v>77</v>
          </cell>
        </row>
        <row r="349">
          <cell r="B349">
            <v>17020977</v>
          </cell>
          <cell r="C349" t="str">
            <v>Đỗ Văn Quang</v>
          </cell>
          <cell r="D349">
            <v>36197</v>
          </cell>
          <cell r="E349">
            <v>90</v>
          </cell>
          <cell r="F349">
            <v>90</v>
          </cell>
          <cell r="G349">
            <v>90</v>
          </cell>
          <cell r="H349" t="str">
            <v>Xuất sắc</v>
          </cell>
          <cell r="I349">
            <v>90</v>
          </cell>
        </row>
        <row r="350">
          <cell r="B350">
            <v>17020984</v>
          </cell>
          <cell r="C350" t="str">
            <v>Hạp Tiến Quân</v>
          </cell>
          <cell r="D350">
            <v>36334</v>
          </cell>
          <cell r="E350">
            <v>95</v>
          </cell>
          <cell r="F350">
            <v>95</v>
          </cell>
          <cell r="G350">
            <v>95</v>
          </cell>
          <cell r="H350" t="str">
            <v>Xuất sắc</v>
          </cell>
          <cell r="I350">
            <v>95</v>
          </cell>
        </row>
        <row r="351">
          <cell r="B351">
            <v>17020990</v>
          </cell>
          <cell r="C351" t="str">
            <v>Nguyễn Trung Quốc</v>
          </cell>
          <cell r="D351">
            <v>36275</v>
          </cell>
          <cell r="E351">
            <v>77</v>
          </cell>
          <cell r="F351">
            <v>77</v>
          </cell>
          <cell r="G351">
            <v>77</v>
          </cell>
          <cell r="H351" t="str">
            <v>Khá</v>
          </cell>
          <cell r="I351">
            <v>77</v>
          </cell>
        </row>
        <row r="352">
          <cell r="B352">
            <v>17020998</v>
          </cell>
          <cell r="C352" t="str">
            <v>Đỗ Văn Sĩ</v>
          </cell>
          <cell r="D352">
            <v>36350</v>
          </cell>
          <cell r="E352">
            <v>85</v>
          </cell>
          <cell r="F352">
            <v>85</v>
          </cell>
          <cell r="G352">
            <v>85</v>
          </cell>
          <cell r="H352" t="str">
            <v>Tốt</v>
          </cell>
          <cell r="I352">
            <v>85</v>
          </cell>
        </row>
        <row r="353">
          <cell r="B353">
            <v>17021004</v>
          </cell>
          <cell r="C353" t="str">
            <v>Phạm Hoàng Sơn</v>
          </cell>
          <cell r="D353">
            <v>36178</v>
          </cell>
          <cell r="E353">
            <v>80</v>
          </cell>
          <cell r="F353">
            <v>80</v>
          </cell>
          <cell r="G353">
            <v>80</v>
          </cell>
          <cell r="H353" t="str">
            <v>Tốt</v>
          </cell>
          <cell r="I353">
            <v>80</v>
          </cell>
        </row>
        <row r="354">
          <cell r="B354">
            <v>17021012</v>
          </cell>
          <cell r="C354" t="str">
            <v>Nguyễn Hồng Thái</v>
          </cell>
          <cell r="D354">
            <v>36431</v>
          </cell>
          <cell r="E354">
            <v>80</v>
          </cell>
          <cell r="F354">
            <v>80</v>
          </cell>
          <cell r="G354">
            <v>80</v>
          </cell>
          <cell r="H354" t="str">
            <v>Tốt</v>
          </cell>
          <cell r="I354">
            <v>80</v>
          </cell>
        </row>
        <row r="355">
          <cell r="B355">
            <v>17021016</v>
          </cell>
          <cell r="C355" t="str">
            <v>Nguyễn Bá Thành</v>
          </cell>
          <cell r="D355">
            <v>36361</v>
          </cell>
          <cell r="E355">
            <v>80</v>
          </cell>
          <cell r="F355">
            <v>80</v>
          </cell>
          <cell r="G355">
            <v>80</v>
          </cell>
          <cell r="H355" t="str">
            <v>Tốt</v>
          </cell>
          <cell r="I355">
            <v>80</v>
          </cell>
        </row>
        <row r="356">
          <cell r="B356">
            <v>17021025</v>
          </cell>
          <cell r="C356" t="str">
            <v>Trịnh Thị Thảo</v>
          </cell>
          <cell r="D356">
            <v>36413</v>
          </cell>
          <cell r="E356">
            <v>97</v>
          </cell>
          <cell r="F356">
            <v>97</v>
          </cell>
          <cell r="G356">
            <v>92</v>
          </cell>
          <cell r="H356" t="str">
            <v>Xuất sắc</v>
          </cell>
          <cell r="I356">
            <v>92</v>
          </cell>
        </row>
        <row r="357">
          <cell r="B357">
            <v>17021032</v>
          </cell>
          <cell r="C357" t="str">
            <v>Ninh Doãn Thắng</v>
          </cell>
          <cell r="D357">
            <v>36173</v>
          </cell>
          <cell r="E357">
            <v>80</v>
          </cell>
          <cell r="F357">
            <v>80</v>
          </cell>
          <cell r="G357">
            <v>80</v>
          </cell>
          <cell r="H357" t="str">
            <v>Tốt</v>
          </cell>
          <cell r="I357">
            <v>80</v>
          </cell>
        </row>
        <row r="358">
          <cell r="B358">
            <v>17021044</v>
          </cell>
          <cell r="C358" t="str">
            <v>Ngô Bá Thiệu</v>
          </cell>
          <cell r="D358">
            <v>36181</v>
          </cell>
          <cell r="E358">
            <v>87</v>
          </cell>
          <cell r="F358">
            <v>87</v>
          </cell>
          <cell r="G358">
            <v>87</v>
          </cell>
          <cell r="H358" t="str">
            <v>Tốt</v>
          </cell>
          <cell r="I358">
            <v>87</v>
          </cell>
        </row>
        <row r="359">
          <cell r="B359">
            <v>17021056</v>
          </cell>
          <cell r="C359" t="str">
            <v>Đỗ Ngọc Thuyết</v>
          </cell>
          <cell r="D359">
            <v>36435</v>
          </cell>
          <cell r="E359">
            <v>92</v>
          </cell>
          <cell r="F359">
            <v>92</v>
          </cell>
          <cell r="G359">
            <v>92</v>
          </cell>
          <cell r="H359" t="str">
            <v>Xuất sắc</v>
          </cell>
          <cell r="I359">
            <v>92</v>
          </cell>
        </row>
        <row r="360">
          <cell r="B360">
            <v>17020168</v>
          </cell>
          <cell r="C360" t="str">
            <v>Nguyễn Trọng Thưởng</v>
          </cell>
          <cell r="D360">
            <v>35873</v>
          </cell>
          <cell r="E360">
            <v>80</v>
          </cell>
          <cell r="F360">
            <v>80</v>
          </cell>
          <cell r="G360">
            <v>80</v>
          </cell>
          <cell r="H360" t="str">
            <v>Tốt</v>
          </cell>
          <cell r="I360">
            <v>80</v>
          </cell>
        </row>
        <row r="361">
          <cell r="B361">
            <v>17021066</v>
          </cell>
          <cell r="C361" t="str">
            <v>Nguyễn Minh Toàn</v>
          </cell>
          <cell r="D361">
            <v>36316</v>
          </cell>
          <cell r="E361">
            <v>0</v>
          </cell>
          <cell r="F361">
            <v>0</v>
          </cell>
          <cell r="G361">
            <v>0</v>
          </cell>
          <cell r="H361" t="str">
            <v>Kém</v>
          </cell>
          <cell r="I361">
            <v>0</v>
          </cell>
        </row>
        <row r="362">
          <cell r="B362">
            <v>17021075</v>
          </cell>
          <cell r="C362" t="str">
            <v>Nguyễn Thị Huyền Trang</v>
          </cell>
          <cell r="D362">
            <v>36379</v>
          </cell>
          <cell r="E362">
            <v>90</v>
          </cell>
          <cell r="F362">
            <v>90</v>
          </cell>
          <cell r="G362">
            <v>90</v>
          </cell>
          <cell r="H362" t="str">
            <v>Xuất sắc</v>
          </cell>
          <cell r="I362">
            <v>90</v>
          </cell>
        </row>
        <row r="363">
          <cell r="B363">
            <v>17021083</v>
          </cell>
          <cell r="C363" t="str">
            <v>Võ Thị Phương Trinh</v>
          </cell>
          <cell r="D363">
            <v>36177</v>
          </cell>
          <cell r="E363">
            <v>87</v>
          </cell>
          <cell r="F363">
            <v>87</v>
          </cell>
          <cell r="G363">
            <v>82</v>
          </cell>
          <cell r="H363" t="str">
            <v>Tốt</v>
          </cell>
          <cell r="I363">
            <v>82</v>
          </cell>
        </row>
        <row r="364">
          <cell r="B364">
            <v>17021091</v>
          </cell>
          <cell r="C364" t="str">
            <v>Nguyễn Văn Trường</v>
          </cell>
          <cell r="D364">
            <v>36417</v>
          </cell>
          <cell r="E364">
            <v>90</v>
          </cell>
          <cell r="F364">
            <v>90</v>
          </cell>
          <cell r="G364">
            <v>90</v>
          </cell>
          <cell r="H364" t="str">
            <v>Xuất sắc</v>
          </cell>
          <cell r="I364">
            <v>90</v>
          </cell>
        </row>
        <row r="365">
          <cell r="B365">
            <v>17021098</v>
          </cell>
          <cell r="C365" t="str">
            <v>Trần Văn Tú</v>
          </cell>
          <cell r="D365">
            <v>36327</v>
          </cell>
          <cell r="E365">
            <v>0</v>
          </cell>
          <cell r="F365">
            <v>0</v>
          </cell>
          <cell r="G365">
            <v>0</v>
          </cell>
          <cell r="H365" t="str">
            <v>Kém</v>
          </cell>
          <cell r="I365">
            <v>0</v>
          </cell>
        </row>
        <row r="366">
          <cell r="B366">
            <v>17020041</v>
          </cell>
          <cell r="C366" t="str">
            <v>Lê Quang Tuấn</v>
          </cell>
          <cell r="D366">
            <v>36310</v>
          </cell>
          <cell r="E366">
            <v>0</v>
          </cell>
          <cell r="F366">
            <v>0</v>
          </cell>
          <cell r="G366">
            <v>0</v>
          </cell>
          <cell r="H366" t="str">
            <v>Kém</v>
          </cell>
          <cell r="I366">
            <v>0</v>
          </cell>
        </row>
        <row r="367">
          <cell r="B367">
            <v>17021110</v>
          </cell>
          <cell r="C367" t="str">
            <v>Trần Văn Tuấn</v>
          </cell>
          <cell r="D367">
            <v>36165</v>
          </cell>
          <cell r="E367">
            <v>0</v>
          </cell>
          <cell r="F367">
            <v>0</v>
          </cell>
          <cell r="G367">
            <v>0</v>
          </cell>
          <cell r="H367" t="str">
            <v>Kém</v>
          </cell>
          <cell r="I367">
            <v>0</v>
          </cell>
        </row>
        <row r="368">
          <cell r="B368">
            <v>17021116</v>
          </cell>
          <cell r="C368" t="str">
            <v>Đinh Văn Tuyên</v>
          </cell>
          <cell r="D368">
            <v>36259</v>
          </cell>
          <cell r="E368">
            <v>82</v>
          </cell>
          <cell r="F368">
            <v>82</v>
          </cell>
          <cell r="G368">
            <v>82</v>
          </cell>
          <cell r="H368" t="str">
            <v>Tốt</v>
          </cell>
          <cell r="I368">
            <v>82</v>
          </cell>
        </row>
        <row r="369">
          <cell r="B369">
            <v>17021128</v>
          </cell>
          <cell r="C369" t="str">
            <v>Nguyễn Sỹ Việt</v>
          </cell>
          <cell r="D369">
            <v>36419</v>
          </cell>
          <cell r="E369">
            <v>90</v>
          </cell>
          <cell r="F369">
            <v>90</v>
          </cell>
          <cell r="G369">
            <v>90</v>
          </cell>
          <cell r="H369" t="str">
            <v>Xuất sắc</v>
          </cell>
          <cell r="I369">
            <v>90</v>
          </cell>
        </row>
        <row r="370">
          <cell r="B370">
            <v>17021136</v>
          </cell>
          <cell r="C370" t="str">
            <v>Nguyễn Công Vũ</v>
          </cell>
          <cell r="D370">
            <v>36270</v>
          </cell>
          <cell r="E370">
            <v>77</v>
          </cell>
          <cell r="F370">
            <v>77</v>
          </cell>
          <cell r="G370">
            <v>77</v>
          </cell>
          <cell r="H370" t="str">
            <v>Khá</v>
          </cell>
          <cell r="I370">
            <v>77</v>
          </cell>
        </row>
        <row r="371">
          <cell r="B371">
            <v>17021145</v>
          </cell>
          <cell r="C371" t="str">
            <v>Vũ Thị Hải Yến</v>
          </cell>
          <cell r="D371">
            <v>36324</v>
          </cell>
          <cell r="E371">
            <v>79</v>
          </cell>
          <cell r="F371">
            <v>79</v>
          </cell>
          <cell r="G371">
            <v>79</v>
          </cell>
          <cell r="H371" t="str">
            <v>Khá</v>
          </cell>
          <cell r="I371">
            <v>79</v>
          </cell>
        </row>
        <row r="372">
          <cell r="B372">
            <v>17020561</v>
          </cell>
          <cell r="C372" t="str">
            <v>Nguyễn Thành An</v>
          </cell>
          <cell r="D372">
            <v>36383</v>
          </cell>
          <cell r="E372">
            <v>90</v>
          </cell>
          <cell r="F372">
            <v>90</v>
          </cell>
          <cell r="G372">
            <v>90</v>
          </cell>
          <cell r="H372" t="str">
            <v>Xuất sắc</v>
          </cell>
          <cell r="I372">
            <v>90</v>
          </cell>
        </row>
        <row r="373">
          <cell r="B373">
            <v>17021170</v>
          </cell>
          <cell r="C373" t="str">
            <v>Bùi Thị Minh Anh</v>
          </cell>
          <cell r="D373">
            <v>36480</v>
          </cell>
          <cell r="E373">
            <v>80</v>
          </cell>
          <cell r="F373">
            <v>80</v>
          </cell>
          <cell r="G373">
            <v>80</v>
          </cell>
          <cell r="H373" t="str">
            <v>Tốt</v>
          </cell>
          <cell r="I373">
            <v>80</v>
          </cell>
        </row>
        <row r="374">
          <cell r="B374">
            <v>17020573</v>
          </cell>
          <cell r="C374" t="str">
            <v>Ngô Bá Anh</v>
          </cell>
          <cell r="D374">
            <v>36278</v>
          </cell>
          <cell r="E374">
            <v>80</v>
          </cell>
          <cell r="F374">
            <v>80</v>
          </cell>
          <cell r="G374">
            <v>77</v>
          </cell>
          <cell r="H374" t="str">
            <v>Khá</v>
          </cell>
          <cell r="I374">
            <v>77</v>
          </cell>
        </row>
        <row r="375">
          <cell r="B375">
            <v>17020575</v>
          </cell>
          <cell r="C375" t="str">
            <v>Nguyễn Đức Anh</v>
          </cell>
          <cell r="D375">
            <v>36106</v>
          </cell>
          <cell r="E375">
            <v>75</v>
          </cell>
          <cell r="F375">
            <v>75</v>
          </cell>
          <cell r="G375">
            <v>72</v>
          </cell>
          <cell r="H375" t="str">
            <v>Khá</v>
          </cell>
          <cell r="I375">
            <v>72</v>
          </cell>
        </row>
        <row r="376">
          <cell r="B376">
            <v>17020580</v>
          </cell>
          <cell r="C376" t="str">
            <v>Nguyễn Tất Trường Anh</v>
          </cell>
          <cell r="D376">
            <v>36314</v>
          </cell>
          <cell r="E376">
            <v>80</v>
          </cell>
          <cell r="F376">
            <v>80</v>
          </cell>
          <cell r="G376">
            <v>77</v>
          </cell>
          <cell r="H376" t="str">
            <v>Khá</v>
          </cell>
          <cell r="I376">
            <v>77</v>
          </cell>
        </row>
        <row r="377">
          <cell r="B377">
            <v>17020603</v>
          </cell>
          <cell r="C377" t="str">
            <v>Hà Văn Bắc</v>
          </cell>
          <cell r="D377">
            <v>36487</v>
          </cell>
          <cell r="E377">
            <v>80</v>
          </cell>
          <cell r="F377">
            <v>80</v>
          </cell>
          <cell r="G377">
            <v>80</v>
          </cell>
          <cell r="H377" t="str">
            <v>Tốt</v>
          </cell>
          <cell r="I377">
            <v>80</v>
          </cell>
        </row>
        <row r="378">
          <cell r="B378">
            <v>17020605</v>
          </cell>
          <cell r="C378" t="str">
            <v>Nguyễn Thị Ngọc Bích</v>
          </cell>
          <cell r="D378">
            <v>36521</v>
          </cell>
          <cell r="E378">
            <v>70</v>
          </cell>
          <cell r="F378">
            <v>70</v>
          </cell>
          <cell r="G378">
            <v>70</v>
          </cell>
          <cell r="H378" t="str">
            <v>Khá</v>
          </cell>
          <cell r="I378">
            <v>70</v>
          </cell>
        </row>
        <row r="379">
          <cell r="B379">
            <v>17020190</v>
          </cell>
          <cell r="C379" t="str">
            <v>Sụ phít Phôm ma chăn</v>
          </cell>
          <cell r="D379">
            <v>33099</v>
          </cell>
          <cell r="E379">
            <v>0</v>
          </cell>
          <cell r="F379">
            <v>0</v>
          </cell>
          <cell r="G379">
            <v>0</v>
          </cell>
          <cell r="H379" t="str">
            <v>Kém</v>
          </cell>
          <cell r="I379">
            <v>0</v>
          </cell>
        </row>
        <row r="380">
          <cell r="B380">
            <v>17020613</v>
          </cell>
          <cell r="C380" t="str">
            <v>Lò Văn Chọi</v>
          </cell>
          <cell r="D380">
            <v>36505</v>
          </cell>
          <cell r="E380">
            <v>90</v>
          </cell>
          <cell r="F380">
            <v>90</v>
          </cell>
          <cell r="G380">
            <v>90</v>
          </cell>
          <cell r="H380" t="str">
            <v>Xuất sắc</v>
          </cell>
          <cell r="I380">
            <v>90</v>
          </cell>
        </row>
        <row r="381">
          <cell r="B381">
            <v>17020620</v>
          </cell>
          <cell r="C381" t="str">
            <v>Chu Minh Cương</v>
          </cell>
          <cell r="D381">
            <v>36513</v>
          </cell>
          <cell r="E381">
            <v>80</v>
          </cell>
          <cell r="F381">
            <v>80</v>
          </cell>
          <cell r="G381">
            <v>80</v>
          </cell>
          <cell r="H381" t="str">
            <v>Tốt</v>
          </cell>
          <cell r="I381">
            <v>80</v>
          </cell>
        </row>
        <row r="382">
          <cell r="B382">
            <v>17020628</v>
          </cell>
          <cell r="C382" t="str">
            <v>Tô Việt Cường</v>
          </cell>
          <cell r="D382">
            <v>36216</v>
          </cell>
          <cell r="E382">
            <v>80</v>
          </cell>
          <cell r="F382">
            <v>80</v>
          </cell>
          <cell r="G382">
            <v>80</v>
          </cell>
          <cell r="H382" t="str">
            <v>Tốt</v>
          </cell>
          <cell r="I382">
            <v>80</v>
          </cell>
        </row>
        <row r="383">
          <cell r="B383">
            <v>17020633</v>
          </cell>
          <cell r="C383" t="str">
            <v>Ninh Hồng Diệp</v>
          </cell>
          <cell r="D383">
            <v>36494</v>
          </cell>
          <cell r="E383">
            <v>80</v>
          </cell>
          <cell r="F383">
            <v>80</v>
          </cell>
          <cell r="G383">
            <v>80</v>
          </cell>
          <cell r="H383" t="str">
            <v>Tốt</v>
          </cell>
          <cell r="I383">
            <v>80</v>
          </cell>
        </row>
        <row r="384">
          <cell r="B384">
            <v>17020641</v>
          </cell>
          <cell r="C384" t="str">
            <v>Đỗ Xuân Dũng</v>
          </cell>
          <cell r="D384">
            <v>36210</v>
          </cell>
          <cell r="E384">
            <v>80</v>
          </cell>
          <cell r="F384">
            <v>80</v>
          </cell>
          <cell r="G384">
            <v>80</v>
          </cell>
          <cell r="H384" t="str">
            <v>Tốt</v>
          </cell>
          <cell r="I384">
            <v>80</v>
          </cell>
        </row>
        <row r="385">
          <cell r="B385">
            <v>17020647</v>
          </cell>
          <cell r="C385" t="str">
            <v>Lê Cảnh Duy</v>
          </cell>
          <cell r="D385">
            <v>35655</v>
          </cell>
          <cell r="E385">
            <v>68</v>
          </cell>
          <cell r="F385">
            <v>68</v>
          </cell>
          <cell r="G385">
            <v>68</v>
          </cell>
          <cell r="H385" t="str">
            <v>Khá</v>
          </cell>
          <cell r="I385">
            <v>68</v>
          </cell>
        </row>
        <row r="386">
          <cell r="B386">
            <v>17020652</v>
          </cell>
          <cell r="C386" t="str">
            <v>Bùi Nguyễn Minh Dương</v>
          </cell>
          <cell r="D386">
            <v>36490</v>
          </cell>
          <cell r="E386">
            <v>80</v>
          </cell>
          <cell r="F386">
            <v>80</v>
          </cell>
          <cell r="G386">
            <v>80</v>
          </cell>
          <cell r="H386" t="str">
            <v>Tốt</v>
          </cell>
          <cell r="I386">
            <v>80</v>
          </cell>
        </row>
        <row r="387">
          <cell r="B387">
            <v>17020658</v>
          </cell>
          <cell r="C387" t="str">
            <v>Nguyễn Xuân Dương</v>
          </cell>
          <cell r="D387">
            <v>36506</v>
          </cell>
          <cell r="E387">
            <v>80</v>
          </cell>
          <cell r="F387">
            <v>80</v>
          </cell>
          <cell r="G387">
            <v>80</v>
          </cell>
          <cell r="H387" t="str">
            <v>Tốt</v>
          </cell>
          <cell r="I387">
            <v>80</v>
          </cell>
        </row>
        <row r="388">
          <cell r="B388">
            <v>17021152</v>
          </cell>
          <cell r="C388" t="str">
            <v>Lê Hữu Đạt</v>
          </cell>
          <cell r="D388">
            <v>36247</v>
          </cell>
          <cell r="E388">
            <v>77</v>
          </cell>
          <cell r="F388">
            <v>77</v>
          </cell>
          <cell r="G388">
            <v>77</v>
          </cell>
          <cell r="H388" t="str">
            <v>Khá</v>
          </cell>
          <cell r="I388">
            <v>77</v>
          </cell>
        </row>
        <row r="389">
          <cell r="B389">
            <v>17020676</v>
          </cell>
          <cell r="C389" t="str">
            <v>Nguyễn Văn Đạt</v>
          </cell>
          <cell r="D389">
            <v>36234</v>
          </cell>
          <cell r="E389">
            <v>95</v>
          </cell>
          <cell r="F389">
            <v>95</v>
          </cell>
          <cell r="G389">
            <v>95</v>
          </cell>
          <cell r="H389" t="str">
            <v>Xuất sắc</v>
          </cell>
          <cell r="I389">
            <v>95</v>
          </cell>
        </row>
        <row r="390">
          <cell r="B390">
            <v>17020680</v>
          </cell>
          <cell r="C390" t="str">
            <v>Cao Quý Đăng</v>
          </cell>
          <cell r="D390">
            <v>36177</v>
          </cell>
          <cell r="E390">
            <v>0</v>
          </cell>
          <cell r="F390">
            <v>0</v>
          </cell>
          <cell r="G390">
            <v>0</v>
          </cell>
          <cell r="H390" t="str">
            <v>Kém</v>
          </cell>
          <cell r="I390">
            <v>0</v>
          </cell>
        </row>
        <row r="391">
          <cell r="B391">
            <v>17020693</v>
          </cell>
          <cell r="C391" t="str">
            <v>Đặng Mạnh Đức</v>
          </cell>
          <cell r="D391">
            <v>36319</v>
          </cell>
          <cell r="E391">
            <v>0</v>
          </cell>
          <cell r="F391">
            <v>0</v>
          </cell>
          <cell r="G391">
            <v>0</v>
          </cell>
          <cell r="H391" t="str">
            <v>Kém</v>
          </cell>
          <cell r="I391">
            <v>0</v>
          </cell>
        </row>
        <row r="392">
          <cell r="B392">
            <v>17020698</v>
          </cell>
          <cell r="C392" t="str">
            <v>Nguyễn Tiến Đức</v>
          </cell>
          <cell r="D392">
            <v>36313</v>
          </cell>
          <cell r="E392">
            <v>80</v>
          </cell>
          <cell r="F392">
            <v>80</v>
          </cell>
          <cell r="G392">
            <v>77</v>
          </cell>
          <cell r="H392" t="str">
            <v>Khá</v>
          </cell>
          <cell r="I392">
            <v>77</v>
          </cell>
        </row>
        <row r="393">
          <cell r="B393">
            <v>17020704</v>
          </cell>
          <cell r="C393" t="str">
            <v>Nguyễn Văn Thắng Em</v>
          </cell>
          <cell r="D393">
            <v>36385</v>
          </cell>
          <cell r="E393">
            <v>80</v>
          </cell>
          <cell r="F393">
            <v>80</v>
          </cell>
          <cell r="G393">
            <v>77</v>
          </cell>
          <cell r="H393" t="str">
            <v>Khá</v>
          </cell>
          <cell r="I393">
            <v>77</v>
          </cell>
        </row>
        <row r="394">
          <cell r="B394">
            <v>17020713</v>
          </cell>
          <cell r="C394" t="str">
            <v>Đặng Thanh Hải</v>
          </cell>
          <cell r="D394">
            <v>36287</v>
          </cell>
          <cell r="E394">
            <v>0</v>
          </cell>
          <cell r="F394">
            <v>0</v>
          </cell>
          <cell r="G394">
            <v>0</v>
          </cell>
          <cell r="H394" t="str">
            <v>Kém</v>
          </cell>
          <cell r="I394">
            <v>0</v>
          </cell>
        </row>
        <row r="395">
          <cell r="B395">
            <v>17020719</v>
          </cell>
          <cell r="C395" t="str">
            <v>Lê Hồng Hạnh</v>
          </cell>
          <cell r="D395">
            <v>36180</v>
          </cell>
          <cell r="E395">
            <v>82</v>
          </cell>
          <cell r="F395">
            <v>82</v>
          </cell>
          <cell r="G395">
            <v>82</v>
          </cell>
          <cell r="H395" t="str">
            <v>Tốt</v>
          </cell>
          <cell r="I395">
            <v>82</v>
          </cell>
        </row>
        <row r="396">
          <cell r="B396">
            <v>17020730</v>
          </cell>
          <cell r="C396" t="str">
            <v>Nguyễn Xuân Hiển</v>
          </cell>
          <cell r="D396">
            <v>36399</v>
          </cell>
          <cell r="E396">
            <v>77</v>
          </cell>
          <cell r="F396">
            <v>77</v>
          </cell>
          <cell r="G396">
            <v>77</v>
          </cell>
          <cell r="H396" t="str">
            <v>Khá</v>
          </cell>
          <cell r="I396">
            <v>77</v>
          </cell>
        </row>
        <row r="397">
          <cell r="B397">
            <v>17020738</v>
          </cell>
          <cell r="C397" t="str">
            <v>Lê Văn Hiếu</v>
          </cell>
          <cell r="D397">
            <v>36485</v>
          </cell>
          <cell r="E397">
            <v>77</v>
          </cell>
          <cell r="F397">
            <v>77</v>
          </cell>
          <cell r="G397">
            <v>77</v>
          </cell>
          <cell r="H397" t="str">
            <v>Khá</v>
          </cell>
          <cell r="I397">
            <v>77</v>
          </cell>
        </row>
        <row r="398">
          <cell r="B398">
            <v>17020747</v>
          </cell>
          <cell r="C398" t="str">
            <v>Nguyễn Phương Hiếu</v>
          </cell>
          <cell r="D398">
            <v>36362</v>
          </cell>
          <cell r="E398">
            <v>80</v>
          </cell>
          <cell r="F398">
            <v>80</v>
          </cell>
          <cell r="G398">
            <v>77</v>
          </cell>
          <cell r="H398" t="str">
            <v>Khá</v>
          </cell>
          <cell r="I398">
            <v>77</v>
          </cell>
        </row>
        <row r="399">
          <cell r="B399">
            <v>17020755</v>
          </cell>
          <cell r="C399" t="str">
            <v>Mai Thu Hoài</v>
          </cell>
          <cell r="D399">
            <v>36412</v>
          </cell>
          <cell r="E399">
            <v>85</v>
          </cell>
          <cell r="F399">
            <v>85</v>
          </cell>
          <cell r="G399">
            <v>85</v>
          </cell>
          <cell r="H399" t="str">
            <v>Tốt</v>
          </cell>
          <cell r="I399">
            <v>85</v>
          </cell>
        </row>
        <row r="400">
          <cell r="B400">
            <v>17020763</v>
          </cell>
          <cell r="C400" t="str">
            <v>Đào Khả Hoàng</v>
          </cell>
          <cell r="D400">
            <v>36444</v>
          </cell>
          <cell r="E400">
            <v>80</v>
          </cell>
          <cell r="F400">
            <v>80</v>
          </cell>
          <cell r="G400">
            <v>80</v>
          </cell>
          <cell r="H400" t="str">
            <v>Tốt</v>
          </cell>
          <cell r="I400">
            <v>80</v>
          </cell>
        </row>
        <row r="401">
          <cell r="B401">
            <v>17020771</v>
          </cell>
          <cell r="C401" t="str">
            <v>Nguyễn Việt Hoàng</v>
          </cell>
          <cell r="D401">
            <v>36290</v>
          </cell>
          <cell r="E401">
            <v>80</v>
          </cell>
          <cell r="F401">
            <v>80</v>
          </cell>
          <cell r="G401">
            <v>80</v>
          </cell>
          <cell r="H401" t="str">
            <v>Tốt</v>
          </cell>
          <cell r="I401">
            <v>80</v>
          </cell>
        </row>
        <row r="402">
          <cell r="B402">
            <v>17020778</v>
          </cell>
          <cell r="C402" t="str">
            <v>Vũ Việt Hoàng</v>
          </cell>
          <cell r="D402">
            <v>36316</v>
          </cell>
          <cell r="E402">
            <v>0</v>
          </cell>
          <cell r="F402">
            <v>0</v>
          </cell>
          <cell r="G402">
            <v>0</v>
          </cell>
          <cell r="H402" t="str">
            <v>Kém</v>
          </cell>
          <cell r="I402">
            <v>0</v>
          </cell>
        </row>
        <row r="403">
          <cell r="B403">
            <v>17020783</v>
          </cell>
          <cell r="C403" t="str">
            <v>Đỗ Mạnh Hùng</v>
          </cell>
          <cell r="D403">
            <v>36476</v>
          </cell>
          <cell r="E403">
            <v>80</v>
          </cell>
          <cell r="F403">
            <v>80</v>
          </cell>
          <cell r="G403">
            <v>80</v>
          </cell>
          <cell r="H403" t="str">
            <v>Tốt</v>
          </cell>
          <cell r="I403">
            <v>80</v>
          </cell>
        </row>
        <row r="404">
          <cell r="B404">
            <v>17020788</v>
          </cell>
          <cell r="C404" t="str">
            <v>Nguyễn Mạnh Hùng</v>
          </cell>
          <cell r="D404">
            <v>36307</v>
          </cell>
          <cell r="E404">
            <v>80</v>
          </cell>
          <cell r="F404">
            <v>80</v>
          </cell>
          <cell r="G404">
            <v>80</v>
          </cell>
          <cell r="H404" t="str">
            <v>Tốt</v>
          </cell>
          <cell r="I404">
            <v>80</v>
          </cell>
        </row>
        <row r="405">
          <cell r="B405">
            <v>17020165</v>
          </cell>
          <cell r="C405" t="str">
            <v>Đào Quang Huy</v>
          </cell>
          <cell r="D405">
            <v>35929</v>
          </cell>
          <cell r="E405">
            <v>90</v>
          </cell>
          <cell r="F405">
            <v>90</v>
          </cell>
          <cell r="G405">
            <v>90</v>
          </cell>
          <cell r="H405" t="str">
            <v>Xuất sắc</v>
          </cell>
          <cell r="I405">
            <v>90</v>
          </cell>
        </row>
        <row r="406">
          <cell r="B406">
            <v>17020804</v>
          </cell>
          <cell r="C406" t="str">
            <v>Vũ Quang Huy</v>
          </cell>
          <cell r="D406">
            <v>36370</v>
          </cell>
          <cell r="E406">
            <v>80</v>
          </cell>
          <cell r="F406">
            <v>80</v>
          </cell>
          <cell r="G406">
            <v>77</v>
          </cell>
          <cell r="H406" t="str">
            <v>Khá</v>
          </cell>
          <cell r="I406">
            <v>77</v>
          </cell>
        </row>
        <row r="407">
          <cell r="B407">
            <v>17020812</v>
          </cell>
          <cell r="C407" t="str">
            <v>Nguyễn Đức Huynh</v>
          </cell>
          <cell r="D407">
            <v>36401</v>
          </cell>
          <cell r="E407">
            <v>80</v>
          </cell>
          <cell r="F407">
            <v>80</v>
          </cell>
          <cell r="G407">
            <v>77</v>
          </cell>
          <cell r="H407" t="str">
            <v>Khá</v>
          </cell>
          <cell r="I407">
            <v>77</v>
          </cell>
        </row>
        <row r="408">
          <cell r="B408">
            <v>17020814</v>
          </cell>
          <cell r="C408" t="str">
            <v>Lê Xuân Hưng</v>
          </cell>
          <cell r="D408">
            <v>36282</v>
          </cell>
          <cell r="E408">
            <v>80</v>
          </cell>
          <cell r="F408">
            <v>80</v>
          </cell>
          <cell r="G408">
            <v>80</v>
          </cell>
          <cell r="H408" t="str">
            <v>Tốt</v>
          </cell>
          <cell r="I408">
            <v>80</v>
          </cell>
        </row>
        <row r="409">
          <cell r="B409">
            <v>17020820</v>
          </cell>
          <cell r="C409" t="str">
            <v>Nguyễn Lan Hương</v>
          </cell>
          <cell r="D409">
            <v>36325</v>
          </cell>
          <cell r="E409">
            <v>80</v>
          </cell>
          <cell r="F409">
            <v>80</v>
          </cell>
          <cell r="G409">
            <v>80</v>
          </cell>
          <cell r="H409" t="str">
            <v>Tốt</v>
          </cell>
          <cell r="I409">
            <v>80</v>
          </cell>
        </row>
        <row r="410">
          <cell r="B410">
            <v>17020028</v>
          </cell>
          <cell r="C410" t="str">
            <v>Đỗ Hoàng Khánh</v>
          </cell>
          <cell r="D410">
            <v>36444</v>
          </cell>
          <cell r="E410">
            <v>0</v>
          </cell>
          <cell r="F410">
            <v>0</v>
          </cell>
          <cell r="G410">
            <v>0</v>
          </cell>
          <cell r="H410" t="str">
            <v>Kém</v>
          </cell>
          <cell r="I410">
            <v>0</v>
          </cell>
        </row>
        <row r="411">
          <cell r="B411">
            <v>17021160</v>
          </cell>
          <cell r="C411" t="str">
            <v>Hoàng Ngọc Khôi</v>
          </cell>
          <cell r="D411">
            <v>36251</v>
          </cell>
          <cell r="E411">
            <v>80</v>
          </cell>
          <cell r="F411">
            <v>80</v>
          </cell>
          <cell r="G411">
            <v>80</v>
          </cell>
          <cell r="H411" t="str">
            <v>Tốt</v>
          </cell>
          <cell r="I411">
            <v>80</v>
          </cell>
        </row>
        <row r="412">
          <cell r="B412">
            <v>17020844</v>
          </cell>
          <cell r="C412" t="str">
            <v>Nguyễn Thị Lan</v>
          </cell>
          <cell r="D412">
            <v>36500</v>
          </cell>
          <cell r="E412">
            <v>85</v>
          </cell>
          <cell r="F412">
            <v>85</v>
          </cell>
          <cell r="G412">
            <v>85</v>
          </cell>
          <cell r="H412" t="str">
            <v>Tốt</v>
          </cell>
          <cell r="I412">
            <v>85</v>
          </cell>
        </row>
        <row r="413">
          <cell r="B413">
            <v>17020855</v>
          </cell>
          <cell r="C413" t="str">
            <v>Ngọc Văn Linh</v>
          </cell>
          <cell r="D413">
            <v>36412</v>
          </cell>
          <cell r="E413">
            <v>70</v>
          </cell>
          <cell r="F413">
            <v>80</v>
          </cell>
          <cell r="G413">
            <v>67</v>
          </cell>
          <cell r="H413" t="str">
            <v>Khá</v>
          </cell>
          <cell r="I413">
            <v>67</v>
          </cell>
        </row>
        <row r="414">
          <cell r="B414">
            <v>17020861</v>
          </cell>
          <cell r="C414" t="str">
            <v>Vương Thị Ngọc Linh</v>
          </cell>
          <cell r="D414">
            <v>36363</v>
          </cell>
          <cell r="E414">
            <v>90</v>
          </cell>
          <cell r="F414">
            <v>90</v>
          </cell>
          <cell r="G414">
            <v>80</v>
          </cell>
          <cell r="H414" t="str">
            <v>Tốt</v>
          </cell>
          <cell r="I414">
            <v>80</v>
          </cell>
        </row>
        <row r="415">
          <cell r="B415">
            <v>17021163</v>
          </cell>
          <cell r="C415" t="str">
            <v>Kiều Nhật Long</v>
          </cell>
          <cell r="D415">
            <v>36156</v>
          </cell>
          <cell r="E415">
            <v>0</v>
          </cell>
          <cell r="F415">
            <v>0</v>
          </cell>
          <cell r="G415">
            <v>0</v>
          </cell>
          <cell r="H415" t="str">
            <v>Kém</v>
          </cell>
          <cell r="I415">
            <v>0</v>
          </cell>
        </row>
        <row r="416">
          <cell r="B416">
            <v>17020869</v>
          </cell>
          <cell r="C416" t="str">
            <v>Ứng Thành Long</v>
          </cell>
          <cell r="D416">
            <v>36297</v>
          </cell>
          <cell r="E416">
            <v>80</v>
          </cell>
          <cell r="F416">
            <v>80</v>
          </cell>
          <cell r="G416">
            <v>80</v>
          </cell>
          <cell r="H416" t="str">
            <v>Tốt</v>
          </cell>
          <cell r="I416">
            <v>80</v>
          </cell>
        </row>
        <row r="417">
          <cell r="B417">
            <v>17020878</v>
          </cell>
          <cell r="C417" t="str">
            <v>Nguyễn Đăng Mạnh</v>
          </cell>
          <cell r="D417">
            <v>36385</v>
          </cell>
          <cell r="E417">
            <v>80</v>
          </cell>
          <cell r="F417">
            <v>80</v>
          </cell>
          <cell r="G417">
            <v>80</v>
          </cell>
          <cell r="H417" t="str">
            <v>Tốt</v>
          </cell>
          <cell r="I417">
            <v>80</v>
          </cell>
        </row>
        <row r="418">
          <cell r="B418">
            <v>17020886</v>
          </cell>
          <cell r="C418" t="str">
            <v>Vũ Thị Mây</v>
          </cell>
          <cell r="D418">
            <v>36309</v>
          </cell>
          <cell r="E418">
            <v>80</v>
          </cell>
          <cell r="F418">
            <v>80</v>
          </cell>
          <cell r="G418">
            <v>77</v>
          </cell>
          <cell r="H418" t="str">
            <v>Khá</v>
          </cell>
          <cell r="I418">
            <v>77</v>
          </cell>
        </row>
        <row r="419">
          <cell r="B419">
            <v>17020894</v>
          </cell>
          <cell r="C419" t="str">
            <v>Lê Sỹ Minh</v>
          </cell>
          <cell r="D419">
            <v>36276</v>
          </cell>
          <cell r="E419">
            <v>80</v>
          </cell>
          <cell r="F419">
            <v>80</v>
          </cell>
          <cell r="G419">
            <v>77</v>
          </cell>
          <cell r="H419" t="str">
            <v>Khá</v>
          </cell>
          <cell r="I419">
            <v>77</v>
          </cell>
        </row>
        <row r="420">
          <cell r="B420">
            <v>17020901</v>
          </cell>
          <cell r="C420" t="str">
            <v>Trần Đức Minh</v>
          </cell>
          <cell r="D420">
            <v>36320</v>
          </cell>
          <cell r="E420">
            <v>90</v>
          </cell>
          <cell r="F420">
            <v>90</v>
          </cell>
          <cell r="G420">
            <v>90</v>
          </cell>
          <cell r="H420" t="str">
            <v>Xuất sắc</v>
          </cell>
          <cell r="I420">
            <v>90</v>
          </cell>
        </row>
        <row r="421">
          <cell r="B421">
            <v>17020907</v>
          </cell>
          <cell r="C421" t="str">
            <v>Dương Hoài Nam</v>
          </cell>
          <cell r="D421">
            <v>36314</v>
          </cell>
          <cell r="E421">
            <v>70</v>
          </cell>
          <cell r="F421">
            <v>80</v>
          </cell>
          <cell r="G421">
            <v>80</v>
          </cell>
          <cell r="H421" t="str">
            <v>Tốt</v>
          </cell>
          <cell r="I421">
            <v>80</v>
          </cell>
        </row>
        <row r="422">
          <cell r="B422">
            <v>17020915</v>
          </cell>
          <cell r="C422" t="str">
            <v>Nguyễn Thành Nam</v>
          </cell>
          <cell r="D422">
            <v>36190</v>
          </cell>
          <cell r="E422">
            <v>80</v>
          </cell>
          <cell r="F422">
            <v>80</v>
          </cell>
          <cell r="G422">
            <v>77</v>
          </cell>
          <cell r="H422" t="str">
            <v>Khá</v>
          </cell>
          <cell r="I422">
            <v>77</v>
          </cell>
        </row>
        <row r="423">
          <cell r="B423">
            <v>17020160</v>
          </cell>
          <cell r="C423" t="str">
            <v>Vũ Phương Nam</v>
          </cell>
          <cell r="D423">
            <v>35816</v>
          </cell>
          <cell r="E423">
            <v>84</v>
          </cell>
          <cell r="F423">
            <v>84</v>
          </cell>
          <cell r="G423">
            <v>84</v>
          </cell>
          <cell r="H423" t="str">
            <v>Tốt</v>
          </cell>
          <cell r="I423">
            <v>84</v>
          </cell>
        </row>
        <row r="424">
          <cell r="B424">
            <v>17020927</v>
          </cell>
          <cell r="C424" t="str">
            <v>Phan Đức Nghĩa</v>
          </cell>
          <cell r="D424">
            <v>36522</v>
          </cell>
          <cell r="E424">
            <v>80</v>
          </cell>
          <cell r="F424">
            <v>80</v>
          </cell>
          <cell r="G424">
            <v>77</v>
          </cell>
          <cell r="H424" t="str">
            <v>Khá</v>
          </cell>
          <cell r="I424">
            <v>77</v>
          </cell>
        </row>
        <row r="425">
          <cell r="B425">
            <v>17020936</v>
          </cell>
          <cell r="C425" t="str">
            <v>Ngô Gia Nguyên</v>
          </cell>
          <cell r="D425">
            <v>36437</v>
          </cell>
          <cell r="E425">
            <v>80</v>
          </cell>
          <cell r="F425">
            <v>80</v>
          </cell>
          <cell r="G425">
            <v>80</v>
          </cell>
          <cell r="H425" t="str">
            <v>Tốt</v>
          </cell>
          <cell r="I425">
            <v>80</v>
          </cell>
        </row>
        <row r="426">
          <cell r="B426">
            <v>17020943</v>
          </cell>
          <cell r="C426" t="str">
            <v>Lê Văn Nhân</v>
          </cell>
          <cell r="D426">
            <v>36449</v>
          </cell>
          <cell r="E426">
            <v>80</v>
          </cell>
          <cell r="F426">
            <v>80</v>
          </cell>
          <cell r="G426">
            <v>77</v>
          </cell>
          <cell r="H426" t="str">
            <v>Khá</v>
          </cell>
          <cell r="I426">
            <v>77</v>
          </cell>
        </row>
        <row r="427">
          <cell r="B427">
            <v>17020948</v>
          </cell>
          <cell r="C427" t="str">
            <v>Nguyễn Trường Phát</v>
          </cell>
          <cell r="D427">
            <v>36355</v>
          </cell>
          <cell r="E427">
            <v>80</v>
          </cell>
          <cell r="F427">
            <v>80</v>
          </cell>
          <cell r="G427">
            <v>77</v>
          </cell>
          <cell r="H427" t="str">
            <v>Khá</v>
          </cell>
          <cell r="I427">
            <v>77</v>
          </cell>
        </row>
        <row r="428">
          <cell r="B428">
            <v>17020957</v>
          </cell>
          <cell r="C428" t="str">
            <v>Chu Đức Phúc</v>
          </cell>
          <cell r="D428">
            <v>36267</v>
          </cell>
          <cell r="E428">
            <v>80</v>
          </cell>
          <cell r="F428">
            <v>80</v>
          </cell>
          <cell r="G428">
            <v>77</v>
          </cell>
          <cell r="H428" t="str">
            <v>Khá</v>
          </cell>
          <cell r="I428">
            <v>77</v>
          </cell>
        </row>
        <row r="429">
          <cell r="B429">
            <v>17020965</v>
          </cell>
          <cell r="C429" t="str">
            <v>Dương Tuấn Phương</v>
          </cell>
          <cell r="D429">
            <v>36259</v>
          </cell>
          <cell r="E429">
            <v>80</v>
          </cell>
          <cell r="F429">
            <v>80</v>
          </cell>
          <cell r="G429">
            <v>77</v>
          </cell>
          <cell r="H429" t="str">
            <v>Khá</v>
          </cell>
          <cell r="I429">
            <v>77</v>
          </cell>
        </row>
        <row r="430">
          <cell r="B430">
            <v>17020976</v>
          </cell>
          <cell r="C430" t="str">
            <v>Đoàn Văn Quang</v>
          </cell>
          <cell r="D430">
            <v>36467</v>
          </cell>
          <cell r="E430">
            <v>90</v>
          </cell>
          <cell r="F430">
            <v>90</v>
          </cell>
          <cell r="G430">
            <v>90</v>
          </cell>
          <cell r="H430" t="str">
            <v>Xuất sắc</v>
          </cell>
          <cell r="I430">
            <v>90</v>
          </cell>
        </row>
        <row r="431">
          <cell r="B431">
            <v>17020985</v>
          </cell>
          <cell r="C431" t="str">
            <v>Lương Văn Quân</v>
          </cell>
          <cell r="D431">
            <v>35458</v>
          </cell>
          <cell r="E431">
            <v>82</v>
          </cell>
          <cell r="F431">
            <v>82</v>
          </cell>
          <cell r="G431">
            <v>79</v>
          </cell>
          <cell r="H431" t="str">
            <v>Khá</v>
          </cell>
          <cell r="I431">
            <v>79</v>
          </cell>
        </row>
        <row r="432">
          <cell r="B432">
            <v>17020991</v>
          </cell>
          <cell r="C432" t="str">
            <v>Nguyễn Thị Thanh Quý</v>
          </cell>
          <cell r="D432">
            <v>36493</v>
          </cell>
          <cell r="E432">
            <v>80</v>
          </cell>
          <cell r="F432">
            <v>80</v>
          </cell>
          <cell r="G432">
            <v>80</v>
          </cell>
          <cell r="H432" t="str">
            <v>Tốt</v>
          </cell>
          <cell r="I432">
            <v>80</v>
          </cell>
        </row>
        <row r="433">
          <cell r="B433">
            <v>17020999</v>
          </cell>
          <cell r="C433" t="str">
            <v>Đặng Anh Sơn</v>
          </cell>
          <cell r="D433">
            <v>36436</v>
          </cell>
          <cell r="E433">
            <v>80</v>
          </cell>
          <cell r="F433">
            <v>80</v>
          </cell>
          <cell r="G433">
            <v>77</v>
          </cell>
          <cell r="H433" t="str">
            <v>Khá</v>
          </cell>
          <cell r="I433">
            <v>77</v>
          </cell>
        </row>
        <row r="434">
          <cell r="B434">
            <v>17021013</v>
          </cell>
          <cell r="C434" t="str">
            <v>Ngô Thị Hoài Thanh</v>
          </cell>
          <cell r="D434">
            <v>36213</v>
          </cell>
          <cell r="E434">
            <v>84</v>
          </cell>
          <cell r="F434">
            <v>84</v>
          </cell>
          <cell r="G434">
            <v>81</v>
          </cell>
          <cell r="H434" t="str">
            <v>Tốt</v>
          </cell>
          <cell r="I434">
            <v>81</v>
          </cell>
        </row>
        <row r="435">
          <cell r="B435">
            <v>17021024</v>
          </cell>
          <cell r="C435" t="str">
            <v>Nguyễn Trần Phương Thảo</v>
          </cell>
          <cell r="D435">
            <v>36482</v>
          </cell>
          <cell r="E435">
            <v>80</v>
          </cell>
          <cell r="F435">
            <v>80</v>
          </cell>
          <cell r="G435">
            <v>80</v>
          </cell>
          <cell r="H435" t="str">
            <v>Tốt</v>
          </cell>
          <cell r="I435">
            <v>80</v>
          </cell>
        </row>
        <row r="436">
          <cell r="B436">
            <v>17021026</v>
          </cell>
          <cell r="C436" t="str">
            <v>Trịnh Như Thăng</v>
          </cell>
          <cell r="D436">
            <v>35497</v>
          </cell>
          <cell r="E436">
            <v>0</v>
          </cell>
          <cell r="F436">
            <v>0</v>
          </cell>
          <cell r="G436">
            <v>0</v>
          </cell>
          <cell r="H436" t="str">
            <v>Kém</v>
          </cell>
          <cell r="I436">
            <v>0</v>
          </cell>
        </row>
        <row r="437">
          <cell r="B437">
            <v>17021033</v>
          </cell>
          <cell r="C437" t="str">
            <v>Phạm Quyết Thắng</v>
          </cell>
          <cell r="D437">
            <v>36323</v>
          </cell>
          <cell r="E437">
            <v>80</v>
          </cell>
          <cell r="F437">
            <v>80</v>
          </cell>
          <cell r="G437">
            <v>77</v>
          </cell>
          <cell r="H437" t="str">
            <v>Khá</v>
          </cell>
          <cell r="I437">
            <v>77</v>
          </cell>
        </row>
        <row r="438">
          <cell r="B438">
            <v>17021046</v>
          </cell>
          <cell r="C438" t="str">
            <v>Đinh Tiến Thịnh</v>
          </cell>
          <cell r="D438">
            <v>36299</v>
          </cell>
          <cell r="E438">
            <v>92</v>
          </cell>
          <cell r="F438">
            <v>92</v>
          </cell>
          <cell r="G438">
            <v>92</v>
          </cell>
          <cell r="H438" t="str">
            <v>Xuất sắc</v>
          </cell>
          <cell r="I438">
            <v>92</v>
          </cell>
        </row>
        <row r="439">
          <cell r="B439">
            <v>17021058</v>
          </cell>
          <cell r="C439" t="str">
            <v>Tạ Quang Thưởng</v>
          </cell>
          <cell r="D439">
            <v>36461</v>
          </cell>
          <cell r="E439">
            <v>90</v>
          </cell>
          <cell r="F439">
            <v>90</v>
          </cell>
          <cell r="G439">
            <v>77</v>
          </cell>
          <cell r="H439" t="str">
            <v>Khá</v>
          </cell>
          <cell r="I439">
            <v>77</v>
          </cell>
        </row>
        <row r="440">
          <cell r="B440">
            <v>17021059</v>
          </cell>
          <cell r="C440" t="str">
            <v>Đặng Hữu Tiến</v>
          </cell>
          <cell r="D440">
            <v>35491</v>
          </cell>
          <cell r="E440">
            <v>90</v>
          </cell>
          <cell r="F440">
            <v>80</v>
          </cell>
          <cell r="G440">
            <v>77</v>
          </cell>
          <cell r="H440" t="str">
            <v>Khá</v>
          </cell>
          <cell r="I440">
            <v>77</v>
          </cell>
        </row>
        <row r="441">
          <cell r="B441">
            <v>17021067</v>
          </cell>
          <cell r="C441" t="str">
            <v>Nguyễn Tiến Toàn</v>
          </cell>
          <cell r="D441">
            <v>36357</v>
          </cell>
          <cell r="E441">
            <v>80</v>
          </cell>
          <cell r="F441">
            <v>80</v>
          </cell>
          <cell r="G441">
            <v>80</v>
          </cell>
          <cell r="H441" t="str">
            <v>Tốt</v>
          </cell>
          <cell r="I441">
            <v>80</v>
          </cell>
        </row>
        <row r="442">
          <cell r="B442">
            <v>17021076</v>
          </cell>
          <cell r="C442" t="str">
            <v>Nguyễn Thị Kiều Trang</v>
          </cell>
          <cell r="D442">
            <v>35851</v>
          </cell>
          <cell r="E442">
            <v>77</v>
          </cell>
          <cell r="F442">
            <v>77</v>
          </cell>
          <cell r="G442">
            <v>77</v>
          </cell>
          <cell r="H442" t="str">
            <v>Khá</v>
          </cell>
          <cell r="I442">
            <v>77</v>
          </cell>
        </row>
        <row r="443">
          <cell r="B443">
            <v>17021084</v>
          </cell>
          <cell r="C443" t="str">
            <v>Đỗ Quang Trung</v>
          </cell>
          <cell r="D443">
            <v>36479</v>
          </cell>
          <cell r="E443">
            <v>80</v>
          </cell>
          <cell r="F443">
            <v>80</v>
          </cell>
          <cell r="G443">
            <v>80</v>
          </cell>
          <cell r="H443" t="str">
            <v>Tốt</v>
          </cell>
          <cell r="I443">
            <v>80</v>
          </cell>
        </row>
        <row r="444">
          <cell r="B444">
            <v>17021092</v>
          </cell>
          <cell r="C444" t="str">
            <v>Nguyễn Văn Trường</v>
          </cell>
          <cell r="D444">
            <v>36343</v>
          </cell>
          <cell r="E444">
            <v>80</v>
          </cell>
          <cell r="F444">
            <v>80</v>
          </cell>
          <cell r="G444">
            <v>77</v>
          </cell>
          <cell r="H444" t="str">
            <v>Khá</v>
          </cell>
          <cell r="I444">
            <v>77</v>
          </cell>
        </row>
        <row r="445">
          <cell r="B445">
            <v>17021099</v>
          </cell>
          <cell r="C445" t="str">
            <v>Trương Thành Tú</v>
          </cell>
          <cell r="D445">
            <v>36192</v>
          </cell>
          <cell r="E445">
            <v>80</v>
          </cell>
          <cell r="F445">
            <v>80</v>
          </cell>
          <cell r="G445">
            <v>80</v>
          </cell>
          <cell r="H445" t="str">
            <v>Tốt</v>
          </cell>
          <cell r="I445">
            <v>80</v>
          </cell>
        </row>
        <row r="446">
          <cell r="B446">
            <v>17021104</v>
          </cell>
          <cell r="C446" t="str">
            <v>Nguyễn Anh Tuấn</v>
          </cell>
          <cell r="D446">
            <v>36472</v>
          </cell>
          <cell r="E446">
            <v>80</v>
          </cell>
          <cell r="F446">
            <v>80</v>
          </cell>
          <cell r="G446">
            <v>77</v>
          </cell>
          <cell r="H446" t="str">
            <v>Khá</v>
          </cell>
          <cell r="I446">
            <v>77</v>
          </cell>
        </row>
        <row r="447">
          <cell r="B447">
            <v>17021111</v>
          </cell>
          <cell r="C447" t="str">
            <v>Đặng Sơn Tùng</v>
          </cell>
          <cell r="D447">
            <v>36314</v>
          </cell>
          <cell r="E447">
            <v>80</v>
          </cell>
          <cell r="F447">
            <v>80</v>
          </cell>
          <cell r="G447">
            <v>77</v>
          </cell>
          <cell r="H447" t="str">
            <v>Khá</v>
          </cell>
          <cell r="I447">
            <v>77</v>
          </cell>
        </row>
        <row r="448">
          <cell r="B448">
            <v>17021117</v>
          </cell>
          <cell r="C448" t="str">
            <v>Nông Đình Tuyên</v>
          </cell>
          <cell r="D448">
            <v>36243</v>
          </cell>
          <cell r="E448">
            <v>73</v>
          </cell>
          <cell r="F448">
            <v>73</v>
          </cell>
          <cell r="G448">
            <v>73</v>
          </cell>
          <cell r="H448" t="str">
            <v>Khá</v>
          </cell>
          <cell r="I448">
            <v>73</v>
          </cell>
        </row>
        <row r="449">
          <cell r="B449">
            <v>17021129</v>
          </cell>
          <cell r="C449" t="str">
            <v>Trần Đại Việt</v>
          </cell>
          <cell r="D449">
            <v>36352</v>
          </cell>
          <cell r="E449">
            <v>92</v>
          </cell>
          <cell r="F449">
            <v>92</v>
          </cell>
          <cell r="G449">
            <v>92</v>
          </cell>
          <cell r="H449" t="str">
            <v>Xuất sắc</v>
          </cell>
          <cell r="I449">
            <v>92</v>
          </cell>
        </row>
        <row r="450">
          <cell r="B450">
            <v>17021137</v>
          </cell>
          <cell r="C450" t="str">
            <v>Nguyễn Trọng Vũ</v>
          </cell>
          <cell r="D450">
            <v>35961</v>
          </cell>
          <cell r="E450">
            <v>80</v>
          </cell>
          <cell r="F450">
            <v>80</v>
          </cell>
          <cell r="G450">
            <v>80</v>
          </cell>
          <cell r="H450" t="str">
            <v>Tốt</v>
          </cell>
          <cell r="I450">
            <v>80</v>
          </cell>
        </row>
        <row r="451">
          <cell r="B451">
            <v>17021146</v>
          </cell>
          <cell r="C451" t="str">
            <v>Nguyễn Thành An</v>
          </cell>
          <cell r="D451">
            <v>36253</v>
          </cell>
          <cell r="E451">
            <v>80</v>
          </cell>
          <cell r="F451">
            <v>80</v>
          </cell>
          <cell r="G451">
            <v>80</v>
          </cell>
          <cell r="H451" t="str">
            <v>Tốt</v>
          </cell>
          <cell r="I451">
            <v>80</v>
          </cell>
        </row>
        <row r="452">
          <cell r="B452">
            <v>17020563</v>
          </cell>
          <cell r="C452" t="str">
            <v>Bùi Khánh Ngọc Anh</v>
          </cell>
          <cell r="D452">
            <v>36467</v>
          </cell>
          <cell r="E452">
            <v>80</v>
          </cell>
          <cell r="F452">
            <v>80</v>
          </cell>
          <cell r="G452">
            <v>80</v>
          </cell>
          <cell r="H452" t="str">
            <v>Tốt</v>
          </cell>
          <cell r="I452">
            <v>80</v>
          </cell>
        </row>
        <row r="453">
          <cell r="B453">
            <v>17020576</v>
          </cell>
          <cell r="C453" t="str">
            <v>Nguyễn Đức Anh</v>
          </cell>
          <cell r="D453">
            <v>36507</v>
          </cell>
          <cell r="E453">
            <v>90</v>
          </cell>
          <cell r="F453">
            <v>80</v>
          </cell>
          <cell r="G453">
            <v>80</v>
          </cell>
          <cell r="H453" t="str">
            <v>Tốt</v>
          </cell>
          <cell r="I453">
            <v>80</v>
          </cell>
        </row>
        <row r="454">
          <cell r="B454">
            <v>17020577</v>
          </cell>
          <cell r="C454" t="str">
            <v>Nguyễn Hoàng Anh</v>
          </cell>
          <cell r="D454">
            <v>36411</v>
          </cell>
          <cell r="E454">
            <v>70</v>
          </cell>
          <cell r="F454">
            <v>75</v>
          </cell>
          <cell r="G454">
            <v>75</v>
          </cell>
          <cell r="H454" t="str">
            <v>Khá</v>
          </cell>
          <cell r="I454">
            <v>75</v>
          </cell>
        </row>
        <row r="455">
          <cell r="B455">
            <v>17020587</v>
          </cell>
          <cell r="C455" t="str">
            <v>Phạm Công Tuấn Anh</v>
          </cell>
          <cell r="D455">
            <v>36431</v>
          </cell>
          <cell r="E455">
            <v>77</v>
          </cell>
          <cell r="F455">
            <v>77</v>
          </cell>
          <cell r="G455">
            <v>77</v>
          </cell>
          <cell r="H455" t="str">
            <v>Khá</v>
          </cell>
          <cell r="I455">
            <v>77</v>
          </cell>
        </row>
        <row r="456">
          <cell r="B456">
            <v>17020070</v>
          </cell>
          <cell r="C456" t="str">
            <v>Nguyễn Đình Bách</v>
          </cell>
          <cell r="D456">
            <v>36610</v>
          </cell>
          <cell r="E456">
            <v>0</v>
          </cell>
          <cell r="F456">
            <v>0</v>
          </cell>
          <cell r="G456">
            <v>0</v>
          </cell>
          <cell r="H456" t="str">
            <v>Kém</v>
          </cell>
          <cell r="I456">
            <v>0</v>
          </cell>
        </row>
        <row r="457">
          <cell r="B457">
            <v>17020615</v>
          </cell>
          <cell r="C457" t="str">
            <v>Vũ Văn Chức</v>
          </cell>
          <cell r="D457">
            <v>36379</v>
          </cell>
          <cell r="E457">
            <v>80</v>
          </cell>
          <cell r="F457">
            <v>80</v>
          </cell>
          <cell r="G457">
            <v>80</v>
          </cell>
          <cell r="H457" t="str">
            <v>Tốt</v>
          </cell>
          <cell r="I457">
            <v>80</v>
          </cell>
        </row>
        <row r="458">
          <cell r="B458">
            <v>17020618</v>
          </cell>
          <cell r="C458" t="str">
            <v>Nguyễn Hoàng Minh Công</v>
          </cell>
          <cell r="D458">
            <v>36387</v>
          </cell>
          <cell r="E458">
            <v>92</v>
          </cell>
          <cell r="F458">
            <v>92</v>
          </cell>
          <cell r="G458">
            <v>92</v>
          </cell>
          <cell r="H458" t="str">
            <v>Xuất sắc</v>
          </cell>
          <cell r="I458">
            <v>92</v>
          </cell>
        </row>
        <row r="459">
          <cell r="B459">
            <v>17020621</v>
          </cell>
          <cell r="C459" t="str">
            <v>Bùi Quốc Cường</v>
          </cell>
          <cell r="D459">
            <v>36195</v>
          </cell>
          <cell r="E459">
            <v>77</v>
          </cell>
          <cell r="F459">
            <v>77</v>
          </cell>
          <cell r="G459">
            <v>77</v>
          </cell>
          <cell r="H459" t="str">
            <v>Khá</v>
          </cell>
          <cell r="I459">
            <v>77</v>
          </cell>
        </row>
        <row r="460">
          <cell r="B460">
            <v>17020629</v>
          </cell>
          <cell r="C460" t="str">
            <v>Tống Đức Cường</v>
          </cell>
          <cell r="D460">
            <v>36173</v>
          </cell>
          <cell r="E460">
            <v>80</v>
          </cell>
          <cell r="F460">
            <v>80</v>
          </cell>
          <cell r="G460">
            <v>80</v>
          </cell>
          <cell r="H460" t="str">
            <v>Tốt</v>
          </cell>
          <cell r="I460">
            <v>80</v>
          </cell>
        </row>
        <row r="461">
          <cell r="B461">
            <v>17020634</v>
          </cell>
          <cell r="C461" t="str">
            <v>Trần Văn Diệp</v>
          </cell>
          <cell r="D461">
            <v>36414</v>
          </cell>
          <cell r="E461">
            <v>70</v>
          </cell>
          <cell r="F461">
            <v>80</v>
          </cell>
          <cell r="G461">
            <v>77</v>
          </cell>
          <cell r="H461" t="str">
            <v>Khá</v>
          </cell>
          <cell r="I461">
            <v>77</v>
          </cell>
        </row>
        <row r="462">
          <cell r="B462">
            <v>17020640</v>
          </cell>
          <cell r="C462" t="str">
            <v>Đoàn Đức Dũng</v>
          </cell>
          <cell r="D462">
            <v>36171</v>
          </cell>
          <cell r="E462">
            <v>87</v>
          </cell>
          <cell r="F462">
            <v>77</v>
          </cell>
          <cell r="G462">
            <v>77</v>
          </cell>
          <cell r="H462" t="str">
            <v>Khá</v>
          </cell>
          <cell r="I462">
            <v>77</v>
          </cell>
        </row>
        <row r="463">
          <cell r="B463">
            <v>17020648</v>
          </cell>
          <cell r="C463" t="str">
            <v>Nguyễn Trung Duy</v>
          </cell>
          <cell r="D463">
            <v>36334</v>
          </cell>
          <cell r="E463">
            <v>96</v>
          </cell>
          <cell r="F463">
            <v>96</v>
          </cell>
          <cell r="G463">
            <v>96</v>
          </cell>
          <cell r="H463" t="str">
            <v>Xuất sắc</v>
          </cell>
          <cell r="I463">
            <v>96</v>
          </cell>
        </row>
        <row r="464">
          <cell r="B464">
            <v>17020653</v>
          </cell>
          <cell r="C464" t="str">
            <v>Cao Thị Thùy Dương</v>
          </cell>
          <cell r="D464">
            <v>36400</v>
          </cell>
          <cell r="E464">
            <v>79</v>
          </cell>
          <cell r="F464">
            <v>79</v>
          </cell>
          <cell r="G464">
            <v>79</v>
          </cell>
          <cell r="H464" t="str">
            <v>Khá</v>
          </cell>
          <cell r="I464">
            <v>79</v>
          </cell>
        </row>
        <row r="465">
          <cell r="B465">
            <v>17020191</v>
          </cell>
          <cell r="C465" t="str">
            <v>Ngô Quang Dương</v>
          </cell>
          <cell r="D465">
            <v>35807</v>
          </cell>
          <cell r="E465">
            <v>0</v>
          </cell>
          <cell r="F465">
            <v>0</v>
          </cell>
          <cell r="G465">
            <v>0</v>
          </cell>
          <cell r="H465" t="str">
            <v>Kém</v>
          </cell>
          <cell r="I465">
            <v>0</v>
          </cell>
        </row>
        <row r="466">
          <cell r="B466">
            <v>17020659</v>
          </cell>
          <cell r="C466" t="str">
            <v>Phạm Ích Dương</v>
          </cell>
          <cell r="D466">
            <v>36498</v>
          </cell>
          <cell r="E466">
            <v>80</v>
          </cell>
          <cell r="F466">
            <v>80</v>
          </cell>
          <cell r="G466">
            <v>80</v>
          </cell>
          <cell r="H466" t="str">
            <v>Tốt</v>
          </cell>
          <cell r="I466">
            <v>80</v>
          </cell>
        </row>
        <row r="467">
          <cell r="B467">
            <v>17020672</v>
          </cell>
          <cell r="C467" t="str">
            <v>Mai Thành Đạt</v>
          </cell>
          <cell r="D467">
            <v>36264</v>
          </cell>
          <cell r="E467">
            <v>77</v>
          </cell>
          <cell r="F467">
            <v>77</v>
          </cell>
          <cell r="G467">
            <v>77</v>
          </cell>
          <cell r="H467" t="str">
            <v>Khá</v>
          </cell>
          <cell r="I467">
            <v>77</v>
          </cell>
        </row>
        <row r="468">
          <cell r="B468">
            <v>17020677</v>
          </cell>
          <cell r="C468" t="str">
            <v>Phạm Tiến Đạt</v>
          </cell>
          <cell r="D468">
            <v>36390</v>
          </cell>
          <cell r="E468">
            <v>80</v>
          </cell>
          <cell r="F468">
            <v>80</v>
          </cell>
          <cell r="G468">
            <v>80</v>
          </cell>
          <cell r="H468" t="str">
            <v>Tốt</v>
          </cell>
          <cell r="I468">
            <v>80</v>
          </cell>
        </row>
        <row r="469">
          <cell r="B469">
            <v>17020681</v>
          </cell>
          <cell r="C469" t="str">
            <v>Lê Hải Đăng</v>
          </cell>
          <cell r="D469">
            <v>36502</v>
          </cell>
          <cell r="E469">
            <v>77</v>
          </cell>
          <cell r="F469">
            <v>77</v>
          </cell>
          <cell r="G469">
            <v>77</v>
          </cell>
          <cell r="H469" t="str">
            <v>Khá</v>
          </cell>
          <cell r="I469">
            <v>77</v>
          </cell>
        </row>
        <row r="470">
          <cell r="B470">
            <v>17020692</v>
          </cell>
          <cell r="C470" t="str">
            <v>Đào Anh Đức</v>
          </cell>
          <cell r="D470">
            <v>36276</v>
          </cell>
          <cell r="E470">
            <v>77</v>
          </cell>
          <cell r="F470">
            <v>77</v>
          </cell>
          <cell r="G470">
            <v>77</v>
          </cell>
          <cell r="H470" t="str">
            <v>Khá</v>
          </cell>
          <cell r="I470">
            <v>77</v>
          </cell>
        </row>
        <row r="471">
          <cell r="B471">
            <v>17021171</v>
          </cell>
          <cell r="C471" t="str">
            <v>Nguyễn Thành Đức</v>
          </cell>
          <cell r="D471">
            <v>36397</v>
          </cell>
          <cell r="E471">
            <v>72.5</v>
          </cell>
          <cell r="F471">
            <v>72.5</v>
          </cell>
          <cell r="G471">
            <v>72.5</v>
          </cell>
          <cell r="H471" t="str">
            <v>Khá</v>
          </cell>
          <cell r="I471">
            <v>72.5</v>
          </cell>
        </row>
        <row r="472">
          <cell r="B472">
            <v>17020709</v>
          </cell>
          <cell r="C472" t="str">
            <v>Dương Thu Hà</v>
          </cell>
          <cell r="D472">
            <v>36446</v>
          </cell>
          <cell r="E472">
            <v>82</v>
          </cell>
          <cell r="F472">
            <v>82</v>
          </cell>
          <cell r="G472">
            <v>82</v>
          </cell>
          <cell r="H472" t="str">
            <v>Tốt</v>
          </cell>
          <cell r="I472">
            <v>82</v>
          </cell>
        </row>
        <row r="473">
          <cell r="B473">
            <v>17020096</v>
          </cell>
          <cell r="C473" t="str">
            <v>Giang Nam Hải</v>
          </cell>
          <cell r="D473">
            <v>36396</v>
          </cell>
          <cell r="E473">
            <v>77</v>
          </cell>
          <cell r="F473">
            <v>77</v>
          </cell>
          <cell r="G473">
            <v>77</v>
          </cell>
          <cell r="H473" t="str">
            <v>Khá</v>
          </cell>
          <cell r="I473">
            <v>77</v>
          </cell>
        </row>
        <row r="474">
          <cell r="B474">
            <v>17020721</v>
          </cell>
          <cell r="C474" t="str">
            <v>Phạm Minh Hạnh</v>
          </cell>
          <cell r="D474">
            <v>36192</v>
          </cell>
          <cell r="E474">
            <v>81</v>
          </cell>
          <cell r="F474">
            <v>81</v>
          </cell>
          <cell r="G474">
            <v>81</v>
          </cell>
          <cell r="H474" t="str">
            <v>Tốt</v>
          </cell>
          <cell r="I474">
            <v>81</v>
          </cell>
        </row>
        <row r="475">
          <cell r="B475">
            <v>17020731</v>
          </cell>
          <cell r="C475" t="str">
            <v>Đinh Thế Hiệp</v>
          </cell>
          <cell r="D475">
            <v>36461</v>
          </cell>
          <cell r="E475">
            <v>80</v>
          </cell>
          <cell r="F475">
            <v>80</v>
          </cell>
          <cell r="G475">
            <v>80</v>
          </cell>
          <cell r="H475" t="str">
            <v>Tốt</v>
          </cell>
          <cell r="I475">
            <v>80</v>
          </cell>
        </row>
        <row r="476">
          <cell r="B476">
            <v>17020739</v>
          </cell>
          <cell r="C476" t="str">
            <v>Nghiêm Minh Hiếu</v>
          </cell>
          <cell r="D476">
            <v>36392</v>
          </cell>
          <cell r="E476">
            <v>77</v>
          </cell>
          <cell r="F476">
            <v>77</v>
          </cell>
          <cell r="G476">
            <v>77</v>
          </cell>
          <cell r="H476" t="str">
            <v>Khá</v>
          </cell>
          <cell r="I476">
            <v>77</v>
          </cell>
        </row>
        <row r="477">
          <cell r="B477">
            <v>17020748</v>
          </cell>
          <cell r="C477" t="str">
            <v>Nguyễn Trung Hiếu</v>
          </cell>
          <cell r="D477">
            <v>36175</v>
          </cell>
          <cell r="E477">
            <v>90</v>
          </cell>
          <cell r="F477">
            <v>90</v>
          </cell>
          <cell r="G477">
            <v>90</v>
          </cell>
          <cell r="H477" t="str">
            <v>Xuất sắc</v>
          </cell>
          <cell r="I477">
            <v>90</v>
          </cell>
        </row>
        <row r="478">
          <cell r="B478">
            <v>17020754</v>
          </cell>
          <cell r="C478" t="str">
            <v>Lưu Thị Thu Hoài</v>
          </cell>
          <cell r="D478">
            <v>36357</v>
          </cell>
          <cell r="E478">
            <v>79</v>
          </cell>
          <cell r="F478">
            <v>79</v>
          </cell>
          <cell r="G478">
            <v>79</v>
          </cell>
          <cell r="H478" t="str">
            <v>Khá</v>
          </cell>
          <cell r="I478">
            <v>79</v>
          </cell>
        </row>
        <row r="479">
          <cell r="B479">
            <v>17020764</v>
          </cell>
          <cell r="C479" t="str">
            <v>Lê Minh Hoàng</v>
          </cell>
          <cell r="D479">
            <v>36524</v>
          </cell>
          <cell r="E479">
            <v>80</v>
          </cell>
          <cell r="F479">
            <v>80</v>
          </cell>
          <cell r="G479">
            <v>80</v>
          </cell>
          <cell r="H479" t="str">
            <v>Tốt</v>
          </cell>
          <cell r="I479">
            <v>80</v>
          </cell>
        </row>
        <row r="480">
          <cell r="B480">
            <v>17020772</v>
          </cell>
          <cell r="C480" t="str">
            <v>Nguyễn Xuân Hoàng</v>
          </cell>
          <cell r="D480">
            <v>36371</v>
          </cell>
          <cell r="E480">
            <v>80</v>
          </cell>
          <cell r="F480">
            <v>80</v>
          </cell>
          <cell r="G480">
            <v>80</v>
          </cell>
          <cell r="H480" t="str">
            <v>Tốt</v>
          </cell>
          <cell r="I480">
            <v>80</v>
          </cell>
        </row>
        <row r="481">
          <cell r="B481">
            <v>17020784</v>
          </cell>
          <cell r="C481" t="str">
            <v>Hà Anh Hùng</v>
          </cell>
          <cell r="D481">
            <v>36213</v>
          </cell>
          <cell r="E481">
            <v>92</v>
          </cell>
          <cell r="F481">
            <v>92</v>
          </cell>
          <cell r="G481">
            <v>92</v>
          </cell>
          <cell r="H481" t="str">
            <v>Xuất sắc</v>
          </cell>
          <cell r="I481">
            <v>92</v>
          </cell>
        </row>
        <row r="482">
          <cell r="B482">
            <v>17020789</v>
          </cell>
          <cell r="C482" t="str">
            <v>Nguyễn Mạnh Hùng</v>
          </cell>
          <cell r="D482">
            <v>36500</v>
          </cell>
          <cell r="E482">
            <v>80</v>
          </cell>
          <cell r="F482">
            <v>80</v>
          </cell>
          <cell r="G482">
            <v>80</v>
          </cell>
          <cell r="H482" t="str">
            <v>Tốt</v>
          </cell>
          <cell r="I482">
            <v>80</v>
          </cell>
        </row>
        <row r="483">
          <cell r="B483">
            <v>17020805</v>
          </cell>
          <cell r="C483" t="str">
            <v>Vũ Quang Huy</v>
          </cell>
          <cell r="D483">
            <v>36477</v>
          </cell>
          <cell r="E483">
            <v>77</v>
          </cell>
          <cell r="F483">
            <v>77</v>
          </cell>
          <cell r="G483">
            <v>77</v>
          </cell>
          <cell r="H483" t="str">
            <v>Khá</v>
          </cell>
          <cell r="I483">
            <v>77</v>
          </cell>
        </row>
        <row r="484">
          <cell r="B484">
            <v>17021173</v>
          </cell>
          <cell r="C484" t="str">
            <v>Lê Quang Hưng</v>
          </cell>
          <cell r="D484">
            <v>35983</v>
          </cell>
          <cell r="E484">
            <v>77</v>
          </cell>
          <cell r="F484">
            <v>77</v>
          </cell>
          <cell r="G484">
            <v>77</v>
          </cell>
          <cell r="H484" t="str">
            <v>Khá</v>
          </cell>
          <cell r="I484">
            <v>77</v>
          </cell>
        </row>
        <row r="485">
          <cell r="B485">
            <v>17020822</v>
          </cell>
          <cell r="C485" t="str">
            <v>Phạm Thị Hương</v>
          </cell>
          <cell r="D485">
            <v>36462</v>
          </cell>
          <cell r="E485">
            <v>80</v>
          </cell>
          <cell r="F485">
            <v>80</v>
          </cell>
          <cell r="G485">
            <v>80</v>
          </cell>
          <cell r="H485" t="str">
            <v>Tốt</v>
          </cell>
          <cell r="I485">
            <v>80</v>
          </cell>
        </row>
        <row r="486">
          <cell r="B486">
            <v>17020827</v>
          </cell>
          <cell r="C486" t="str">
            <v>Đỗ Minh Khá</v>
          </cell>
          <cell r="D486">
            <v>36473</v>
          </cell>
          <cell r="E486">
            <v>90</v>
          </cell>
          <cell r="F486">
            <v>90</v>
          </cell>
          <cell r="G486">
            <v>90</v>
          </cell>
          <cell r="H486" t="str">
            <v>Xuất sắc</v>
          </cell>
          <cell r="I486">
            <v>90</v>
          </cell>
        </row>
        <row r="487">
          <cell r="B487">
            <v>17020834</v>
          </cell>
          <cell r="C487" t="str">
            <v>Nguyễn Công Khánh</v>
          </cell>
          <cell r="D487">
            <v>36203</v>
          </cell>
          <cell r="E487">
            <v>82</v>
          </cell>
          <cell r="F487">
            <v>82</v>
          </cell>
          <cell r="G487">
            <v>82</v>
          </cell>
          <cell r="H487" t="str">
            <v>Tốt</v>
          </cell>
          <cell r="I487">
            <v>82</v>
          </cell>
        </row>
        <row r="488">
          <cell r="B488">
            <v>17020839</v>
          </cell>
          <cell r="C488" t="str">
            <v>Lê Trung Kiên</v>
          </cell>
          <cell r="D488">
            <v>36475</v>
          </cell>
          <cell r="E488">
            <v>77</v>
          </cell>
          <cell r="F488">
            <v>77</v>
          </cell>
          <cell r="G488">
            <v>77</v>
          </cell>
          <cell r="H488" t="str">
            <v>Khá</v>
          </cell>
          <cell r="I488">
            <v>77</v>
          </cell>
        </row>
        <row r="489">
          <cell r="B489">
            <v>17020031</v>
          </cell>
          <cell r="C489" t="str">
            <v>Nguyễn Thị Ngọc Lan</v>
          </cell>
          <cell r="D489">
            <v>36397</v>
          </cell>
          <cell r="E489">
            <v>90</v>
          </cell>
          <cell r="F489">
            <v>90</v>
          </cell>
          <cell r="G489">
            <v>90</v>
          </cell>
          <cell r="H489" t="str">
            <v>Xuất sắc</v>
          </cell>
          <cell r="I489">
            <v>90</v>
          </cell>
        </row>
        <row r="490">
          <cell r="B490">
            <v>17020853</v>
          </cell>
          <cell r="C490" t="str">
            <v>Lê Thị Thùy Linh</v>
          </cell>
          <cell r="D490">
            <v>36474</v>
          </cell>
          <cell r="E490">
            <v>94</v>
          </cell>
          <cell r="F490">
            <v>94</v>
          </cell>
          <cell r="G490">
            <v>94</v>
          </cell>
          <cell r="H490" t="str">
            <v>Xuất sắc</v>
          </cell>
          <cell r="I490">
            <v>94</v>
          </cell>
        </row>
        <row r="491">
          <cell r="B491">
            <v>17021195</v>
          </cell>
          <cell r="C491" t="str">
            <v>Nguyễn Văn Linh</v>
          </cell>
          <cell r="D491">
            <v>36234</v>
          </cell>
          <cell r="E491">
            <v>80</v>
          </cell>
          <cell r="F491">
            <v>80</v>
          </cell>
          <cell r="G491">
            <v>80</v>
          </cell>
          <cell r="H491" t="str">
            <v>Tốt</v>
          </cell>
          <cell r="I491">
            <v>80</v>
          </cell>
        </row>
        <row r="492">
          <cell r="B492">
            <v>17021196</v>
          </cell>
          <cell r="C492" t="str">
            <v>Nguyễn Minh Long</v>
          </cell>
          <cell r="D492">
            <v>36442</v>
          </cell>
          <cell r="E492">
            <v>0</v>
          </cell>
          <cell r="F492">
            <v>0</v>
          </cell>
          <cell r="G492">
            <v>0</v>
          </cell>
          <cell r="H492" t="str">
            <v>Kém</v>
          </cell>
          <cell r="I492">
            <v>0</v>
          </cell>
        </row>
        <row r="493">
          <cell r="B493">
            <v>17020870</v>
          </cell>
          <cell r="C493" t="str">
            <v>Võ Hồng Long</v>
          </cell>
          <cell r="D493">
            <v>36239</v>
          </cell>
          <cell r="E493">
            <v>80</v>
          </cell>
          <cell r="F493">
            <v>80</v>
          </cell>
          <cell r="G493">
            <v>80</v>
          </cell>
          <cell r="H493" t="str">
            <v>Tốt</v>
          </cell>
          <cell r="I493">
            <v>80</v>
          </cell>
        </row>
        <row r="494">
          <cell r="B494">
            <v>17020879</v>
          </cell>
          <cell r="C494" t="str">
            <v>Nguyễn Đức Mạnh</v>
          </cell>
          <cell r="D494">
            <v>36513</v>
          </cell>
          <cell r="E494">
            <v>77</v>
          </cell>
          <cell r="F494">
            <v>77</v>
          </cell>
          <cell r="G494">
            <v>77</v>
          </cell>
          <cell r="H494" t="str">
            <v>Khá</v>
          </cell>
          <cell r="I494">
            <v>77</v>
          </cell>
        </row>
        <row r="495">
          <cell r="B495">
            <v>17020887</v>
          </cell>
          <cell r="C495" t="str">
            <v>Lý Tả Mẩy</v>
          </cell>
          <cell r="D495">
            <v>35872</v>
          </cell>
          <cell r="E495">
            <v>80</v>
          </cell>
          <cell r="F495">
            <v>80</v>
          </cell>
          <cell r="G495">
            <v>80</v>
          </cell>
          <cell r="H495" t="str">
            <v>Tốt</v>
          </cell>
          <cell r="I495">
            <v>80</v>
          </cell>
        </row>
        <row r="496">
          <cell r="B496">
            <v>17020902</v>
          </cell>
          <cell r="C496" t="str">
            <v>Vũ Đức Minh</v>
          </cell>
          <cell r="D496">
            <v>36409</v>
          </cell>
          <cell r="E496">
            <v>80</v>
          </cell>
          <cell r="F496">
            <v>80</v>
          </cell>
          <cell r="G496">
            <v>80</v>
          </cell>
          <cell r="H496" t="str">
            <v>Tốt</v>
          </cell>
          <cell r="I496">
            <v>80</v>
          </cell>
        </row>
        <row r="497">
          <cell r="B497">
            <v>17020908</v>
          </cell>
          <cell r="C497" t="str">
            <v>Dương Phương Nam</v>
          </cell>
          <cell r="D497">
            <v>36443</v>
          </cell>
          <cell r="E497">
            <v>75</v>
          </cell>
          <cell r="F497">
            <v>75</v>
          </cell>
          <cell r="G497">
            <v>75</v>
          </cell>
          <cell r="H497" t="str">
            <v>Khá</v>
          </cell>
          <cell r="I497">
            <v>75</v>
          </cell>
        </row>
        <row r="498">
          <cell r="B498">
            <v>17020916</v>
          </cell>
          <cell r="C498" t="str">
            <v>Nguyễn Thế Nam</v>
          </cell>
          <cell r="D498">
            <v>36234</v>
          </cell>
          <cell r="E498">
            <v>79</v>
          </cell>
          <cell r="F498">
            <v>82</v>
          </cell>
          <cell r="G498">
            <v>82</v>
          </cell>
          <cell r="H498" t="str">
            <v>Tốt</v>
          </cell>
          <cell r="I498">
            <v>82</v>
          </cell>
        </row>
        <row r="499">
          <cell r="B499">
            <v>17020928</v>
          </cell>
          <cell r="C499" t="str">
            <v>Trần Đại Nghĩa</v>
          </cell>
          <cell r="D499">
            <v>36359</v>
          </cell>
          <cell r="E499">
            <v>90</v>
          </cell>
          <cell r="F499">
            <v>90</v>
          </cell>
          <cell r="G499">
            <v>90</v>
          </cell>
          <cell r="H499" t="str">
            <v>Xuất sắc</v>
          </cell>
          <cell r="I499">
            <v>90</v>
          </cell>
        </row>
        <row r="500">
          <cell r="B500">
            <v>17020942</v>
          </cell>
          <cell r="C500" t="str">
            <v>Nguyễn Ngọc Nhanh</v>
          </cell>
          <cell r="D500">
            <v>36221</v>
          </cell>
          <cell r="E500">
            <v>80</v>
          </cell>
          <cell r="F500">
            <v>80</v>
          </cell>
          <cell r="G500">
            <v>80</v>
          </cell>
          <cell r="H500" t="str">
            <v>Tốt</v>
          </cell>
          <cell r="I500">
            <v>80</v>
          </cell>
        </row>
        <row r="501">
          <cell r="B501">
            <v>17020949</v>
          </cell>
          <cell r="C501" t="str">
            <v>Hoàng Cao Phi</v>
          </cell>
          <cell r="D501">
            <v>36322</v>
          </cell>
          <cell r="E501">
            <v>90</v>
          </cell>
          <cell r="F501">
            <v>90</v>
          </cell>
          <cell r="G501">
            <v>90</v>
          </cell>
          <cell r="H501" t="str">
            <v>Xuất sắc</v>
          </cell>
          <cell r="I501">
            <v>90</v>
          </cell>
        </row>
        <row r="502">
          <cell r="B502">
            <v>17021202</v>
          </cell>
          <cell r="C502" t="str">
            <v>Hoàng Tích Phúc</v>
          </cell>
          <cell r="D502">
            <v>36229</v>
          </cell>
          <cell r="E502">
            <v>96</v>
          </cell>
          <cell r="F502">
            <v>96</v>
          </cell>
          <cell r="G502">
            <v>96</v>
          </cell>
          <cell r="H502" t="str">
            <v>Xuất sắc</v>
          </cell>
          <cell r="I502">
            <v>96</v>
          </cell>
        </row>
        <row r="503">
          <cell r="B503">
            <v>17020968</v>
          </cell>
          <cell r="C503" t="str">
            <v>Nguyễn Minh Phương</v>
          </cell>
          <cell r="D503">
            <v>36222</v>
          </cell>
          <cell r="E503">
            <v>84</v>
          </cell>
          <cell r="F503">
            <v>84</v>
          </cell>
          <cell r="G503">
            <v>84</v>
          </cell>
          <cell r="H503" t="str">
            <v>Tốt</v>
          </cell>
          <cell r="I503">
            <v>84</v>
          </cell>
        </row>
        <row r="504">
          <cell r="B504">
            <v>17020103</v>
          </cell>
          <cell r="C504" t="str">
            <v>Nguyễn Hùng Quang</v>
          </cell>
          <cell r="D504">
            <v>36317</v>
          </cell>
          <cell r="E504">
            <v>90</v>
          </cell>
          <cell r="F504">
            <v>90</v>
          </cell>
          <cell r="G504">
            <v>90</v>
          </cell>
          <cell r="H504" t="str">
            <v>Xuất sắc</v>
          </cell>
          <cell r="I504">
            <v>90</v>
          </cell>
        </row>
        <row r="505">
          <cell r="B505">
            <v>17020986</v>
          </cell>
          <cell r="C505" t="str">
            <v>Nguyễn Anh Quân</v>
          </cell>
          <cell r="D505">
            <v>36485</v>
          </cell>
          <cell r="E505">
            <v>80</v>
          </cell>
          <cell r="F505">
            <v>80</v>
          </cell>
          <cell r="G505">
            <v>80</v>
          </cell>
          <cell r="H505" t="str">
            <v>Tốt</v>
          </cell>
          <cell r="I505">
            <v>80</v>
          </cell>
        </row>
        <row r="506">
          <cell r="B506">
            <v>17020992</v>
          </cell>
          <cell r="C506" t="str">
            <v>Nguyễn Văn Quyết</v>
          </cell>
          <cell r="D506">
            <v>36322</v>
          </cell>
          <cell r="E506">
            <v>90</v>
          </cell>
          <cell r="F506">
            <v>90</v>
          </cell>
          <cell r="G506">
            <v>90</v>
          </cell>
          <cell r="H506" t="str">
            <v>Xuất sắc</v>
          </cell>
          <cell r="I506">
            <v>90</v>
          </cell>
        </row>
        <row r="507">
          <cell r="B507">
            <v>17020186</v>
          </cell>
          <cell r="C507" t="str">
            <v>Hà Trường Sơn</v>
          </cell>
          <cell r="D507">
            <v>36128</v>
          </cell>
          <cell r="E507">
            <v>72</v>
          </cell>
          <cell r="F507">
            <v>72</v>
          </cell>
          <cell r="G507">
            <v>72</v>
          </cell>
          <cell r="H507" t="str">
            <v>Khá</v>
          </cell>
          <cell r="I507">
            <v>72</v>
          </cell>
        </row>
        <row r="508">
          <cell r="B508">
            <v>17021006</v>
          </cell>
          <cell r="C508" t="str">
            <v>Trần Thiên Sơn</v>
          </cell>
          <cell r="D508">
            <v>36481</v>
          </cell>
          <cell r="E508">
            <v>84</v>
          </cell>
          <cell r="F508">
            <v>84</v>
          </cell>
          <cell r="G508">
            <v>84</v>
          </cell>
          <cell r="H508" t="str">
            <v>Tốt</v>
          </cell>
          <cell r="I508">
            <v>84</v>
          </cell>
        </row>
        <row r="509">
          <cell r="B509">
            <v>17021017</v>
          </cell>
          <cell r="C509" t="str">
            <v>Nguyễn Tiến Thành</v>
          </cell>
          <cell r="D509">
            <v>36267</v>
          </cell>
          <cell r="E509">
            <v>99</v>
          </cell>
          <cell r="F509">
            <v>94</v>
          </cell>
          <cell r="G509">
            <v>94</v>
          </cell>
          <cell r="H509" t="str">
            <v>Xuất sắc</v>
          </cell>
          <cell r="I509">
            <v>94</v>
          </cell>
        </row>
        <row r="510">
          <cell r="B510">
            <v>17021027</v>
          </cell>
          <cell r="C510" t="str">
            <v>Ngô Xuân Thắng</v>
          </cell>
          <cell r="D510">
            <v>36339</v>
          </cell>
          <cell r="E510">
            <v>71</v>
          </cell>
          <cell r="F510">
            <v>71</v>
          </cell>
          <cell r="G510">
            <v>71</v>
          </cell>
          <cell r="H510" t="str">
            <v>Khá</v>
          </cell>
          <cell r="I510">
            <v>71</v>
          </cell>
        </row>
        <row r="511">
          <cell r="B511">
            <v>17021034</v>
          </cell>
          <cell r="C511" t="str">
            <v>Trần Mạnh Thắng</v>
          </cell>
          <cell r="D511">
            <v>36294</v>
          </cell>
          <cell r="E511">
            <v>80</v>
          </cell>
          <cell r="F511">
            <v>80</v>
          </cell>
          <cell r="G511">
            <v>80</v>
          </cell>
          <cell r="H511" t="str">
            <v>Tốt</v>
          </cell>
          <cell r="I511">
            <v>80</v>
          </cell>
        </row>
        <row r="512">
          <cell r="B512">
            <v>17021038</v>
          </cell>
          <cell r="C512" t="str">
            <v>Nguyễn Văn Thế</v>
          </cell>
          <cell r="D512">
            <v>36416</v>
          </cell>
          <cell r="E512">
            <v>80</v>
          </cell>
          <cell r="F512">
            <v>80</v>
          </cell>
          <cell r="G512">
            <v>80</v>
          </cell>
          <cell r="H512" t="str">
            <v>Tốt</v>
          </cell>
          <cell r="I512">
            <v>80</v>
          </cell>
        </row>
        <row r="513">
          <cell r="B513">
            <v>17021045</v>
          </cell>
          <cell r="C513" t="str">
            <v>Nguyễn Đình Thịnh</v>
          </cell>
          <cell r="D513">
            <v>36196</v>
          </cell>
          <cell r="E513">
            <v>90</v>
          </cell>
          <cell r="F513">
            <v>90</v>
          </cell>
          <cell r="G513">
            <v>90</v>
          </cell>
          <cell r="H513" t="str">
            <v>Xuất sắc</v>
          </cell>
          <cell r="I513">
            <v>90</v>
          </cell>
        </row>
        <row r="514">
          <cell r="B514">
            <v>17021051</v>
          </cell>
          <cell r="C514" t="str">
            <v>Phạm Trung Thuỷ</v>
          </cell>
          <cell r="D514">
            <v>36389</v>
          </cell>
          <cell r="E514">
            <v>80</v>
          </cell>
          <cell r="F514">
            <v>80</v>
          </cell>
          <cell r="G514">
            <v>80</v>
          </cell>
          <cell r="H514" t="str">
            <v>Tốt</v>
          </cell>
          <cell r="I514">
            <v>80</v>
          </cell>
        </row>
        <row r="515">
          <cell r="B515">
            <v>17021060</v>
          </cell>
          <cell r="C515" t="str">
            <v>Đặng Ngọc Tiến</v>
          </cell>
          <cell r="D515">
            <v>36243</v>
          </cell>
          <cell r="E515">
            <v>77</v>
          </cell>
          <cell r="F515">
            <v>77</v>
          </cell>
          <cell r="G515">
            <v>77</v>
          </cell>
          <cell r="H515" t="str">
            <v>Khá</v>
          </cell>
          <cell r="I515">
            <v>77</v>
          </cell>
        </row>
        <row r="516">
          <cell r="B516">
            <v>17021068</v>
          </cell>
          <cell r="C516" t="str">
            <v>Nguyễn Ngọc Tôn</v>
          </cell>
          <cell r="D516">
            <v>36225</v>
          </cell>
          <cell r="E516">
            <v>0</v>
          </cell>
          <cell r="F516">
            <v>0</v>
          </cell>
          <cell r="G516">
            <v>0</v>
          </cell>
          <cell r="H516" t="str">
            <v>Kém</v>
          </cell>
          <cell r="I516">
            <v>0</v>
          </cell>
        </row>
        <row r="517">
          <cell r="B517">
            <v>17021077</v>
          </cell>
          <cell r="C517" t="str">
            <v>Nguyễn Thị Minh Trang</v>
          </cell>
          <cell r="D517">
            <v>36316</v>
          </cell>
          <cell r="E517">
            <v>77</v>
          </cell>
          <cell r="F517">
            <v>77</v>
          </cell>
          <cell r="G517">
            <v>77</v>
          </cell>
          <cell r="H517" t="str">
            <v>Khá</v>
          </cell>
          <cell r="I517">
            <v>77</v>
          </cell>
        </row>
        <row r="518">
          <cell r="B518">
            <v>17020163</v>
          </cell>
          <cell r="C518" t="str">
            <v>Dương Tiến Trung</v>
          </cell>
          <cell r="D518">
            <v>35458</v>
          </cell>
          <cell r="E518">
            <v>77</v>
          </cell>
          <cell r="F518">
            <v>77</v>
          </cell>
          <cell r="G518">
            <v>77</v>
          </cell>
          <cell r="H518" t="str">
            <v>Khá</v>
          </cell>
          <cell r="I518">
            <v>77</v>
          </cell>
        </row>
        <row r="519">
          <cell r="B519">
            <v>17021093</v>
          </cell>
          <cell r="C519" t="str">
            <v>Trần Xuân Trường</v>
          </cell>
          <cell r="D519">
            <v>36499</v>
          </cell>
          <cell r="E519">
            <v>77</v>
          </cell>
          <cell r="F519">
            <v>77</v>
          </cell>
          <cell r="G519">
            <v>77</v>
          </cell>
          <cell r="H519" t="str">
            <v>Khá</v>
          </cell>
          <cell r="I519">
            <v>77</v>
          </cell>
        </row>
        <row r="520">
          <cell r="B520">
            <v>17021105</v>
          </cell>
          <cell r="C520" t="str">
            <v>Nguyễn Anh Tuấn</v>
          </cell>
          <cell r="D520">
            <v>36387</v>
          </cell>
          <cell r="E520">
            <v>82</v>
          </cell>
          <cell r="F520">
            <v>82</v>
          </cell>
          <cell r="G520">
            <v>82</v>
          </cell>
          <cell r="H520" t="str">
            <v>Tốt</v>
          </cell>
          <cell r="I520">
            <v>82</v>
          </cell>
        </row>
        <row r="521">
          <cell r="B521">
            <v>17021112</v>
          </cell>
          <cell r="C521" t="str">
            <v>Hoàng Duy Tùng</v>
          </cell>
          <cell r="D521">
            <v>36430</v>
          </cell>
          <cell r="E521">
            <v>80</v>
          </cell>
          <cell r="F521">
            <v>80</v>
          </cell>
          <cell r="G521">
            <v>80</v>
          </cell>
          <cell r="H521" t="str">
            <v>Tốt</v>
          </cell>
          <cell r="I521">
            <v>80</v>
          </cell>
        </row>
        <row r="522">
          <cell r="B522">
            <v>17021118</v>
          </cell>
          <cell r="C522" t="str">
            <v>Phạm Văn Tuyên</v>
          </cell>
          <cell r="D522">
            <v>35876</v>
          </cell>
          <cell r="E522">
            <v>77</v>
          </cell>
          <cell r="F522">
            <v>77</v>
          </cell>
          <cell r="G522">
            <v>77</v>
          </cell>
          <cell r="H522" t="str">
            <v>Khá</v>
          </cell>
          <cell r="I522">
            <v>77</v>
          </cell>
        </row>
        <row r="523">
          <cell r="B523">
            <v>17021119</v>
          </cell>
          <cell r="C523" t="str">
            <v>Nguyễn Xuân Tự</v>
          </cell>
          <cell r="D523">
            <v>36375</v>
          </cell>
          <cell r="E523">
            <v>86</v>
          </cell>
          <cell r="F523">
            <v>86</v>
          </cell>
          <cell r="G523">
            <v>86</v>
          </cell>
          <cell r="H523" t="str">
            <v>Tốt</v>
          </cell>
          <cell r="I523">
            <v>86</v>
          </cell>
        </row>
        <row r="524">
          <cell r="B524">
            <v>17021130</v>
          </cell>
          <cell r="C524" t="str">
            <v>Vũ Minh Việt</v>
          </cell>
          <cell r="D524">
            <v>36398</v>
          </cell>
          <cell r="E524">
            <v>73</v>
          </cell>
          <cell r="F524">
            <v>73</v>
          </cell>
          <cell r="G524">
            <v>73</v>
          </cell>
          <cell r="H524" t="str">
            <v>Khá</v>
          </cell>
          <cell r="I524">
            <v>73</v>
          </cell>
        </row>
        <row r="525">
          <cell r="B525">
            <v>17021138</v>
          </cell>
          <cell r="C525" t="str">
            <v>Nguyễn Tuấn Vũ</v>
          </cell>
          <cell r="D525">
            <v>36301</v>
          </cell>
          <cell r="E525">
            <v>94</v>
          </cell>
          <cell r="F525">
            <v>94</v>
          </cell>
          <cell r="G525">
            <v>94</v>
          </cell>
          <cell r="H525" t="str">
            <v>Xuất sắc</v>
          </cell>
          <cell r="I525">
            <v>94</v>
          </cell>
        </row>
        <row r="526">
          <cell r="B526">
            <v>17020562</v>
          </cell>
          <cell r="C526" t="str">
            <v>Vũ Tuấn An</v>
          </cell>
          <cell r="D526">
            <v>36466</v>
          </cell>
          <cell r="E526">
            <v>80</v>
          </cell>
          <cell r="F526">
            <v>80</v>
          </cell>
          <cell r="G526">
            <v>80</v>
          </cell>
          <cell r="H526" t="str">
            <v>Tốt</v>
          </cell>
          <cell r="I526">
            <v>80</v>
          </cell>
        </row>
        <row r="527">
          <cell r="B527">
            <v>17020582</v>
          </cell>
          <cell r="C527" t="str">
            <v>Nguyễn Thị Quý Anh</v>
          </cell>
          <cell r="D527">
            <v>36180</v>
          </cell>
          <cell r="E527">
            <v>82</v>
          </cell>
          <cell r="F527">
            <v>82</v>
          </cell>
          <cell r="G527">
            <v>82</v>
          </cell>
          <cell r="H527" t="str">
            <v>Tốt</v>
          </cell>
          <cell r="I527">
            <v>82</v>
          </cell>
        </row>
        <row r="528">
          <cell r="B528">
            <v>17020585</v>
          </cell>
          <cell r="C528" t="str">
            <v>Nguyễn Tuấn Anh</v>
          </cell>
          <cell r="D528">
            <v>36521</v>
          </cell>
          <cell r="E528">
            <v>84</v>
          </cell>
          <cell r="F528">
            <v>84</v>
          </cell>
          <cell r="G528">
            <v>84</v>
          </cell>
          <cell r="H528" t="str">
            <v>Tốt</v>
          </cell>
          <cell r="I528">
            <v>84</v>
          </cell>
        </row>
        <row r="529">
          <cell r="B529">
            <v>17021180</v>
          </cell>
          <cell r="C529" t="str">
            <v>Phạm Lê Việt Anh</v>
          </cell>
          <cell r="D529">
            <v>36221</v>
          </cell>
          <cell r="E529">
            <v>84</v>
          </cell>
          <cell r="F529">
            <v>84</v>
          </cell>
          <cell r="G529">
            <v>84</v>
          </cell>
          <cell r="H529" t="str">
            <v>Tốt</v>
          </cell>
          <cell r="I529">
            <v>84</v>
          </cell>
        </row>
        <row r="530">
          <cell r="B530">
            <v>17021181</v>
          </cell>
          <cell r="C530" t="str">
            <v>Nguyễn Hải Bằng</v>
          </cell>
          <cell r="D530">
            <v>36428</v>
          </cell>
          <cell r="E530">
            <v>80</v>
          </cell>
          <cell r="F530">
            <v>80</v>
          </cell>
          <cell r="G530">
            <v>80</v>
          </cell>
          <cell r="H530" t="str">
            <v>Tốt</v>
          </cell>
          <cell r="I530">
            <v>80</v>
          </cell>
        </row>
        <row r="531">
          <cell r="B531">
            <v>17020608</v>
          </cell>
          <cell r="C531" t="str">
            <v>Nguyễn Duy Chiến</v>
          </cell>
          <cell r="D531">
            <v>36473</v>
          </cell>
          <cell r="E531">
            <v>90</v>
          </cell>
          <cell r="F531">
            <v>90</v>
          </cell>
          <cell r="G531">
            <v>90</v>
          </cell>
          <cell r="H531" t="str">
            <v>Xuất sắc</v>
          </cell>
          <cell r="I531">
            <v>90</v>
          </cell>
        </row>
        <row r="532">
          <cell r="B532">
            <v>17020614</v>
          </cell>
          <cell r="C532" t="str">
            <v>Ngụy Mạnh Chung</v>
          </cell>
          <cell r="D532">
            <v>36440</v>
          </cell>
          <cell r="E532">
            <v>82</v>
          </cell>
          <cell r="F532">
            <v>82</v>
          </cell>
          <cell r="G532">
            <v>82</v>
          </cell>
          <cell r="H532" t="str">
            <v>Tốt</v>
          </cell>
          <cell r="I532">
            <v>82</v>
          </cell>
        </row>
        <row r="533">
          <cell r="B533">
            <v>17020622</v>
          </cell>
          <cell r="C533" t="str">
            <v>Cao Văn Cường</v>
          </cell>
          <cell r="D533">
            <v>36500</v>
          </cell>
          <cell r="E533">
            <v>90</v>
          </cell>
          <cell r="F533">
            <v>90</v>
          </cell>
          <cell r="G533">
            <v>90</v>
          </cell>
          <cell r="H533" t="str">
            <v>Xuất sắc</v>
          </cell>
          <cell r="I533">
            <v>90</v>
          </cell>
        </row>
        <row r="534">
          <cell r="B534">
            <v>17020076</v>
          </cell>
          <cell r="C534" t="str">
            <v>Trần Mạnh Cường</v>
          </cell>
          <cell r="D534">
            <v>36447</v>
          </cell>
          <cell r="E534">
            <v>90</v>
          </cell>
          <cell r="F534">
            <v>90</v>
          </cell>
          <cell r="G534">
            <v>90</v>
          </cell>
          <cell r="H534" t="str">
            <v>Xuất sắc</v>
          </cell>
          <cell r="I534">
            <v>90</v>
          </cell>
        </row>
        <row r="535">
          <cell r="B535">
            <v>17020635</v>
          </cell>
          <cell r="C535" t="str">
            <v>Nguyễn Ngọc Diệu</v>
          </cell>
          <cell r="D535">
            <v>36199</v>
          </cell>
          <cell r="E535">
            <v>80</v>
          </cell>
          <cell r="F535">
            <v>80</v>
          </cell>
          <cell r="G535">
            <v>80</v>
          </cell>
          <cell r="H535" t="str">
            <v>Tốt</v>
          </cell>
          <cell r="I535">
            <v>80</v>
          </cell>
        </row>
        <row r="536">
          <cell r="B536">
            <v>17020642</v>
          </cell>
          <cell r="C536" t="str">
            <v>Lê Công Dũng</v>
          </cell>
          <cell r="D536">
            <v>36519</v>
          </cell>
          <cell r="E536">
            <v>80</v>
          </cell>
          <cell r="F536">
            <v>80</v>
          </cell>
          <cell r="G536">
            <v>80</v>
          </cell>
          <cell r="H536" t="str">
            <v>Tốt</v>
          </cell>
          <cell r="I536">
            <v>80</v>
          </cell>
        </row>
        <row r="537">
          <cell r="B537">
            <v>17020650</v>
          </cell>
          <cell r="C537" t="str">
            <v>Vũ Khương Duy</v>
          </cell>
          <cell r="D537">
            <v>36303</v>
          </cell>
          <cell r="E537">
            <v>90</v>
          </cell>
          <cell r="F537">
            <v>90</v>
          </cell>
          <cell r="G537">
            <v>90</v>
          </cell>
          <cell r="H537" t="str">
            <v>Xuất sắc</v>
          </cell>
          <cell r="I537">
            <v>90</v>
          </cell>
        </row>
        <row r="538">
          <cell r="B538">
            <v>17020657</v>
          </cell>
          <cell r="C538" t="str">
            <v>Nguyễn Vũ Tùng Dương</v>
          </cell>
          <cell r="D538">
            <v>36394</v>
          </cell>
          <cell r="E538">
            <v>90</v>
          </cell>
          <cell r="F538">
            <v>90</v>
          </cell>
          <cell r="G538">
            <v>90</v>
          </cell>
          <cell r="H538" t="str">
            <v>Xuất sắc</v>
          </cell>
          <cell r="I538">
            <v>90</v>
          </cell>
        </row>
        <row r="539">
          <cell r="B539">
            <v>17020006</v>
          </cell>
          <cell r="C539" t="str">
            <v>Phạm Tùng Dương</v>
          </cell>
          <cell r="D539">
            <v>36485</v>
          </cell>
          <cell r="E539">
            <v>0</v>
          </cell>
          <cell r="F539">
            <v>0</v>
          </cell>
          <cell r="G539">
            <v>0</v>
          </cell>
          <cell r="H539" t="str">
            <v>Kém</v>
          </cell>
          <cell r="I539">
            <v>0</v>
          </cell>
        </row>
        <row r="540">
          <cell r="B540">
            <v>17020673</v>
          </cell>
          <cell r="C540" t="str">
            <v>Ngô Quốc Đạt</v>
          </cell>
          <cell r="D540">
            <v>36417</v>
          </cell>
          <cell r="E540">
            <v>90</v>
          </cell>
          <cell r="F540">
            <v>90</v>
          </cell>
          <cell r="G540">
            <v>90</v>
          </cell>
          <cell r="H540" t="str">
            <v>Xuất sắc</v>
          </cell>
          <cell r="I540">
            <v>90</v>
          </cell>
        </row>
        <row r="541">
          <cell r="B541">
            <v>17020678</v>
          </cell>
          <cell r="C541" t="str">
            <v>Thân Chí Đạt</v>
          </cell>
          <cell r="D541">
            <v>36198</v>
          </cell>
          <cell r="E541">
            <v>77</v>
          </cell>
          <cell r="F541">
            <v>77</v>
          </cell>
          <cell r="G541">
            <v>77</v>
          </cell>
          <cell r="H541" t="str">
            <v>Khá</v>
          </cell>
          <cell r="I541">
            <v>77</v>
          </cell>
        </row>
        <row r="542">
          <cell r="B542">
            <v>17020077</v>
          </cell>
          <cell r="C542" t="str">
            <v>Nguyễn Ngọc Đăng</v>
          </cell>
          <cell r="D542">
            <v>36386</v>
          </cell>
          <cell r="E542">
            <v>90</v>
          </cell>
          <cell r="F542">
            <v>90</v>
          </cell>
          <cell r="G542">
            <v>90</v>
          </cell>
          <cell r="H542" t="str">
            <v>Xuất sắc</v>
          </cell>
          <cell r="I542">
            <v>90</v>
          </cell>
        </row>
        <row r="543">
          <cell r="B543">
            <v>17020689</v>
          </cell>
          <cell r="C543" t="str">
            <v>Diệp Huy Đức</v>
          </cell>
          <cell r="D543">
            <v>36453</v>
          </cell>
          <cell r="E543">
            <v>78</v>
          </cell>
          <cell r="F543">
            <v>78</v>
          </cell>
          <cell r="G543">
            <v>78</v>
          </cell>
          <cell r="H543" t="str">
            <v>Khá</v>
          </cell>
          <cell r="I543">
            <v>78</v>
          </cell>
        </row>
        <row r="544">
          <cell r="B544">
            <v>17021187</v>
          </cell>
          <cell r="C544" t="str">
            <v>Phạm Minh Đức</v>
          </cell>
          <cell r="D544">
            <v>36441</v>
          </cell>
          <cell r="E544">
            <v>79</v>
          </cell>
          <cell r="F544">
            <v>79</v>
          </cell>
          <cell r="G544">
            <v>79</v>
          </cell>
          <cell r="H544" t="str">
            <v>Khá</v>
          </cell>
          <cell r="I544">
            <v>79</v>
          </cell>
        </row>
        <row r="545">
          <cell r="B545">
            <v>17020710</v>
          </cell>
          <cell r="C545" t="str">
            <v>Lê Ngọc Hà</v>
          </cell>
          <cell r="D545">
            <v>36333</v>
          </cell>
          <cell r="E545">
            <v>0</v>
          </cell>
          <cell r="F545">
            <v>0</v>
          </cell>
          <cell r="G545">
            <v>0</v>
          </cell>
          <cell r="H545" t="str">
            <v>Kém</v>
          </cell>
          <cell r="I545">
            <v>0</v>
          </cell>
        </row>
        <row r="546">
          <cell r="B546">
            <v>17021189</v>
          </cell>
          <cell r="C546" t="str">
            <v>Nguyễn Sơn Hải</v>
          </cell>
          <cell r="D546">
            <v>36364</v>
          </cell>
          <cell r="E546">
            <v>0</v>
          </cell>
          <cell r="F546">
            <v>0</v>
          </cell>
          <cell r="G546">
            <v>0</v>
          </cell>
          <cell r="H546" t="str">
            <v>Kém</v>
          </cell>
          <cell r="I546">
            <v>0</v>
          </cell>
        </row>
        <row r="547">
          <cell r="B547">
            <v>17020720</v>
          </cell>
          <cell r="C547" t="str">
            <v>Nguyễn Thị Hồng Hạnh</v>
          </cell>
          <cell r="D547">
            <v>36192</v>
          </cell>
          <cell r="E547">
            <v>80</v>
          </cell>
          <cell r="F547">
            <v>80</v>
          </cell>
          <cell r="G547">
            <v>80</v>
          </cell>
          <cell r="H547" t="str">
            <v>Tốt</v>
          </cell>
          <cell r="I547">
            <v>80</v>
          </cell>
        </row>
        <row r="548">
          <cell r="B548">
            <v>17020732</v>
          </cell>
          <cell r="C548" t="str">
            <v>Hà Đức Hiệp</v>
          </cell>
          <cell r="D548">
            <v>36274</v>
          </cell>
          <cell r="E548">
            <v>0</v>
          </cell>
          <cell r="F548">
            <v>0</v>
          </cell>
          <cell r="G548">
            <v>0</v>
          </cell>
          <cell r="H548" t="str">
            <v>Kém</v>
          </cell>
          <cell r="I548">
            <v>0</v>
          </cell>
        </row>
        <row r="549">
          <cell r="B549">
            <v>17020740</v>
          </cell>
          <cell r="C549" t="str">
            <v>Nguyễn Danh Hiếu</v>
          </cell>
          <cell r="D549">
            <v>36379</v>
          </cell>
          <cell r="E549">
            <v>79</v>
          </cell>
          <cell r="F549">
            <v>79</v>
          </cell>
          <cell r="G549">
            <v>79</v>
          </cell>
          <cell r="H549" t="str">
            <v>Khá</v>
          </cell>
          <cell r="I549">
            <v>79</v>
          </cell>
        </row>
        <row r="550">
          <cell r="B550">
            <v>17020749</v>
          </cell>
          <cell r="C550" t="str">
            <v>Nguyễn Trung Hiếu</v>
          </cell>
          <cell r="D550">
            <v>36469</v>
          </cell>
          <cell r="E550">
            <v>0</v>
          </cell>
          <cell r="F550">
            <v>0</v>
          </cell>
          <cell r="G550">
            <v>0</v>
          </cell>
          <cell r="H550" t="str">
            <v>Kém</v>
          </cell>
          <cell r="I550">
            <v>0</v>
          </cell>
        </row>
        <row r="551">
          <cell r="B551">
            <v>17020756</v>
          </cell>
          <cell r="C551" t="str">
            <v>Hoàng Đình Hoan</v>
          </cell>
          <cell r="D551">
            <v>36316</v>
          </cell>
          <cell r="E551">
            <v>92</v>
          </cell>
          <cell r="F551">
            <v>92</v>
          </cell>
          <cell r="G551">
            <v>92</v>
          </cell>
          <cell r="H551" t="str">
            <v>Xuất sắc</v>
          </cell>
          <cell r="I551">
            <v>92</v>
          </cell>
        </row>
        <row r="552">
          <cell r="B552">
            <v>17020765</v>
          </cell>
          <cell r="C552" t="str">
            <v>Lương Văn Hoàng</v>
          </cell>
          <cell r="D552">
            <v>36313</v>
          </cell>
          <cell r="E552">
            <v>92</v>
          </cell>
          <cell r="F552">
            <v>92</v>
          </cell>
          <cell r="G552">
            <v>92</v>
          </cell>
          <cell r="H552" t="str">
            <v>Xuất sắc</v>
          </cell>
          <cell r="I552">
            <v>92</v>
          </cell>
        </row>
        <row r="553">
          <cell r="B553">
            <v>17020773</v>
          </cell>
          <cell r="C553" t="str">
            <v>Phạm Duy Hoàng</v>
          </cell>
          <cell r="D553">
            <v>36379</v>
          </cell>
          <cell r="E553">
            <v>80</v>
          </cell>
          <cell r="F553">
            <v>80</v>
          </cell>
          <cell r="G553">
            <v>80</v>
          </cell>
          <cell r="H553" t="str">
            <v>Tốt</v>
          </cell>
          <cell r="I553">
            <v>80</v>
          </cell>
        </row>
        <row r="554">
          <cell r="B554">
            <v>17020779</v>
          </cell>
          <cell r="C554" t="str">
            <v>Lê Viết Hoành</v>
          </cell>
          <cell r="D554">
            <v>36276</v>
          </cell>
          <cell r="E554">
            <v>81</v>
          </cell>
          <cell r="F554">
            <v>81</v>
          </cell>
          <cell r="G554">
            <v>81</v>
          </cell>
          <cell r="H554" t="str">
            <v>Tốt</v>
          </cell>
          <cell r="I554">
            <v>81</v>
          </cell>
        </row>
        <row r="555">
          <cell r="B555">
            <v>17020183</v>
          </cell>
          <cell r="C555" t="str">
            <v>Hoàng Việt Hùng</v>
          </cell>
          <cell r="D555">
            <v>36091</v>
          </cell>
          <cell r="E555">
            <v>81</v>
          </cell>
          <cell r="F555">
            <v>81</v>
          </cell>
          <cell r="G555">
            <v>81</v>
          </cell>
          <cell r="H555" t="str">
            <v>Tốt</v>
          </cell>
          <cell r="I555">
            <v>81</v>
          </cell>
        </row>
        <row r="556">
          <cell r="B556">
            <v>17020790</v>
          </cell>
          <cell r="C556" t="str">
            <v>Nguyễn Mạnh Hùng</v>
          </cell>
          <cell r="D556">
            <v>36298</v>
          </cell>
          <cell r="E556">
            <v>92</v>
          </cell>
          <cell r="F556">
            <v>92</v>
          </cell>
          <cell r="G556">
            <v>92</v>
          </cell>
          <cell r="H556" t="str">
            <v>Xuất sắc</v>
          </cell>
          <cell r="I556">
            <v>92</v>
          </cell>
        </row>
        <row r="557">
          <cell r="B557">
            <v>17020797</v>
          </cell>
          <cell r="C557" t="str">
            <v>Lê Quang Huy</v>
          </cell>
          <cell r="D557">
            <v>36361</v>
          </cell>
          <cell r="E557">
            <v>90</v>
          </cell>
          <cell r="F557">
            <v>90</v>
          </cell>
          <cell r="G557">
            <v>90</v>
          </cell>
          <cell r="H557" t="str">
            <v>Xuất sắc</v>
          </cell>
          <cell r="I557">
            <v>90</v>
          </cell>
        </row>
        <row r="558">
          <cell r="B558">
            <v>17021194</v>
          </cell>
          <cell r="C558" t="str">
            <v>Nguyễn Khả Quang Huy</v>
          </cell>
          <cell r="D558">
            <v>36400</v>
          </cell>
          <cell r="E558">
            <v>90</v>
          </cell>
          <cell r="F558">
            <v>90</v>
          </cell>
          <cell r="G558">
            <v>90</v>
          </cell>
          <cell r="H558" t="str">
            <v>Xuất sắc</v>
          </cell>
          <cell r="I558">
            <v>90</v>
          </cell>
        </row>
        <row r="559">
          <cell r="B559">
            <v>17020815</v>
          </cell>
          <cell r="C559" t="str">
            <v>Nguyễn Quang Hưng</v>
          </cell>
          <cell r="D559">
            <v>36505</v>
          </cell>
          <cell r="E559">
            <v>0</v>
          </cell>
          <cell r="F559">
            <v>0</v>
          </cell>
          <cell r="G559">
            <v>0</v>
          </cell>
          <cell r="H559" t="str">
            <v>Kém</v>
          </cell>
          <cell r="I559">
            <v>0</v>
          </cell>
        </row>
        <row r="560">
          <cell r="B560">
            <v>17021159</v>
          </cell>
          <cell r="C560" t="str">
            <v>Nguyễn Thị Lan Hương</v>
          </cell>
          <cell r="D560">
            <v>36340</v>
          </cell>
          <cell r="E560">
            <v>0</v>
          </cell>
          <cell r="F560">
            <v>0</v>
          </cell>
          <cell r="G560">
            <v>0</v>
          </cell>
          <cell r="H560" t="str">
            <v>Kém</v>
          </cell>
          <cell r="I560">
            <v>0</v>
          </cell>
        </row>
        <row r="561">
          <cell r="B561">
            <v>17020826</v>
          </cell>
          <cell r="C561" t="str">
            <v>Phạm Đức Khả</v>
          </cell>
          <cell r="D561">
            <v>36446</v>
          </cell>
          <cell r="E561">
            <v>80</v>
          </cell>
          <cell r="F561">
            <v>80</v>
          </cell>
          <cell r="G561">
            <v>80</v>
          </cell>
          <cell r="H561" t="str">
            <v>Tốt</v>
          </cell>
          <cell r="I561">
            <v>80</v>
          </cell>
        </row>
        <row r="562">
          <cell r="B562">
            <v>17020835</v>
          </cell>
          <cell r="C562" t="str">
            <v>Nguyễn Duy Khánh</v>
          </cell>
          <cell r="D562">
            <v>36352</v>
          </cell>
          <cell r="E562">
            <v>80</v>
          </cell>
          <cell r="F562">
            <v>80</v>
          </cell>
          <cell r="G562">
            <v>80</v>
          </cell>
          <cell r="H562" t="str">
            <v>Tốt</v>
          </cell>
          <cell r="I562">
            <v>80</v>
          </cell>
        </row>
        <row r="563">
          <cell r="B563">
            <v>17020840</v>
          </cell>
          <cell r="C563" t="str">
            <v>Ngô Trung Kiên</v>
          </cell>
          <cell r="D563">
            <v>36384</v>
          </cell>
          <cell r="E563">
            <v>90</v>
          </cell>
          <cell r="F563">
            <v>90</v>
          </cell>
          <cell r="G563">
            <v>90</v>
          </cell>
          <cell r="H563" t="str">
            <v>Xuất sắc</v>
          </cell>
          <cell r="I563">
            <v>90</v>
          </cell>
        </row>
        <row r="564">
          <cell r="B564">
            <v>17020847</v>
          </cell>
          <cell r="C564" t="str">
            <v>Nguyễn Thị Lê</v>
          </cell>
          <cell r="D564">
            <v>36217</v>
          </cell>
          <cell r="E564">
            <v>80</v>
          </cell>
          <cell r="F564">
            <v>80</v>
          </cell>
          <cell r="G564">
            <v>80</v>
          </cell>
          <cell r="H564" t="str">
            <v>Tốt</v>
          </cell>
          <cell r="I564">
            <v>80</v>
          </cell>
        </row>
        <row r="565">
          <cell r="B565">
            <v>17020852</v>
          </cell>
          <cell r="C565" t="str">
            <v>Hoàng Thị Linh</v>
          </cell>
          <cell r="D565">
            <v>36227</v>
          </cell>
          <cell r="E565">
            <v>92</v>
          </cell>
          <cell r="F565">
            <v>92</v>
          </cell>
          <cell r="G565">
            <v>92</v>
          </cell>
          <cell r="H565" t="str">
            <v>Xuất sắc</v>
          </cell>
          <cell r="I565">
            <v>92</v>
          </cell>
        </row>
        <row r="566">
          <cell r="B566">
            <v>17020854</v>
          </cell>
          <cell r="C566" t="str">
            <v>Lê Thị Thùy Linh</v>
          </cell>
          <cell r="D566">
            <v>36092</v>
          </cell>
          <cell r="E566">
            <v>90</v>
          </cell>
          <cell r="F566">
            <v>90</v>
          </cell>
          <cell r="G566">
            <v>90</v>
          </cell>
          <cell r="H566" t="str">
            <v>Xuất sắc</v>
          </cell>
          <cell r="I566">
            <v>90</v>
          </cell>
        </row>
        <row r="567">
          <cell r="B567">
            <v>17020864</v>
          </cell>
          <cell r="C567" t="str">
            <v>Nguyễn Đắc Long</v>
          </cell>
          <cell r="D567">
            <v>36416</v>
          </cell>
          <cell r="E567">
            <v>82</v>
          </cell>
          <cell r="F567">
            <v>82</v>
          </cell>
          <cell r="G567">
            <v>82</v>
          </cell>
          <cell r="H567" t="str">
            <v>Tốt</v>
          </cell>
          <cell r="I567">
            <v>82</v>
          </cell>
        </row>
        <row r="568">
          <cell r="B568">
            <v>17021197</v>
          </cell>
          <cell r="C568" t="str">
            <v>Vương Bảo Long</v>
          </cell>
          <cell r="D568">
            <v>36376</v>
          </cell>
          <cell r="E568">
            <v>0</v>
          </cell>
          <cell r="F568">
            <v>0</v>
          </cell>
          <cell r="G568">
            <v>0</v>
          </cell>
          <cell r="H568" t="str">
            <v>Kém</v>
          </cell>
          <cell r="I568">
            <v>0</v>
          </cell>
        </row>
        <row r="569">
          <cell r="B569">
            <v>17020880</v>
          </cell>
          <cell r="C569" t="str">
            <v>Nguyễn Văn Mạnh</v>
          </cell>
          <cell r="D569">
            <v>36141</v>
          </cell>
          <cell r="E569">
            <v>90</v>
          </cell>
          <cell r="F569">
            <v>90</v>
          </cell>
          <cell r="G569">
            <v>90</v>
          </cell>
          <cell r="H569" t="str">
            <v>Xuất sắc</v>
          </cell>
          <cell r="I569">
            <v>90</v>
          </cell>
        </row>
        <row r="570">
          <cell r="B570">
            <v>17020888</v>
          </cell>
          <cell r="C570" t="str">
            <v>Bùi Quang Minh</v>
          </cell>
          <cell r="D570">
            <v>36461</v>
          </cell>
          <cell r="E570">
            <v>79</v>
          </cell>
          <cell r="F570">
            <v>79</v>
          </cell>
          <cell r="G570">
            <v>79</v>
          </cell>
          <cell r="H570" t="str">
            <v>Khá</v>
          </cell>
          <cell r="I570">
            <v>79</v>
          </cell>
        </row>
        <row r="571">
          <cell r="B571">
            <v>17020035</v>
          </cell>
          <cell r="C571" t="str">
            <v>Nguyễn Nhật Minh</v>
          </cell>
          <cell r="D571">
            <v>36409</v>
          </cell>
          <cell r="E571">
            <v>0</v>
          </cell>
          <cell r="F571">
            <v>0</v>
          </cell>
          <cell r="G571">
            <v>0</v>
          </cell>
          <cell r="H571" t="str">
            <v>Kém</v>
          </cell>
          <cell r="I571">
            <v>0</v>
          </cell>
        </row>
        <row r="572">
          <cell r="B572">
            <v>17020897</v>
          </cell>
          <cell r="C572" t="str">
            <v>Nguyễn Tài Nhật Minh</v>
          </cell>
          <cell r="D572">
            <v>36166</v>
          </cell>
          <cell r="E572">
            <v>90</v>
          </cell>
          <cell r="F572">
            <v>90</v>
          </cell>
          <cell r="G572">
            <v>90</v>
          </cell>
          <cell r="H572" t="str">
            <v>Xuất sắc</v>
          </cell>
          <cell r="I572">
            <v>90</v>
          </cell>
        </row>
        <row r="573">
          <cell r="B573">
            <v>17021199</v>
          </cell>
          <cell r="C573" t="str">
            <v>Nguyễn Hoài Nam</v>
          </cell>
          <cell r="D573">
            <v>36507</v>
          </cell>
          <cell r="E573">
            <v>83</v>
          </cell>
          <cell r="F573">
            <v>83</v>
          </cell>
          <cell r="G573">
            <v>83</v>
          </cell>
          <cell r="H573" t="str">
            <v>Tốt</v>
          </cell>
          <cell r="I573">
            <v>83</v>
          </cell>
        </row>
        <row r="574">
          <cell r="B574">
            <v>17020922</v>
          </cell>
          <cell r="C574" t="str">
            <v>Bùi Thị Ngát</v>
          </cell>
          <cell r="D574">
            <v>36247</v>
          </cell>
          <cell r="E574">
            <v>82</v>
          </cell>
          <cell r="F574">
            <v>82</v>
          </cell>
          <cell r="G574">
            <v>82</v>
          </cell>
          <cell r="H574" t="str">
            <v>Tốt</v>
          </cell>
          <cell r="I574">
            <v>82</v>
          </cell>
        </row>
        <row r="575">
          <cell r="B575">
            <v>17020929</v>
          </cell>
          <cell r="C575" t="str">
            <v>Trương Tuấn Nghĩa</v>
          </cell>
          <cell r="D575">
            <v>36161</v>
          </cell>
          <cell r="E575">
            <v>78</v>
          </cell>
          <cell r="F575">
            <v>78</v>
          </cell>
          <cell r="G575">
            <v>78</v>
          </cell>
          <cell r="H575" t="str">
            <v>Khá</v>
          </cell>
          <cell r="I575">
            <v>78</v>
          </cell>
        </row>
        <row r="576">
          <cell r="B576">
            <v>17020938</v>
          </cell>
          <cell r="C576" t="str">
            <v>Phạm Xuân Nguyên</v>
          </cell>
          <cell r="D576">
            <v>36298</v>
          </cell>
          <cell r="E576">
            <v>77</v>
          </cell>
          <cell r="F576">
            <v>77</v>
          </cell>
          <cell r="G576">
            <v>77</v>
          </cell>
          <cell r="H576" t="str">
            <v>Khá</v>
          </cell>
          <cell r="I576">
            <v>77</v>
          </cell>
        </row>
        <row r="577">
          <cell r="B577">
            <v>17020947</v>
          </cell>
          <cell r="C577" t="str">
            <v>Bùi Phương Nhung</v>
          </cell>
          <cell r="D577">
            <v>36523</v>
          </cell>
          <cell r="E577">
            <v>92</v>
          </cell>
          <cell r="F577">
            <v>92</v>
          </cell>
          <cell r="G577">
            <v>92</v>
          </cell>
          <cell r="H577" t="str">
            <v>Xuất sắc</v>
          </cell>
          <cell r="I577">
            <v>92</v>
          </cell>
        </row>
        <row r="578">
          <cell r="B578">
            <v>17020950</v>
          </cell>
          <cell r="C578" t="str">
            <v>Trần Viết Phi</v>
          </cell>
          <cell r="D578">
            <v>36205</v>
          </cell>
          <cell r="E578">
            <v>80</v>
          </cell>
          <cell r="F578">
            <v>80</v>
          </cell>
          <cell r="G578">
            <v>80</v>
          </cell>
          <cell r="H578" t="str">
            <v>Tốt</v>
          </cell>
          <cell r="I578">
            <v>80</v>
          </cell>
        </row>
        <row r="579">
          <cell r="B579">
            <v>17020958</v>
          </cell>
          <cell r="C579" t="str">
            <v>Lê Thị Phúc</v>
          </cell>
          <cell r="D579">
            <v>36163</v>
          </cell>
          <cell r="E579">
            <v>90</v>
          </cell>
          <cell r="F579">
            <v>85</v>
          </cell>
          <cell r="G579">
            <v>89</v>
          </cell>
          <cell r="H579" t="str">
            <v>Tốt</v>
          </cell>
          <cell r="I579">
            <v>89</v>
          </cell>
        </row>
        <row r="580">
          <cell r="B580">
            <v>17020970</v>
          </cell>
          <cell r="C580" t="str">
            <v>Nguyễn Văn Phương</v>
          </cell>
          <cell r="D580">
            <v>36383</v>
          </cell>
          <cell r="E580">
            <v>92</v>
          </cell>
          <cell r="F580">
            <v>92</v>
          </cell>
          <cell r="G580">
            <v>92</v>
          </cell>
          <cell r="H580" t="str">
            <v>Xuất sắc</v>
          </cell>
          <cell r="I580">
            <v>92</v>
          </cell>
        </row>
        <row r="581">
          <cell r="B581">
            <v>17020979</v>
          </cell>
          <cell r="C581" t="str">
            <v>Nguyễn Xuân Quang</v>
          </cell>
          <cell r="D581">
            <v>36226</v>
          </cell>
          <cell r="E581">
            <v>85</v>
          </cell>
          <cell r="F581">
            <v>85</v>
          </cell>
          <cell r="G581">
            <v>85</v>
          </cell>
          <cell r="H581" t="str">
            <v>Tốt</v>
          </cell>
          <cell r="I581">
            <v>85</v>
          </cell>
        </row>
        <row r="582">
          <cell r="B582">
            <v>17020988</v>
          </cell>
          <cell r="C582" t="str">
            <v>Phạm Hồng Quân</v>
          </cell>
          <cell r="D582">
            <v>36431</v>
          </cell>
          <cell r="E582">
            <v>82</v>
          </cell>
          <cell r="F582">
            <v>82</v>
          </cell>
          <cell r="G582">
            <v>82</v>
          </cell>
          <cell r="H582" t="str">
            <v>Tốt</v>
          </cell>
          <cell r="I582">
            <v>82</v>
          </cell>
        </row>
        <row r="583">
          <cell r="B583">
            <v>17020993</v>
          </cell>
          <cell r="C583" t="str">
            <v>Phạm Trọng Quyết</v>
          </cell>
          <cell r="D583">
            <v>36202</v>
          </cell>
          <cell r="E583">
            <v>77</v>
          </cell>
          <cell r="F583">
            <v>77</v>
          </cell>
          <cell r="G583">
            <v>77</v>
          </cell>
          <cell r="H583" t="str">
            <v>Khá</v>
          </cell>
          <cell r="I583">
            <v>77</v>
          </cell>
        </row>
        <row r="584">
          <cell r="B584">
            <v>17020099</v>
          </cell>
          <cell r="C584" t="str">
            <v>Hoàng Tuấn Sơn</v>
          </cell>
          <cell r="D584">
            <v>36453</v>
          </cell>
          <cell r="E584">
            <v>0</v>
          </cell>
          <cell r="F584">
            <v>0</v>
          </cell>
          <cell r="G584">
            <v>0</v>
          </cell>
          <cell r="H584" t="str">
            <v>Kém</v>
          </cell>
          <cell r="I584">
            <v>0</v>
          </cell>
        </row>
        <row r="585">
          <cell r="B585">
            <v>17020100</v>
          </cell>
          <cell r="C585" t="str">
            <v>Vũ Đức Thành Sơn</v>
          </cell>
          <cell r="D585">
            <v>36198</v>
          </cell>
          <cell r="E585">
            <v>65</v>
          </cell>
          <cell r="F585">
            <v>65</v>
          </cell>
          <cell r="G585">
            <v>65</v>
          </cell>
          <cell r="H585" t="str">
            <v>Khá</v>
          </cell>
          <cell r="I585">
            <v>65</v>
          </cell>
        </row>
        <row r="586">
          <cell r="B586">
            <v>17021018</v>
          </cell>
          <cell r="C586" t="str">
            <v>Nguyễn Văn Thành</v>
          </cell>
          <cell r="D586">
            <v>36478</v>
          </cell>
          <cell r="E586">
            <v>79</v>
          </cell>
          <cell r="F586">
            <v>79</v>
          </cell>
          <cell r="G586">
            <v>79</v>
          </cell>
          <cell r="H586" t="str">
            <v>Khá</v>
          </cell>
          <cell r="I586">
            <v>79</v>
          </cell>
        </row>
        <row r="587">
          <cell r="B587">
            <v>17020064</v>
          </cell>
          <cell r="C587" t="str">
            <v>Nguyễn Đức Thắng</v>
          </cell>
          <cell r="D587">
            <v>36452</v>
          </cell>
          <cell r="E587">
            <v>90</v>
          </cell>
          <cell r="F587">
            <v>90</v>
          </cell>
          <cell r="G587">
            <v>90</v>
          </cell>
          <cell r="H587" t="str">
            <v>Xuất sắc</v>
          </cell>
          <cell r="I587">
            <v>90</v>
          </cell>
        </row>
        <row r="588">
          <cell r="B588">
            <v>17021035</v>
          </cell>
          <cell r="C588" t="str">
            <v>Trần Ngọc Thắng</v>
          </cell>
          <cell r="D588">
            <v>36346</v>
          </cell>
          <cell r="E588">
            <v>72</v>
          </cell>
          <cell r="F588">
            <v>72</v>
          </cell>
          <cell r="G588">
            <v>72</v>
          </cell>
          <cell r="H588" t="str">
            <v>Khá</v>
          </cell>
          <cell r="I588">
            <v>72</v>
          </cell>
        </row>
        <row r="589">
          <cell r="B589">
            <v>17021039</v>
          </cell>
          <cell r="C589" t="str">
            <v>Bùi Anh Thi</v>
          </cell>
          <cell r="D589">
            <v>36178</v>
          </cell>
          <cell r="E589">
            <v>80</v>
          </cell>
          <cell r="F589">
            <v>80</v>
          </cell>
          <cell r="G589">
            <v>80</v>
          </cell>
          <cell r="H589" t="str">
            <v>Tốt</v>
          </cell>
          <cell r="I589">
            <v>80</v>
          </cell>
        </row>
        <row r="590">
          <cell r="B590">
            <v>17021047</v>
          </cell>
          <cell r="C590" t="str">
            <v>Nguyễn Đức Thịnh</v>
          </cell>
          <cell r="D590">
            <v>36376</v>
          </cell>
          <cell r="E590">
            <v>80</v>
          </cell>
          <cell r="F590">
            <v>80</v>
          </cell>
          <cell r="G590">
            <v>80</v>
          </cell>
          <cell r="H590" t="str">
            <v>Tốt</v>
          </cell>
          <cell r="I590">
            <v>80</v>
          </cell>
        </row>
        <row r="591">
          <cell r="B591">
            <v>17021052</v>
          </cell>
          <cell r="C591" t="str">
            <v>Trần Thị Thuỷ</v>
          </cell>
          <cell r="D591">
            <v>36226</v>
          </cell>
          <cell r="E591">
            <v>80</v>
          </cell>
          <cell r="F591">
            <v>80</v>
          </cell>
          <cell r="G591">
            <v>80</v>
          </cell>
          <cell r="H591" t="str">
            <v>Tốt</v>
          </cell>
          <cell r="I591">
            <v>80</v>
          </cell>
        </row>
        <row r="592">
          <cell r="B592">
            <v>17021061</v>
          </cell>
          <cell r="C592" t="str">
            <v>Trần Quốc Tiến</v>
          </cell>
          <cell r="D592">
            <v>36396</v>
          </cell>
          <cell r="E592">
            <v>81</v>
          </cell>
          <cell r="F592">
            <v>81</v>
          </cell>
          <cell r="G592">
            <v>81</v>
          </cell>
          <cell r="H592" t="str">
            <v>Tốt</v>
          </cell>
          <cell r="I592">
            <v>81</v>
          </cell>
        </row>
        <row r="593">
          <cell r="B593">
            <v>17021070</v>
          </cell>
          <cell r="C593" t="str">
            <v>Nguyễn Thị Hương Trà</v>
          </cell>
          <cell r="D593">
            <v>36485</v>
          </cell>
          <cell r="E593">
            <v>92</v>
          </cell>
          <cell r="F593">
            <v>92</v>
          </cell>
          <cell r="G593">
            <v>92</v>
          </cell>
          <cell r="H593" t="str">
            <v>Xuất sắc</v>
          </cell>
          <cell r="I593">
            <v>92</v>
          </cell>
        </row>
        <row r="594">
          <cell r="B594">
            <v>17021071</v>
          </cell>
          <cell r="C594" t="str">
            <v>Bùi Thị Thu Trang</v>
          </cell>
          <cell r="D594">
            <v>36397</v>
          </cell>
          <cell r="E594">
            <v>77</v>
          </cell>
          <cell r="F594">
            <v>77</v>
          </cell>
          <cell r="G594">
            <v>77</v>
          </cell>
          <cell r="H594" t="str">
            <v>Khá</v>
          </cell>
          <cell r="I594">
            <v>77</v>
          </cell>
        </row>
        <row r="595">
          <cell r="B595">
            <v>17021085</v>
          </cell>
          <cell r="C595" t="str">
            <v>Nguyễn Quang Trung</v>
          </cell>
          <cell r="D595">
            <v>36469</v>
          </cell>
          <cell r="E595">
            <v>82</v>
          </cell>
          <cell r="F595">
            <v>82</v>
          </cell>
          <cell r="G595">
            <v>82</v>
          </cell>
          <cell r="H595" t="str">
            <v>Tốt</v>
          </cell>
          <cell r="I595">
            <v>82</v>
          </cell>
        </row>
        <row r="596">
          <cell r="B596">
            <v>17021100</v>
          </cell>
          <cell r="C596" t="str">
            <v>Nguyễn Văn Tuân</v>
          </cell>
          <cell r="D596">
            <v>36434</v>
          </cell>
          <cell r="E596">
            <v>92</v>
          </cell>
          <cell r="F596">
            <v>92</v>
          </cell>
          <cell r="G596">
            <v>92</v>
          </cell>
          <cell r="H596" t="str">
            <v>Xuất sắc</v>
          </cell>
          <cell r="I596">
            <v>92</v>
          </cell>
        </row>
        <row r="597">
          <cell r="B597">
            <v>17021106</v>
          </cell>
          <cell r="C597" t="str">
            <v>Nguyễn Đăng Tuấn</v>
          </cell>
          <cell r="D597">
            <v>36316</v>
          </cell>
          <cell r="E597">
            <v>81</v>
          </cell>
          <cell r="F597">
            <v>81</v>
          </cell>
          <cell r="G597">
            <v>81</v>
          </cell>
          <cell r="H597" t="str">
            <v>Tốt</v>
          </cell>
          <cell r="I597">
            <v>81</v>
          </cell>
        </row>
        <row r="598">
          <cell r="B598">
            <v>17021113</v>
          </cell>
          <cell r="C598" t="str">
            <v>Nguyễn Thanh Tùng</v>
          </cell>
          <cell r="D598">
            <v>36399</v>
          </cell>
          <cell r="E598">
            <v>84</v>
          </cell>
          <cell r="F598">
            <v>84</v>
          </cell>
          <cell r="G598">
            <v>84</v>
          </cell>
          <cell r="H598" t="str">
            <v>Tốt</v>
          </cell>
          <cell r="I598">
            <v>84</v>
          </cell>
        </row>
        <row r="599">
          <cell r="B599">
            <v>17020188</v>
          </cell>
          <cell r="C599" t="str">
            <v>Lương Đức Phạm Tường</v>
          </cell>
          <cell r="D599">
            <v>36098</v>
          </cell>
          <cell r="E599">
            <v>81</v>
          </cell>
          <cell r="F599">
            <v>81</v>
          </cell>
          <cell r="G599">
            <v>81</v>
          </cell>
          <cell r="H599" t="str">
            <v>Tốt</v>
          </cell>
          <cell r="I599">
            <v>81</v>
          </cell>
        </row>
        <row r="600">
          <cell r="B600">
            <v>17021123</v>
          </cell>
          <cell r="C600" t="str">
            <v>Phạm Thị Ngọc Vân</v>
          </cell>
          <cell r="D600">
            <v>36189</v>
          </cell>
          <cell r="E600">
            <v>80</v>
          </cell>
          <cell r="F600">
            <v>80</v>
          </cell>
          <cell r="G600">
            <v>80</v>
          </cell>
          <cell r="H600" t="str">
            <v>Tốt</v>
          </cell>
          <cell r="I600">
            <v>80</v>
          </cell>
        </row>
        <row r="601">
          <cell r="B601">
            <v>17021131</v>
          </cell>
          <cell r="C601" t="str">
            <v>Cao Thế Vinh</v>
          </cell>
          <cell r="D601">
            <v>36344</v>
          </cell>
          <cell r="E601">
            <v>77</v>
          </cell>
          <cell r="F601">
            <v>77</v>
          </cell>
          <cell r="G601">
            <v>77</v>
          </cell>
          <cell r="H601" t="str">
            <v>Khá</v>
          </cell>
          <cell r="I601">
            <v>77</v>
          </cell>
        </row>
        <row r="602">
          <cell r="B602">
            <v>17021139</v>
          </cell>
          <cell r="C602" t="str">
            <v>Trần Bảo Vũ</v>
          </cell>
          <cell r="D602">
            <v>36206</v>
          </cell>
          <cell r="E602">
            <v>77</v>
          </cell>
          <cell r="F602">
            <v>77</v>
          </cell>
          <cell r="G602">
            <v>77</v>
          </cell>
          <cell r="H602" t="str">
            <v>Khá</v>
          </cell>
          <cell r="I602">
            <v>77</v>
          </cell>
        </row>
        <row r="603">
          <cell r="B603">
            <v>17021148</v>
          </cell>
          <cell r="C603" t="str">
            <v>Nguyễn Thế Anh</v>
          </cell>
          <cell r="D603">
            <v>35993</v>
          </cell>
          <cell r="E603">
            <v>94</v>
          </cell>
          <cell r="F603">
            <v>94</v>
          </cell>
          <cell r="G603">
            <v>94</v>
          </cell>
          <cell r="H603" t="str">
            <v>Xuất sắc</v>
          </cell>
          <cell r="I603">
            <v>94</v>
          </cell>
        </row>
        <row r="604">
          <cell r="B604">
            <v>17020583</v>
          </cell>
          <cell r="C604" t="str">
            <v>Nguyễn Thị Quỳnh Anh</v>
          </cell>
          <cell r="D604">
            <v>36433</v>
          </cell>
          <cell r="E604">
            <v>80</v>
          </cell>
          <cell r="F604">
            <v>77</v>
          </cell>
          <cell r="G604">
            <v>77</v>
          </cell>
          <cell r="H604" t="str">
            <v>Khá</v>
          </cell>
          <cell r="I604">
            <v>77</v>
          </cell>
        </row>
        <row r="605">
          <cell r="B605">
            <v>17020586</v>
          </cell>
          <cell r="C605" t="str">
            <v>Nguyễn Tuấn Anh</v>
          </cell>
          <cell r="D605">
            <v>36509</v>
          </cell>
          <cell r="E605">
            <v>80</v>
          </cell>
          <cell r="F605">
            <v>80</v>
          </cell>
          <cell r="G605">
            <v>80</v>
          </cell>
          <cell r="H605" t="str">
            <v>Tốt</v>
          </cell>
          <cell r="I605">
            <v>80</v>
          </cell>
        </row>
        <row r="606">
          <cell r="B606">
            <v>17020588</v>
          </cell>
          <cell r="C606" t="str">
            <v>Phạm Tuấn Anh</v>
          </cell>
          <cell r="D606">
            <v>36403</v>
          </cell>
          <cell r="E606">
            <v>80</v>
          </cell>
          <cell r="F606">
            <v>77</v>
          </cell>
          <cell r="G606">
            <v>77</v>
          </cell>
          <cell r="H606" t="str">
            <v>Khá</v>
          </cell>
          <cell r="I606">
            <v>77</v>
          </cell>
        </row>
        <row r="607">
          <cell r="B607">
            <v>17020020</v>
          </cell>
          <cell r="C607" t="str">
            <v>Vũ Thị Thiên Anh</v>
          </cell>
          <cell r="D607">
            <v>36250</v>
          </cell>
          <cell r="E607">
            <v>80</v>
          </cell>
          <cell r="F607">
            <v>80</v>
          </cell>
          <cell r="G607">
            <v>80</v>
          </cell>
          <cell r="H607" t="str">
            <v>Tốt</v>
          </cell>
          <cell r="I607">
            <v>80</v>
          </cell>
        </row>
        <row r="608">
          <cell r="B608">
            <v>17020604</v>
          </cell>
          <cell r="C608" t="str">
            <v>Nguyễn Văn Bằng</v>
          </cell>
          <cell r="D608">
            <v>36380</v>
          </cell>
          <cell r="E608">
            <v>90</v>
          </cell>
          <cell r="F608">
            <v>87</v>
          </cell>
          <cell r="G608">
            <v>87</v>
          </cell>
          <cell r="H608" t="str">
            <v>Tốt</v>
          </cell>
          <cell r="I608">
            <v>87</v>
          </cell>
        </row>
        <row r="609">
          <cell r="B609">
            <v>17020609</v>
          </cell>
          <cell r="C609" t="str">
            <v>Nguyễn Viết Chiến</v>
          </cell>
          <cell r="D609">
            <v>35825</v>
          </cell>
          <cell r="E609">
            <v>90</v>
          </cell>
          <cell r="F609">
            <v>90</v>
          </cell>
          <cell r="G609">
            <v>90</v>
          </cell>
          <cell r="H609" t="str">
            <v>Xuất sắc</v>
          </cell>
          <cell r="I609">
            <v>90</v>
          </cell>
        </row>
        <row r="610">
          <cell r="B610">
            <v>17020616</v>
          </cell>
          <cell r="C610" t="str">
            <v>Nguyễn Duy Chương</v>
          </cell>
          <cell r="D610">
            <v>36465</v>
          </cell>
          <cell r="E610">
            <v>90</v>
          </cell>
          <cell r="F610">
            <v>90</v>
          </cell>
          <cell r="G610">
            <v>90</v>
          </cell>
          <cell r="H610" t="str">
            <v>Xuất sắc</v>
          </cell>
          <cell r="I610">
            <v>90</v>
          </cell>
        </row>
        <row r="611">
          <cell r="B611">
            <v>17020623</v>
          </cell>
          <cell r="C611" t="str">
            <v>Đinh Đức Cường</v>
          </cell>
          <cell r="D611">
            <v>35620</v>
          </cell>
          <cell r="E611">
            <v>90</v>
          </cell>
          <cell r="F611">
            <v>90</v>
          </cell>
          <cell r="G611">
            <v>90</v>
          </cell>
          <cell r="H611" t="str">
            <v>Xuất sắc</v>
          </cell>
          <cell r="I611">
            <v>90</v>
          </cell>
        </row>
        <row r="612">
          <cell r="B612">
            <v>17020630</v>
          </cell>
          <cell r="C612" t="str">
            <v>Vương Quốc Cường</v>
          </cell>
          <cell r="D612">
            <v>36219</v>
          </cell>
          <cell r="E612">
            <v>80</v>
          </cell>
          <cell r="F612">
            <v>80</v>
          </cell>
          <cell r="G612">
            <v>80</v>
          </cell>
          <cell r="H612" t="str">
            <v>Tốt</v>
          </cell>
          <cell r="I612">
            <v>80</v>
          </cell>
        </row>
        <row r="613">
          <cell r="B613">
            <v>17020087</v>
          </cell>
          <cell r="C613" t="str">
            <v>Nguyễn Văn Dũng</v>
          </cell>
          <cell r="D613">
            <v>36316</v>
          </cell>
          <cell r="E613">
            <v>90</v>
          </cell>
          <cell r="F613">
            <v>90</v>
          </cell>
          <cell r="G613">
            <v>90</v>
          </cell>
          <cell r="H613" t="str">
            <v>Xuất sắc</v>
          </cell>
          <cell r="I613">
            <v>90</v>
          </cell>
        </row>
        <row r="614">
          <cell r="B614">
            <v>17020649</v>
          </cell>
          <cell r="C614" t="str">
            <v>Nguyễn Viết Tuấn Duy</v>
          </cell>
          <cell r="D614">
            <v>36143</v>
          </cell>
          <cell r="E614">
            <v>90</v>
          </cell>
          <cell r="F614">
            <v>90</v>
          </cell>
          <cell r="G614">
            <v>90</v>
          </cell>
          <cell r="H614" t="str">
            <v>Xuất sắc</v>
          </cell>
          <cell r="I614">
            <v>90</v>
          </cell>
        </row>
        <row r="615">
          <cell r="B615">
            <v>17020651</v>
          </cell>
          <cell r="C615" t="str">
            <v>Đặng Thị Duyên</v>
          </cell>
          <cell r="D615">
            <v>36383</v>
          </cell>
          <cell r="E615">
            <v>80</v>
          </cell>
          <cell r="F615">
            <v>80</v>
          </cell>
          <cell r="G615">
            <v>80</v>
          </cell>
          <cell r="H615" t="str">
            <v>Tốt</v>
          </cell>
          <cell r="I615">
            <v>80</v>
          </cell>
        </row>
        <row r="616">
          <cell r="B616">
            <v>17020660</v>
          </cell>
          <cell r="C616" t="str">
            <v>Trần Hải Dương</v>
          </cell>
          <cell r="D616">
            <v>34926</v>
          </cell>
          <cell r="H616" t="str">
            <v>Kém</v>
          </cell>
          <cell r="I616">
            <v>0</v>
          </cell>
        </row>
        <row r="617">
          <cell r="B617">
            <v>17020667</v>
          </cell>
          <cell r="C617" t="str">
            <v>Nguyễn Thị Đào</v>
          </cell>
          <cell r="D617">
            <v>36515</v>
          </cell>
          <cell r="E617">
            <v>80</v>
          </cell>
          <cell r="F617">
            <v>77</v>
          </cell>
          <cell r="G617">
            <v>77</v>
          </cell>
          <cell r="H617" t="str">
            <v>Khá</v>
          </cell>
          <cell r="I617">
            <v>77</v>
          </cell>
        </row>
        <row r="618">
          <cell r="B618">
            <v>17020674</v>
          </cell>
          <cell r="C618" t="str">
            <v>Ngô Văn Đạt</v>
          </cell>
          <cell r="D618">
            <v>36463</v>
          </cell>
          <cell r="E618">
            <v>90</v>
          </cell>
          <cell r="F618">
            <v>87</v>
          </cell>
          <cell r="G618">
            <v>87</v>
          </cell>
          <cell r="H618" t="str">
            <v>Tốt</v>
          </cell>
          <cell r="I618">
            <v>87</v>
          </cell>
        </row>
        <row r="619">
          <cell r="B619">
            <v>17020679</v>
          </cell>
          <cell r="C619" t="str">
            <v>Trần Tiến Đạt</v>
          </cell>
          <cell r="D619">
            <v>36358</v>
          </cell>
          <cell r="H619" t="str">
            <v>Kém</v>
          </cell>
          <cell r="I619">
            <v>0</v>
          </cell>
        </row>
        <row r="620">
          <cell r="B620">
            <v>17020682</v>
          </cell>
          <cell r="C620" t="str">
            <v>Trịnh Xuân Đinh</v>
          </cell>
          <cell r="D620">
            <v>36435</v>
          </cell>
          <cell r="E620">
            <v>80</v>
          </cell>
          <cell r="F620">
            <v>80</v>
          </cell>
          <cell r="G620">
            <v>80</v>
          </cell>
          <cell r="H620" t="str">
            <v>Tốt</v>
          </cell>
          <cell r="I620">
            <v>80</v>
          </cell>
        </row>
        <row r="621">
          <cell r="B621">
            <v>17020690</v>
          </cell>
          <cell r="C621" t="str">
            <v>Dương Cao Đức</v>
          </cell>
          <cell r="D621">
            <v>36207</v>
          </cell>
          <cell r="H621" t="str">
            <v>Kém</v>
          </cell>
          <cell r="I621">
            <v>0</v>
          </cell>
        </row>
        <row r="622">
          <cell r="B622">
            <v>17020699</v>
          </cell>
          <cell r="C622" t="str">
            <v>Phạm Minh Đức</v>
          </cell>
          <cell r="D622">
            <v>36457</v>
          </cell>
          <cell r="H622" t="str">
            <v>Kém</v>
          </cell>
          <cell r="I622">
            <v>0</v>
          </cell>
        </row>
        <row r="623">
          <cell r="B623">
            <v>17020712</v>
          </cell>
          <cell r="C623" t="str">
            <v>Nguyễn Việt Hà</v>
          </cell>
          <cell r="D623">
            <v>36413</v>
          </cell>
          <cell r="E623">
            <v>96</v>
          </cell>
          <cell r="F623">
            <v>96</v>
          </cell>
          <cell r="G623">
            <v>96</v>
          </cell>
          <cell r="H623" t="str">
            <v>Xuất sắc</v>
          </cell>
          <cell r="I623">
            <v>96</v>
          </cell>
        </row>
        <row r="624">
          <cell r="B624">
            <v>17020714</v>
          </cell>
          <cell r="C624" t="str">
            <v>Nguyễn Đình Hải</v>
          </cell>
          <cell r="D624">
            <v>36281</v>
          </cell>
          <cell r="H624" t="str">
            <v>Kém</v>
          </cell>
          <cell r="I624">
            <v>0</v>
          </cell>
        </row>
        <row r="625">
          <cell r="B625">
            <v>17021387</v>
          </cell>
          <cell r="C625" t="str">
            <v>Ngô Thị Mai Hạnh</v>
          </cell>
          <cell r="D625">
            <v>36435</v>
          </cell>
          <cell r="E625">
            <v>90</v>
          </cell>
          <cell r="F625">
            <v>90</v>
          </cell>
          <cell r="G625">
            <v>90</v>
          </cell>
          <cell r="H625" t="str">
            <v>Xuất sắc</v>
          </cell>
          <cell r="I625">
            <v>90</v>
          </cell>
        </row>
        <row r="626">
          <cell r="B626">
            <v>17020733</v>
          </cell>
          <cell r="C626" t="str">
            <v>Lê Ngọc Hiệp</v>
          </cell>
          <cell r="D626">
            <v>35675</v>
          </cell>
          <cell r="E626">
            <v>100</v>
          </cell>
          <cell r="F626">
            <v>96</v>
          </cell>
          <cell r="G626">
            <v>96</v>
          </cell>
          <cell r="H626" t="str">
            <v>Xuất sắc</v>
          </cell>
          <cell r="I626">
            <v>96</v>
          </cell>
        </row>
        <row r="627">
          <cell r="B627">
            <v>17020741</v>
          </cell>
          <cell r="C627" t="str">
            <v>Nguyễn Đức Hiếu</v>
          </cell>
          <cell r="D627">
            <v>36231</v>
          </cell>
          <cell r="E627">
            <v>86</v>
          </cell>
          <cell r="F627">
            <v>86</v>
          </cell>
          <cell r="G627">
            <v>86</v>
          </cell>
          <cell r="H627" t="str">
            <v>Tốt</v>
          </cell>
          <cell r="I627">
            <v>86</v>
          </cell>
        </row>
        <row r="628">
          <cell r="B628">
            <v>17020025</v>
          </cell>
          <cell r="C628" t="str">
            <v>Phạm Ngọc Hiếu</v>
          </cell>
          <cell r="D628">
            <v>36181</v>
          </cell>
          <cell r="E628">
            <v>90</v>
          </cell>
          <cell r="F628">
            <v>90</v>
          </cell>
          <cell r="G628">
            <v>90</v>
          </cell>
          <cell r="H628" t="str">
            <v>Xuất sắc</v>
          </cell>
          <cell r="I628">
            <v>90</v>
          </cell>
        </row>
        <row r="629">
          <cell r="B629">
            <v>17020757</v>
          </cell>
          <cell r="C629" t="str">
            <v>Lưu Tiến Hoan</v>
          </cell>
          <cell r="D629">
            <v>36304</v>
          </cell>
          <cell r="E629">
            <v>94</v>
          </cell>
          <cell r="F629">
            <v>94</v>
          </cell>
          <cell r="G629">
            <v>94</v>
          </cell>
          <cell r="H629" t="str">
            <v>Xuất sắc</v>
          </cell>
          <cell r="I629">
            <v>94</v>
          </cell>
        </row>
        <row r="630">
          <cell r="B630">
            <v>17021191</v>
          </cell>
          <cell r="C630" t="str">
            <v>Nguyễn Huy Hoàng</v>
          </cell>
          <cell r="D630">
            <v>36431</v>
          </cell>
          <cell r="E630">
            <v>86</v>
          </cell>
          <cell r="F630">
            <v>83</v>
          </cell>
          <cell r="G630">
            <v>83</v>
          </cell>
          <cell r="H630" t="str">
            <v>Tốt</v>
          </cell>
          <cell r="I630">
            <v>83</v>
          </cell>
        </row>
        <row r="631">
          <cell r="B631">
            <v>17020774</v>
          </cell>
          <cell r="C631" t="str">
            <v>Phạm Văn Hoàng</v>
          </cell>
          <cell r="D631">
            <v>36511</v>
          </cell>
          <cell r="E631">
            <v>86</v>
          </cell>
          <cell r="F631">
            <v>86</v>
          </cell>
          <cell r="G631">
            <v>86</v>
          </cell>
          <cell r="H631" t="str">
            <v>Tốt</v>
          </cell>
          <cell r="I631">
            <v>86</v>
          </cell>
        </row>
        <row r="632">
          <cell r="B632">
            <v>17020780</v>
          </cell>
          <cell r="C632" t="str">
            <v>Vũ Văn Học</v>
          </cell>
          <cell r="D632">
            <v>36161</v>
          </cell>
          <cell r="E632">
            <v>80</v>
          </cell>
          <cell r="F632">
            <v>80</v>
          </cell>
          <cell r="G632">
            <v>80</v>
          </cell>
          <cell r="H632" t="str">
            <v>Tốt</v>
          </cell>
          <cell r="I632">
            <v>80</v>
          </cell>
        </row>
        <row r="633">
          <cell r="B633">
            <v>17020480</v>
          </cell>
          <cell r="C633" t="str">
            <v>Hoàng Đức Hùng</v>
          </cell>
          <cell r="D633">
            <v>36402</v>
          </cell>
          <cell r="H633" t="str">
            <v>Kém</v>
          </cell>
          <cell r="I633">
            <v>0</v>
          </cell>
        </row>
        <row r="634">
          <cell r="B634">
            <v>17020791</v>
          </cell>
          <cell r="C634" t="str">
            <v>Nguyễn Văn Hùng</v>
          </cell>
          <cell r="D634">
            <v>36232</v>
          </cell>
          <cell r="E634">
            <v>78</v>
          </cell>
          <cell r="F634">
            <v>78</v>
          </cell>
          <cell r="G634">
            <v>78</v>
          </cell>
          <cell r="H634" t="str">
            <v>Khá</v>
          </cell>
          <cell r="I634">
            <v>78</v>
          </cell>
        </row>
        <row r="635">
          <cell r="B635">
            <v>17020798</v>
          </cell>
          <cell r="C635" t="str">
            <v>Ngô Đức Huy</v>
          </cell>
          <cell r="D635">
            <v>36508</v>
          </cell>
          <cell r="E635">
            <v>80</v>
          </cell>
          <cell r="F635">
            <v>80</v>
          </cell>
          <cell r="G635">
            <v>80</v>
          </cell>
          <cell r="H635" t="str">
            <v>Tốt</v>
          </cell>
          <cell r="I635">
            <v>80</v>
          </cell>
        </row>
        <row r="636">
          <cell r="B636">
            <v>17020806</v>
          </cell>
          <cell r="C636" t="str">
            <v>Nguyễn Ngọc Huyên</v>
          </cell>
          <cell r="D636">
            <v>36168</v>
          </cell>
          <cell r="E636">
            <v>80</v>
          </cell>
          <cell r="F636">
            <v>80</v>
          </cell>
          <cell r="G636">
            <v>80</v>
          </cell>
          <cell r="H636" t="str">
            <v>Tốt</v>
          </cell>
          <cell r="I636">
            <v>80</v>
          </cell>
        </row>
        <row r="637">
          <cell r="B637">
            <v>17020816</v>
          </cell>
          <cell r="C637" t="str">
            <v>Nguyễn Trung Hưng</v>
          </cell>
          <cell r="D637">
            <v>36365</v>
          </cell>
          <cell r="E637">
            <v>78</v>
          </cell>
          <cell r="F637">
            <v>78</v>
          </cell>
          <cell r="G637">
            <v>78</v>
          </cell>
          <cell r="H637" t="str">
            <v>Khá</v>
          </cell>
          <cell r="I637">
            <v>78</v>
          </cell>
        </row>
        <row r="638">
          <cell r="B638">
            <v>17020821</v>
          </cell>
          <cell r="C638" t="str">
            <v>Nguyễn Thị Thu Hương</v>
          </cell>
          <cell r="D638">
            <v>36182</v>
          </cell>
          <cell r="E638">
            <v>80</v>
          </cell>
          <cell r="F638">
            <v>80</v>
          </cell>
          <cell r="G638">
            <v>80</v>
          </cell>
          <cell r="H638" t="str">
            <v>Tốt</v>
          </cell>
          <cell r="I638">
            <v>80</v>
          </cell>
        </row>
        <row r="639">
          <cell r="B639">
            <v>17020828</v>
          </cell>
          <cell r="C639" t="str">
            <v>Nguyễn Đình Khải</v>
          </cell>
          <cell r="D639">
            <v>36517</v>
          </cell>
          <cell r="E639">
            <v>80</v>
          </cell>
          <cell r="F639">
            <v>77</v>
          </cell>
          <cell r="G639">
            <v>77</v>
          </cell>
          <cell r="H639" t="str">
            <v>Khá</v>
          </cell>
          <cell r="I639">
            <v>77</v>
          </cell>
        </row>
        <row r="640">
          <cell r="B640">
            <v>17020836</v>
          </cell>
          <cell r="C640" t="str">
            <v>Tăng Ngọc Khánh</v>
          </cell>
          <cell r="D640">
            <v>36233</v>
          </cell>
          <cell r="E640">
            <v>77</v>
          </cell>
          <cell r="F640">
            <v>77</v>
          </cell>
          <cell r="G640">
            <v>77</v>
          </cell>
          <cell r="H640" t="str">
            <v>Khá</v>
          </cell>
          <cell r="I640">
            <v>77</v>
          </cell>
        </row>
        <row r="641">
          <cell r="B641">
            <v>17020841</v>
          </cell>
          <cell r="C641" t="str">
            <v>Nguyễn Trung Kiên</v>
          </cell>
          <cell r="D641">
            <v>36468</v>
          </cell>
          <cell r="E641">
            <v>82</v>
          </cell>
          <cell r="F641">
            <v>79</v>
          </cell>
          <cell r="G641">
            <v>79</v>
          </cell>
          <cell r="H641" t="str">
            <v>Khá</v>
          </cell>
          <cell r="I641">
            <v>79</v>
          </cell>
        </row>
        <row r="642">
          <cell r="B642">
            <v>17020848</v>
          </cell>
          <cell r="C642" t="str">
            <v>Vũ Thị Ngọc Lê</v>
          </cell>
          <cell r="D642">
            <v>36502</v>
          </cell>
          <cell r="E642">
            <v>80</v>
          </cell>
          <cell r="F642">
            <v>77</v>
          </cell>
          <cell r="G642">
            <v>77</v>
          </cell>
          <cell r="H642" t="str">
            <v>Khá</v>
          </cell>
          <cell r="I642">
            <v>77</v>
          </cell>
        </row>
        <row r="643">
          <cell r="B643">
            <v>17020857</v>
          </cell>
          <cell r="C643" t="str">
            <v>Nguyễn Sỹ Linh</v>
          </cell>
          <cell r="D643">
            <v>36413</v>
          </cell>
          <cell r="E643">
            <v>78</v>
          </cell>
          <cell r="F643">
            <v>75</v>
          </cell>
          <cell r="G643">
            <v>75</v>
          </cell>
          <cell r="H643" t="str">
            <v>Khá</v>
          </cell>
          <cell r="I643">
            <v>75</v>
          </cell>
        </row>
        <row r="644">
          <cell r="B644">
            <v>17020865</v>
          </cell>
          <cell r="C644" t="str">
            <v>Nguyễn Đức Long</v>
          </cell>
          <cell r="D644">
            <v>36213</v>
          </cell>
          <cell r="E644">
            <v>78</v>
          </cell>
          <cell r="F644">
            <v>76</v>
          </cell>
          <cell r="G644">
            <v>76</v>
          </cell>
          <cell r="H644" t="str">
            <v>Khá</v>
          </cell>
          <cell r="I644">
            <v>76</v>
          </cell>
        </row>
        <row r="645">
          <cell r="B645">
            <v>17020872</v>
          </cell>
          <cell r="C645" t="str">
            <v>Dương Văn Lượng</v>
          </cell>
          <cell r="D645">
            <v>36165</v>
          </cell>
          <cell r="E645">
            <v>80</v>
          </cell>
          <cell r="F645">
            <v>80</v>
          </cell>
          <cell r="G645">
            <v>80</v>
          </cell>
          <cell r="H645" t="str">
            <v>Tốt</v>
          </cell>
          <cell r="I645">
            <v>80</v>
          </cell>
        </row>
        <row r="646">
          <cell r="B646">
            <v>17020881</v>
          </cell>
          <cell r="C646" t="str">
            <v>Phạm Đức Mạnh</v>
          </cell>
          <cell r="D646">
            <v>36238</v>
          </cell>
          <cell r="E646">
            <v>80</v>
          </cell>
          <cell r="F646">
            <v>80</v>
          </cell>
          <cell r="G646">
            <v>80</v>
          </cell>
          <cell r="H646" t="str">
            <v>Tốt</v>
          </cell>
          <cell r="I646">
            <v>80</v>
          </cell>
        </row>
        <row r="647">
          <cell r="B647">
            <v>17020889</v>
          </cell>
          <cell r="C647" t="str">
            <v>Bùi Văn Minh</v>
          </cell>
          <cell r="D647">
            <v>36416</v>
          </cell>
          <cell r="E647">
            <v>80</v>
          </cell>
          <cell r="F647">
            <v>80</v>
          </cell>
          <cell r="G647">
            <v>80</v>
          </cell>
          <cell r="H647" t="str">
            <v>Tốt</v>
          </cell>
          <cell r="I647">
            <v>80</v>
          </cell>
        </row>
        <row r="648">
          <cell r="B648">
            <v>17020012</v>
          </cell>
          <cell r="C648" t="str">
            <v>Nguyễn Đinh Quang Minh</v>
          </cell>
          <cell r="D648">
            <v>36175</v>
          </cell>
          <cell r="H648" t="str">
            <v>Kém</v>
          </cell>
          <cell r="I648">
            <v>0</v>
          </cell>
        </row>
        <row r="649">
          <cell r="B649">
            <v>17020895</v>
          </cell>
          <cell r="C649" t="str">
            <v>Nguyễn Đức Minh</v>
          </cell>
          <cell r="D649">
            <v>36480</v>
          </cell>
          <cell r="E649">
            <v>80</v>
          </cell>
          <cell r="F649">
            <v>77</v>
          </cell>
          <cell r="G649">
            <v>77</v>
          </cell>
          <cell r="H649" t="str">
            <v>Khá</v>
          </cell>
          <cell r="I649">
            <v>77</v>
          </cell>
        </row>
        <row r="650">
          <cell r="B650">
            <v>17020036</v>
          </cell>
          <cell r="C650" t="str">
            <v>Nguyễn Nhật Nam</v>
          </cell>
          <cell r="D650">
            <v>36450</v>
          </cell>
          <cell r="H650" t="str">
            <v>Kém</v>
          </cell>
          <cell r="I650">
            <v>0</v>
          </cell>
        </row>
        <row r="651">
          <cell r="B651">
            <v>17021164</v>
          </cell>
          <cell r="C651" t="str">
            <v>Phạm Hoàng Nam</v>
          </cell>
          <cell r="D651">
            <v>36454</v>
          </cell>
          <cell r="E651">
            <v>90</v>
          </cell>
          <cell r="F651">
            <v>90</v>
          </cell>
          <cell r="G651">
            <v>90</v>
          </cell>
          <cell r="H651" t="str">
            <v>Xuất sắc</v>
          </cell>
          <cell r="I651">
            <v>90</v>
          </cell>
        </row>
        <row r="652">
          <cell r="B652">
            <v>17020930</v>
          </cell>
          <cell r="C652" t="str">
            <v>Cao Thị Ngoan</v>
          </cell>
          <cell r="D652">
            <v>36471</v>
          </cell>
          <cell r="E652">
            <v>80</v>
          </cell>
          <cell r="F652">
            <v>77</v>
          </cell>
          <cell r="G652">
            <v>77</v>
          </cell>
          <cell r="H652" t="str">
            <v>Khá</v>
          </cell>
          <cell r="I652">
            <v>77</v>
          </cell>
        </row>
        <row r="653">
          <cell r="B653">
            <v>17021392</v>
          </cell>
          <cell r="C653" t="str">
            <v>Thái Khắc Nguyên</v>
          </cell>
          <cell r="D653">
            <v>36430</v>
          </cell>
          <cell r="E653">
            <v>90</v>
          </cell>
          <cell r="F653">
            <v>90</v>
          </cell>
          <cell r="G653">
            <v>90</v>
          </cell>
          <cell r="H653" t="str">
            <v>Xuất sắc</v>
          </cell>
          <cell r="I653">
            <v>90</v>
          </cell>
        </row>
        <row r="654">
          <cell r="B654">
            <v>17021165</v>
          </cell>
          <cell r="C654" t="str">
            <v>Nguyễn Tiến Nhật</v>
          </cell>
          <cell r="D654">
            <v>36247</v>
          </cell>
          <cell r="E654">
            <v>80</v>
          </cell>
          <cell r="F654">
            <v>80</v>
          </cell>
          <cell r="G654">
            <v>80</v>
          </cell>
          <cell r="H654" t="str">
            <v>Tốt</v>
          </cell>
          <cell r="I654">
            <v>80</v>
          </cell>
        </row>
        <row r="655">
          <cell r="B655">
            <v>17020951</v>
          </cell>
          <cell r="C655" t="str">
            <v>Đỗ Hồng Phong</v>
          </cell>
          <cell r="D655">
            <v>36424</v>
          </cell>
          <cell r="E655">
            <v>78</v>
          </cell>
          <cell r="F655">
            <v>78</v>
          </cell>
          <cell r="G655">
            <v>78</v>
          </cell>
          <cell r="H655" t="str">
            <v>Khá</v>
          </cell>
          <cell r="I655">
            <v>78</v>
          </cell>
        </row>
        <row r="656">
          <cell r="B656">
            <v>17020959</v>
          </cell>
          <cell r="C656" t="str">
            <v>Nguyễn Minh Phúc</v>
          </cell>
          <cell r="D656">
            <v>36482</v>
          </cell>
          <cell r="E656">
            <v>80</v>
          </cell>
          <cell r="F656">
            <v>77</v>
          </cell>
          <cell r="G656">
            <v>77</v>
          </cell>
          <cell r="H656" t="str">
            <v>Khá</v>
          </cell>
          <cell r="I656">
            <v>77</v>
          </cell>
        </row>
        <row r="657">
          <cell r="B657">
            <v>17020971</v>
          </cell>
          <cell r="C657" t="str">
            <v>Nguyễn Văn Phương</v>
          </cell>
          <cell r="D657">
            <v>36522</v>
          </cell>
          <cell r="H657" t="str">
            <v>Kém</v>
          </cell>
          <cell r="I657">
            <v>0</v>
          </cell>
        </row>
        <row r="658">
          <cell r="B658">
            <v>17020980</v>
          </cell>
          <cell r="C658" t="str">
            <v>Phạm Hồng Quang</v>
          </cell>
          <cell r="D658">
            <v>36518</v>
          </cell>
          <cell r="E658">
            <v>80</v>
          </cell>
          <cell r="F658">
            <v>80</v>
          </cell>
          <cell r="G658">
            <v>80</v>
          </cell>
          <cell r="H658" t="str">
            <v>Tốt</v>
          </cell>
          <cell r="I658">
            <v>80</v>
          </cell>
        </row>
        <row r="659">
          <cell r="B659">
            <v>17021203</v>
          </cell>
          <cell r="C659" t="str">
            <v>Trần Văn Quân</v>
          </cell>
          <cell r="D659">
            <v>36173</v>
          </cell>
          <cell r="E659">
            <v>80</v>
          </cell>
          <cell r="F659">
            <v>80</v>
          </cell>
          <cell r="G659">
            <v>80</v>
          </cell>
          <cell r="H659" t="str">
            <v>Tốt</v>
          </cell>
          <cell r="I659">
            <v>80</v>
          </cell>
        </row>
        <row r="660">
          <cell r="B660">
            <v>17020994</v>
          </cell>
          <cell r="C660" t="str">
            <v>Đặng Như Quỳnh</v>
          </cell>
          <cell r="D660">
            <v>36200</v>
          </cell>
          <cell r="E660">
            <v>90</v>
          </cell>
          <cell r="F660">
            <v>90</v>
          </cell>
          <cell r="G660">
            <v>90</v>
          </cell>
          <cell r="H660" t="str">
            <v>Xuất sắc</v>
          </cell>
          <cell r="I660">
            <v>90</v>
          </cell>
        </row>
        <row r="661">
          <cell r="B661">
            <v>17021000</v>
          </cell>
          <cell r="C661" t="str">
            <v>Ngô Thái Sơn</v>
          </cell>
          <cell r="D661">
            <v>36375</v>
          </cell>
          <cell r="E661">
            <v>81</v>
          </cell>
          <cell r="F661">
            <v>81</v>
          </cell>
          <cell r="G661">
            <v>81</v>
          </cell>
          <cell r="H661" t="str">
            <v>Tốt</v>
          </cell>
          <cell r="I661">
            <v>81</v>
          </cell>
        </row>
        <row r="662">
          <cell r="B662">
            <v>17021007</v>
          </cell>
          <cell r="C662" t="str">
            <v>Phạm Thị Thu Sương</v>
          </cell>
          <cell r="D662">
            <v>36179</v>
          </cell>
          <cell r="E662">
            <v>90</v>
          </cell>
          <cell r="F662">
            <v>85</v>
          </cell>
          <cell r="G662">
            <v>85</v>
          </cell>
          <cell r="H662" t="str">
            <v>Tốt</v>
          </cell>
          <cell r="I662">
            <v>85</v>
          </cell>
        </row>
        <row r="663">
          <cell r="B663">
            <v>17021019</v>
          </cell>
          <cell r="C663" t="str">
            <v>Phạm Sơn Thành</v>
          </cell>
          <cell r="D663">
            <v>36480</v>
          </cell>
          <cell r="E663">
            <v>90</v>
          </cell>
          <cell r="F663">
            <v>80</v>
          </cell>
          <cell r="G663">
            <v>80</v>
          </cell>
          <cell r="H663" t="str">
            <v>Tốt</v>
          </cell>
          <cell r="I663">
            <v>80</v>
          </cell>
        </row>
        <row r="664">
          <cell r="B664">
            <v>17021028</v>
          </cell>
          <cell r="C664" t="str">
            <v>Nguyễn Chiến Thắng</v>
          </cell>
          <cell r="D664">
            <v>36347</v>
          </cell>
          <cell r="E664">
            <v>80</v>
          </cell>
          <cell r="F664">
            <v>80</v>
          </cell>
          <cell r="G664">
            <v>80</v>
          </cell>
          <cell r="H664" t="str">
            <v>Tốt</v>
          </cell>
          <cell r="I664">
            <v>80</v>
          </cell>
        </row>
        <row r="665">
          <cell r="B665">
            <v>17021037</v>
          </cell>
          <cell r="C665" t="str">
            <v>Trịnh Hữu Thắng</v>
          </cell>
          <cell r="D665">
            <v>36267</v>
          </cell>
          <cell r="E665">
            <v>82</v>
          </cell>
          <cell r="F665">
            <v>82</v>
          </cell>
          <cell r="G665">
            <v>82</v>
          </cell>
          <cell r="H665" t="str">
            <v>Tốt</v>
          </cell>
          <cell r="I665">
            <v>82</v>
          </cell>
        </row>
        <row r="666">
          <cell r="B666">
            <v>17021040</v>
          </cell>
          <cell r="C666" t="str">
            <v>Phạm Đình Thi</v>
          </cell>
          <cell r="D666">
            <v>36519</v>
          </cell>
          <cell r="E666">
            <v>80</v>
          </cell>
          <cell r="F666">
            <v>80</v>
          </cell>
          <cell r="G666">
            <v>80</v>
          </cell>
          <cell r="H666" t="str">
            <v>Tốt</v>
          </cell>
          <cell r="I666">
            <v>80</v>
          </cell>
        </row>
        <row r="667">
          <cell r="B667">
            <v>17021048</v>
          </cell>
          <cell r="C667" t="str">
            <v>Nguyễn Vũ Thịnh</v>
          </cell>
          <cell r="D667">
            <v>36322</v>
          </cell>
          <cell r="E667">
            <v>80</v>
          </cell>
          <cell r="F667">
            <v>80</v>
          </cell>
          <cell r="G667">
            <v>80</v>
          </cell>
          <cell r="H667" t="str">
            <v>Tốt</v>
          </cell>
          <cell r="I667">
            <v>80</v>
          </cell>
        </row>
        <row r="668">
          <cell r="B668">
            <v>17021053</v>
          </cell>
          <cell r="C668" t="str">
            <v>Nguyễn Thị Thu Thủy</v>
          </cell>
          <cell r="D668">
            <v>36408</v>
          </cell>
          <cell r="E668">
            <v>80</v>
          </cell>
          <cell r="F668">
            <v>77</v>
          </cell>
          <cell r="G668">
            <v>77</v>
          </cell>
          <cell r="H668" t="str">
            <v>Khá</v>
          </cell>
          <cell r="I668">
            <v>77</v>
          </cell>
        </row>
        <row r="669">
          <cell r="B669">
            <v>17021062</v>
          </cell>
          <cell r="C669" t="str">
            <v>Trần Xuân Tiến</v>
          </cell>
          <cell r="D669">
            <v>36451</v>
          </cell>
          <cell r="E669">
            <v>76</v>
          </cell>
          <cell r="F669">
            <v>73</v>
          </cell>
          <cell r="G669">
            <v>73</v>
          </cell>
          <cell r="H669" t="str">
            <v>Khá</v>
          </cell>
          <cell r="I669">
            <v>73</v>
          </cell>
        </row>
        <row r="670">
          <cell r="B670">
            <v>17021069</v>
          </cell>
          <cell r="C670" t="str">
            <v>Bùi Đặng Thu Trà</v>
          </cell>
          <cell r="D670">
            <v>36435</v>
          </cell>
          <cell r="E670">
            <v>90</v>
          </cell>
          <cell r="F670">
            <v>90</v>
          </cell>
          <cell r="G670">
            <v>90</v>
          </cell>
          <cell r="H670" t="str">
            <v>Xuất sắc</v>
          </cell>
          <cell r="I670">
            <v>90</v>
          </cell>
        </row>
        <row r="671">
          <cell r="B671">
            <v>17021078</v>
          </cell>
          <cell r="C671" t="str">
            <v>Trần Thị Thu Trang</v>
          </cell>
          <cell r="D671">
            <v>36293</v>
          </cell>
          <cell r="E671">
            <v>80</v>
          </cell>
          <cell r="F671">
            <v>77</v>
          </cell>
          <cell r="G671">
            <v>77</v>
          </cell>
          <cell r="H671" t="str">
            <v>Khá</v>
          </cell>
          <cell r="I671">
            <v>77</v>
          </cell>
        </row>
        <row r="672">
          <cell r="B672">
            <v>17021086</v>
          </cell>
          <cell r="C672" t="str">
            <v>Nguyễn Quang Trung</v>
          </cell>
          <cell r="D672">
            <v>36342</v>
          </cell>
          <cell r="E672">
            <v>80</v>
          </cell>
          <cell r="F672">
            <v>80</v>
          </cell>
          <cell r="G672">
            <v>80</v>
          </cell>
          <cell r="H672" t="str">
            <v>Tốt</v>
          </cell>
          <cell r="I672">
            <v>80</v>
          </cell>
        </row>
        <row r="673">
          <cell r="B673">
            <v>17021094</v>
          </cell>
          <cell r="C673" t="str">
            <v>Vũ Quốc Trưởng</v>
          </cell>
          <cell r="D673">
            <v>36287</v>
          </cell>
          <cell r="E673">
            <v>80</v>
          </cell>
          <cell r="F673">
            <v>80</v>
          </cell>
          <cell r="G673">
            <v>80</v>
          </cell>
          <cell r="H673" t="str">
            <v>Tốt</v>
          </cell>
          <cell r="I673">
            <v>80</v>
          </cell>
        </row>
        <row r="674">
          <cell r="B674">
            <v>17021393</v>
          </cell>
          <cell r="C674" t="str">
            <v>Phạm Ngọc Tuân</v>
          </cell>
          <cell r="D674">
            <v>36472</v>
          </cell>
          <cell r="H674" t="str">
            <v>Kém</v>
          </cell>
          <cell r="I674">
            <v>0</v>
          </cell>
        </row>
        <row r="675">
          <cell r="B675">
            <v>17021107</v>
          </cell>
          <cell r="C675" t="str">
            <v>Nguyễn Ngọc Tuấn</v>
          </cell>
          <cell r="D675">
            <v>36170</v>
          </cell>
          <cell r="E675">
            <v>78</v>
          </cell>
          <cell r="F675">
            <v>75</v>
          </cell>
          <cell r="G675">
            <v>75</v>
          </cell>
          <cell r="H675" t="str">
            <v>Khá</v>
          </cell>
          <cell r="I675">
            <v>75</v>
          </cell>
        </row>
        <row r="676">
          <cell r="B676">
            <v>17020042</v>
          </cell>
          <cell r="C676" t="str">
            <v>Phạm Thanh Tùng</v>
          </cell>
          <cell r="D676">
            <v>36503</v>
          </cell>
          <cell r="E676">
            <v>80</v>
          </cell>
          <cell r="F676">
            <v>77</v>
          </cell>
          <cell r="G676">
            <v>77</v>
          </cell>
          <cell r="H676" t="str">
            <v>Khá</v>
          </cell>
          <cell r="I676">
            <v>77</v>
          </cell>
        </row>
        <row r="677">
          <cell r="B677">
            <v>17021122</v>
          </cell>
          <cell r="C677" t="str">
            <v>Trịnh Đức Văn</v>
          </cell>
          <cell r="D677">
            <v>36449</v>
          </cell>
          <cell r="E677">
            <v>80</v>
          </cell>
          <cell r="F677">
            <v>77</v>
          </cell>
          <cell r="G677">
            <v>77</v>
          </cell>
          <cell r="H677" t="str">
            <v>Khá</v>
          </cell>
          <cell r="I677">
            <v>77</v>
          </cell>
        </row>
        <row r="678">
          <cell r="B678">
            <v>17021132</v>
          </cell>
          <cell r="C678" t="str">
            <v>Lê Thành Vinh</v>
          </cell>
          <cell r="D678">
            <v>36381</v>
          </cell>
          <cell r="E678">
            <v>80</v>
          </cell>
          <cell r="F678">
            <v>77</v>
          </cell>
          <cell r="G678">
            <v>77</v>
          </cell>
          <cell r="H678" t="str">
            <v>Khá</v>
          </cell>
          <cell r="I678">
            <v>77</v>
          </cell>
        </row>
        <row r="679">
          <cell r="B679">
            <v>17021140</v>
          </cell>
          <cell r="C679" t="str">
            <v>Vũ Việt Vương</v>
          </cell>
          <cell r="D679">
            <v>36376</v>
          </cell>
          <cell r="E679">
            <v>82</v>
          </cell>
          <cell r="F679">
            <v>82</v>
          </cell>
          <cell r="G679">
            <v>82</v>
          </cell>
          <cell r="H679" t="str">
            <v>Tốt</v>
          </cell>
          <cell r="I679">
            <v>82</v>
          </cell>
        </row>
        <row r="680">
          <cell r="B680">
            <v>17020568</v>
          </cell>
          <cell r="C680" t="str">
            <v>Đỗ Minh Anh</v>
          </cell>
          <cell r="D680">
            <v>36200</v>
          </cell>
          <cell r="E680">
            <v>80</v>
          </cell>
          <cell r="F680">
            <v>80</v>
          </cell>
          <cell r="G680">
            <v>80</v>
          </cell>
          <cell r="H680" t="str">
            <v>Tốt</v>
          </cell>
          <cell r="I680">
            <v>80</v>
          </cell>
        </row>
        <row r="681">
          <cell r="B681">
            <v>17020584</v>
          </cell>
          <cell r="C681" t="str">
            <v>Nguyễn Thị Vân Anh</v>
          </cell>
          <cell r="D681">
            <v>36475</v>
          </cell>
          <cell r="E681">
            <v>90</v>
          </cell>
          <cell r="F681">
            <v>85</v>
          </cell>
          <cell r="G681">
            <v>85</v>
          </cell>
          <cell r="H681" t="str">
            <v>Tốt</v>
          </cell>
          <cell r="I681">
            <v>85</v>
          </cell>
        </row>
        <row r="682">
          <cell r="B682">
            <v>17020590</v>
          </cell>
          <cell r="C682" t="str">
            <v>Trần Đăng Anh</v>
          </cell>
          <cell r="D682">
            <v>36226</v>
          </cell>
          <cell r="E682">
            <v>82</v>
          </cell>
          <cell r="F682">
            <v>87</v>
          </cell>
          <cell r="G682">
            <v>87</v>
          </cell>
          <cell r="H682" t="str">
            <v>Tốt</v>
          </cell>
          <cell r="I682">
            <v>87</v>
          </cell>
        </row>
        <row r="683">
          <cell r="B683">
            <v>17020185</v>
          </cell>
          <cell r="C683" t="str">
            <v>Trần Tuấn Anh</v>
          </cell>
          <cell r="D683">
            <v>35952</v>
          </cell>
          <cell r="E683">
            <v>65</v>
          </cell>
          <cell r="F683">
            <v>65</v>
          </cell>
          <cell r="G683">
            <v>65</v>
          </cell>
          <cell r="H683" t="str">
            <v>Khá</v>
          </cell>
          <cell r="I683">
            <v>65</v>
          </cell>
        </row>
        <row r="684">
          <cell r="B684">
            <v>17020592</v>
          </cell>
          <cell r="C684" t="str">
            <v>Trịnh Đức Anh</v>
          </cell>
          <cell r="D684">
            <v>36398</v>
          </cell>
          <cell r="E684">
            <v>67</v>
          </cell>
          <cell r="F684">
            <v>67</v>
          </cell>
          <cell r="G684">
            <v>67</v>
          </cell>
          <cell r="H684" t="str">
            <v>Khá</v>
          </cell>
          <cell r="I684">
            <v>67</v>
          </cell>
        </row>
        <row r="685">
          <cell r="B685">
            <v>17020599</v>
          </cell>
          <cell r="C685" t="str">
            <v>Bùi Văn Bảo</v>
          </cell>
          <cell r="D685">
            <v>36475</v>
          </cell>
          <cell r="E685">
            <v>82</v>
          </cell>
          <cell r="F685">
            <v>82</v>
          </cell>
          <cell r="G685">
            <v>82</v>
          </cell>
          <cell r="H685" t="str">
            <v>Tốt</v>
          </cell>
          <cell r="I685">
            <v>82</v>
          </cell>
        </row>
        <row r="686">
          <cell r="B686">
            <v>17020610</v>
          </cell>
          <cell r="C686" t="str">
            <v>Phạm Danh Chiến</v>
          </cell>
          <cell r="D686">
            <v>36480</v>
          </cell>
          <cell r="E686">
            <v>78</v>
          </cell>
          <cell r="F686">
            <v>78</v>
          </cell>
          <cell r="G686">
            <v>78</v>
          </cell>
          <cell r="H686" t="str">
            <v>Khá</v>
          </cell>
          <cell r="I686">
            <v>78</v>
          </cell>
        </row>
        <row r="687">
          <cell r="B687">
            <v>17020617</v>
          </cell>
          <cell r="C687" t="str">
            <v>Kiều Chí Công</v>
          </cell>
          <cell r="D687">
            <v>36324</v>
          </cell>
          <cell r="E687">
            <v>90</v>
          </cell>
          <cell r="F687">
            <v>90</v>
          </cell>
          <cell r="G687">
            <v>90</v>
          </cell>
          <cell r="H687" t="str">
            <v>Xuất sắc</v>
          </cell>
          <cell r="I687">
            <v>90</v>
          </cell>
        </row>
        <row r="688">
          <cell r="B688">
            <v>17020624</v>
          </cell>
          <cell r="C688" t="str">
            <v>Đinh Việt Cường</v>
          </cell>
          <cell r="D688">
            <v>36497</v>
          </cell>
          <cell r="E688">
            <v>72</v>
          </cell>
          <cell r="F688">
            <v>72</v>
          </cell>
          <cell r="G688">
            <v>72</v>
          </cell>
          <cell r="H688" t="str">
            <v>Khá</v>
          </cell>
          <cell r="I688">
            <v>72</v>
          </cell>
        </row>
        <row r="689">
          <cell r="B689">
            <v>17020643</v>
          </cell>
          <cell r="C689" t="str">
            <v>Vũ Đức Dũng</v>
          </cell>
          <cell r="D689">
            <v>36490</v>
          </cell>
          <cell r="E689">
            <v>85</v>
          </cell>
          <cell r="F689">
            <v>85</v>
          </cell>
          <cell r="G689">
            <v>85</v>
          </cell>
          <cell r="H689" t="str">
            <v>Tốt</v>
          </cell>
          <cell r="I689">
            <v>85</v>
          </cell>
        </row>
        <row r="690">
          <cell r="B690">
            <v>17020661</v>
          </cell>
          <cell r="C690" t="str">
            <v>Trần Hải Dương</v>
          </cell>
          <cell r="D690">
            <v>36192</v>
          </cell>
          <cell r="E690">
            <v>82</v>
          </cell>
          <cell r="F690">
            <v>72</v>
          </cell>
          <cell r="G690">
            <v>72</v>
          </cell>
          <cell r="H690" t="str">
            <v>Khá</v>
          </cell>
          <cell r="I690">
            <v>72</v>
          </cell>
        </row>
        <row r="691">
          <cell r="B691">
            <v>17020663</v>
          </cell>
          <cell r="C691" t="str">
            <v>Mai Thế Đại</v>
          </cell>
          <cell r="D691">
            <v>36422</v>
          </cell>
          <cell r="E691">
            <v>83</v>
          </cell>
          <cell r="F691">
            <v>83</v>
          </cell>
          <cell r="G691">
            <v>83</v>
          </cell>
          <cell r="H691" t="str">
            <v>Tốt</v>
          </cell>
          <cell r="I691">
            <v>83</v>
          </cell>
        </row>
        <row r="692">
          <cell r="B692">
            <v>17021361</v>
          </cell>
          <cell r="C692" t="str">
            <v>Đặng Tài Đạt</v>
          </cell>
          <cell r="D692">
            <v>36276</v>
          </cell>
          <cell r="E692">
            <v>90</v>
          </cell>
          <cell r="F692">
            <v>90</v>
          </cell>
          <cell r="G692">
            <v>90</v>
          </cell>
          <cell r="H692" t="str">
            <v>Xuất sắc</v>
          </cell>
          <cell r="I692">
            <v>90</v>
          </cell>
        </row>
        <row r="693">
          <cell r="B693">
            <v>17021386</v>
          </cell>
          <cell r="C693" t="str">
            <v>Ngô Duy Đạt</v>
          </cell>
          <cell r="D693">
            <v>36445</v>
          </cell>
          <cell r="E693">
            <v>85</v>
          </cell>
          <cell r="F693">
            <v>85</v>
          </cell>
          <cell r="G693">
            <v>85</v>
          </cell>
          <cell r="H693" t="str">
            <v>Tốt</v>
          </cell>
          <cell r="I693">
            <v>85</v>
          </cell>
        </row>
        <row r="694">
          <cell r="B694">
            <v>17020017</v>
          </cell>
          <cell r="C694" t="str">
            <v>Trần Tuấn Đạt</v>
          </cell>
          <cell r="D694">
            <v>36477</v>
          </cell>
          <cell r="E694">
            <v>67</v>
          </cell>
          <cell r="F694">
            <v>67</v>
          </cell>
          <cell r="G694">
            <v>67</v>
          </cell>
          <cell r="H694" t="str">
            <v>Khá</v>
          </cell>
          <cell r="I694">
            <v>67</v>
          </cell>
        </row>
        <row r="695">
          <cell r="B695">
            <v>17020683</v>
          </cell>
          <cell r="C695" t="str">
            <v>Nguyễn Văn Đình</v>
          </cell>
          <cell r="D695">
            <v>36209</v>
          </cell>
          <cell r="E695">
            <v>70</v>
          </cell>
          <cell r="F695">
            <v>65</v>
          </cell>
          <cell r="G695">
            <v>65</v>
          </cell>
          <cell r="H695" t="str">
            <v>Khá</v>
          </cell>
          <cell r="I695">
            <v>65</v>
          </cell>
        </row>
        <row r="696">
          <cell r="B696">
            <v>17020102</v>
          </cell>
          <cell r="C696" t="str">
            <v>Đỗ Thái Đôn</v>
          </cell>
          <cell r="D696">
            <v>36420</v>
          </cell>
          <cell r="E696">
            <v>65</v>
          </cell>
          <cell r="F696">
            <v>65</v>
          </cell>
          <cell r="G696">
            <v>65</v>
          </cell>
          <cell r="H696" t="str">
            <v>Khá</v>
          </cell>
          <cell r="I696">
            <v>65</v>
          </cell>
        </row>
        <row r="697">
          <cell r="B697">
            <v>17020691</v>
          </cell>
          <cell r="C697" t="str">
            <v>Dương Minh Đức</v>
          </cell>
          <cell r="D697">
            <v>35733</v>
          </cell>
          <cell r="E697">
            <v>75</v>
          </cell>
          <cell r="F697">
            <v>75</v>
          </cell>
          <cell r="G697">
            <v>75</v>
          </cell>
          <cell r="H697" t="str">
            <v>Khá</v>
          </cell>
          <cell r="I697">
            <v>75</v>
          </cell>
        </row>
        <row r="698">
          <cell r="B698">
            <v>17020700</v>
          </cell>
          <cell r="C698" t="str">
            <v>Phạm Minh Đức</v>
          </cell>
          <cell r="D698">
            <v>36329</v>
          </cell>
          <cell r="E698">
            <v>73</v>
          </cell>
          <cell r="F698">
            <v>73</v>
          </cell>
          <cell r="G698">
            <v>70</v>
          </cell>
          <cell r="H698" t="str">
            <v>Khá</v>
          </cell>
          <cell r="I698">
            <v>70</v>
          </cell>
        </row>
        <row r="699">
          <cell r="B699">
            <v>17020705</v>
          </cell>
          <cell r="C699" t="str">
            <v>Nguyễn Trường Giang</v>
          </cell>
          <cell r="D699">
            <v>36400</v>
          </cell>
          <cell r="E699">
            <v>80</v>
          </cell>
          <cell r="F699">
            <v>80</v>
          </cell>
          <cell r="G699">
            <v>80</v>
          </cell>
          <cell r="H699" t="str">
            <v>Tốt</v>
          </cell>
          <cell r="I699">
            <v>80</v>
          </cell>
        </row>
        <row r="700">
          <cell r="B700">
            <v>17021172</v>
          </cell>
          <cell r="C700" t="str">
            <v>Nguyễn Thị Hà</v>
          </cell>
          <cell r="D700">
            <v>36239</v>
          </cell>
          <cell r="E700">
            <v>94</v>
          </cell>
          <cell r="F700">
            <v>94</v>
          </cell>
          <cell r="G700">
            <v>94</v>
          </cell>
          <cell r="H700" t="str">
            <v>Xuất sắc</v>
          </cell>
          <cell r="I700">
            <v>94</v>
          </cell>
        </row>
        <row r="701">
          <cell r="B701">
            <v>17020715</v>
          </cell>
          <cell r="C701" t="str">
            <v>Nguyễn Đức Hải</v>
          </cell>
          <cell r="D701">
            <v>36467</v>
          </cell>
          <cell r="E701">
            <v>60</v>
          </cell>
          <cell r="F701">
            <v>65</v>
          </cell>
          <cell r="G701">
            <v>65</v>
          </cell>
          <cell r="H701" t="str">
            <v>Khá</v>
          </cell>
          <cell r="I701">
            <v>65</v>
          </cell>
        </row>
        <row r="702">
          <cell r="B702">
            <v>17020722</v>
          </cell>
          <cell r="C702" t="str">
            <v>Đinh Sỹ Hào</v>
          </cell>
          <cell r="D702">
            <v>36471</v>
          </cell>
          <cell r="E702">
            <v>80</v>
          </cell>
          <cell r="F702">
            <v>80</v>
          </cell>
          <cell r="G702">
            <v>80</v>
          </cell>
          <cell r="H702" t="str">
            <v>Tốt</v>
          </cell>
          <cell r="I702">
            <v>80</v>
          </cell>
        </row>
        <row r="703">
          <cell r="B703">
            <v>17020734</v>
          </cell>
          <cell r="C703" t="str">
            <v>Nguyễn Bá Hiệp</v>
          </cell>
          <cell r="D703">
            <v>36464</v>
          </cell>
          <cell r="E703">
            <v>72</v>
          </cell>
          <cell r="F703">
            <v>67</v>
          </cell>
          <cell r="G703">
            <v>67</v>
          </cell>
          <cell r="H703" t="str">
            <v>Khá</v>
          </cell>
          <cell r="I703">
            <v>67</v>
          </cell>
        </row>
        <row r="704">
          <cell r="B704">
            <v>17020742</v>
          </cell>
          <cell r="C704" t="str">
            <v>Nguyễn Đức Hiếu</v>
          </cell>
          <cell r="D704">
            <v>36166</v>
          </cell>
          <cell r="E704">
            <v>70</v>
          </cell>
          <cell r="F704">
            <v>80</v>
          </cell>
          <cell r="G704">
            <v>80</v>
          </cell>
          <cell r="H704" t="str">
            <v>Tốt</v>
          </cell>
          <cell r="I704">
            <v>80</v>
          </cell>
        </row>
        <row r="705">
          <cell r="B705">
            <v>17020750</v>
          </cell>
          <cell r="C705" t="str">
            <v>Trần Kim Hiếu</v>
          </cell>
          <cell r="D705">
            <v>36392</v>
          </cell>
          <cell r="E705">
            <v>82</v>
          </cell>
          <cell r="F705">
            <v>82</v>
          </cell>
          <cell r="G705">
            <v>82</v>
          </cell>
          <cell r="H705" t="str">
            <v>Tốt</v>
          </cell>
          <cell r="I705">
            <v>82</v>
          </cell>
        </row>
        <row r="706">
          <cell r="B706">
            <v>17020758</v>
          </cell>
          <cell r="C706" t="str">
            <v>Nguyễn Văn Hoan</v>
          </cell>
          <cell r="D706">
            <v>36194</v>
          </cell>
          <cell r="E706">
            <v>72</v>
          </cell>
          <cell r="F706">
            <v>67</v>
          </cell>
          <cell r="G706">
            <v>64</v>
          </cell>
          <cell r="H706" t="str">
            <v>Trung bình</v>
          </cell>
          <cell r="I706">
            <v>64</v>
          </cell>
        </row>
        <row r="707">
          <cell r="B707">
            <v>17020766</v>
          </cell>
          <cell r="C707" t="str">
            <v>Nguyễn Cảnh Hoàng</v>
          </cell>
          <cell r="D707">
            <v>36334</v>
          </cell>
          <cell r="E707">
            <v>80</v>
          </cell>
          <cell r="F707">
            <v>80</v>
          </cell>
          <cell r="G707">
            <v>80</v>
          </cell>
          <cell r="H707" t="str">
            <v>Tốt</v>
          </cell>
          <cell r="I707">
            <v>80</v>
          </cell>
        </row>
        <row r="708">
          <cell r="B708">
            <v>17020775</v>
          </cell>
          <cell r="C708" t="str">
            <v>Phan Huy Hoàng</v>
          </cell>
          <cell r="D708">
            <v>36263</v>
          </cell>
          <cell r="E708">
            <v>70</v>
          </cell>
          <cell r="F708">
            <v>70</v>
          </cell>
          <cell r="G708">
            <v>67</v>
          </cell>
          <cell r="H708" t="str">
            <v>Khá</v>
          </cell>
          <cell r="I708">
            <v>67</v>
          </cell>
        </row>
        <row r="709">
          <cell r="B709">
            <v>17021389</v>
          </cell>
          <cell r="C709" t="str">
            <v>Đỗ Thiện Hợp</v>
          </cell>
          <cell r="D709">
            <v>36264</v>
          </cell>
          <cell r="E709">
            <v>90</v>
          </cell>
          <cell r="F709">
            <v>90</v>
          </cell>
          <cell r="G709">
            <v>90</v>
          </cell>
          <cell r="H709" t="str">
            <v>Xuất sắc</v>
          </cell>
          <cell r="I709">
            <v>90</v>
          </cell>
        </row>
        <row r="710">
          <cell r="B710">
            <v>17020157</v>
          </cell>
          <cell r="C710" t="str">
            <v>Lê Mạnh Hùng</v>
          </cell>
          <cell r="D710">
            <v>36063</v>
          </cell>
          <cell r="E710">
            <v>65</v>
          </cell>
          <cell r="F710">
            <v>65</v>
          </cell>
          <cell r="G710">
            <v>65</v>
          </cell>
          <cell r="H710" t="str">
            <v>Khá</v>
          </cell>
          <cell r="I710">
            <v>65</v>
          </cell>
        </row>
        <row r="711">
          <cell r="B711">
            <v>17021157</v>
          </cell>
          <cell r="C711" t="str">
            <v>Nguyễn Việt Hùng</v>
          </cell>
          <cell r="D711">
            <v>36267</v>
          </cell>
          <cell r="E711">
            <v>77</v>
          </cell>
          <cell r="F711">
            <v>82</v>
          </cell>
          <cell r="G711">
            <v>82</v>
          </cell>
          <cell r="H711" t="str">
            <v>Tốt</v>
          </cell>
          <cell r="I711">
            <v>82</v>
          </cell>
        </row>
        <row r="712">
          <cell r="B712">
            <v>17020799</v>
          </cell>
          <cell r="C712" t="str">
            <v>Ngụy Thế Huy</v>
          </cell>
          <cell r="D712">
            <v>36460</v>
          </cell>
          <cell r="E712">
            <v>65</v>
          </cell>
          <cell r="F712">
            <v>72</v>
          </cell>
          <cell r="G712">
            <v>72</v>
          </cell>
          <cell r="H712" t="str">
            <v>Khá</v>
          </cell>
          <cell r="I712">
            <v>72</v>
          </cell>
        </row>
        <row r="713">
          <cell r="B713">
            <v>17020184</v>
          </cell>
          <cell r="C713" t="str">
            <v>Nguyễn Mạnh Hưng</v>
          </cell>
          <cell r="D713">
            <v>36039</v>
          </cell>
          <cell r="E713">
            <v>60</v>
          </cell>
          <cell r="F713">
            <v>65</v>
          </cell>
          <cell r="G713">
            <v>65</v>
          </cell>
          <cell r="H713" t="str">
            <v>Khá</v>
          </cell>
          <cell r="I713">
            <v>65</v>
          </cell>
        </row>
        <row r="714">
          <cell r="B714">
            <v>17020825</v>
          </cell>
          <cell r="C714" t="str">
            <v>Lê Văn Hướng</v>
          </cell>
          <cell r="D714">
            <v>36283</v>
          </cell>
          <cell r="E714">
            <v>57</v>
          </cell>
          <cell r="F714">
            <v>65</v>
          </cell>
          <cell r="G714">
            <v>65</v>
          </cell>
          <cell r="H714" t="str">
            <v>Khá</v>
          </cell>
          <cell r="I714">
            <v>65</v>
          </cell>
        </row>
        <row r="715">
          <cell r="B715">
            <v>17020829</v>
          </cell>
          <cell r="C715" t="str">
            <v>Nguyễn Văn Khải</v>
          </cell>
          <cell r="D715">
            <v>35874</v>
          </cell>
          <cell r="E715">
            <v>72</v>
          </cell>
          <cell r="F715">
            <v>82</v>
          </cell>
          <cell r="G715">
            <v>82</v>
          </cell>
          <cell r="H715" t="str">
            <v>Tốt</v>
          </cell>
          <cell r="I715">
            <v>82</v>
          </cell>
        </row>
        <row r="716">
          <cell r="B716">
            <v>17020837</v>
          </cell>
          <cell r="C716" t="str">
            <v>Đào Đức Khiêm</v>
          </cell>
          <cell r="D716">
            <v>36261</v>
          </cell>
          <cell r="E716">
            <v>82</v>
          </cell>
          <cell r="F716">
            <v>82</v>
          </cell>
          <cell r="G716">
            <v>82</v>
          </cell>
          <cell r="H716" t="str">
            <v>Tốt</v>
          </cell>
          <cell r="I716">
            <v>82</v>
          </cell>
        </row>
        <row r="717">
          <cell r="B717">
            <v>17021161</v>
          </cell>
          <cell r="C717" t="str">
            <v>Vũ Trí Kiên</v>
          </cell>
          <cell r="D717">
            <v>36219</v>
          </cell>
          <cell r="E717">
            <v>57</v>
          </cell>
          <cell r="F717">
            <v>72</v>
          </cell>
          <cell r="G717">
            <v>72</v>
          </cell>
          <cell r="H717" t="str">
            <v>Khá</v>
          </cell>
          <cell r="I717">
            <v>72</v>
          </cell>
        </row>
        <row r="718">
          <cell r="B718">
            <v>17020849</v>
          </cell>
          <cell r="C718" t="str">
            <v>Đặng Quang Liêm</v>
          </cell>
          <cell r="D718">
            <v>36405</v>
          </cell>
          <cell r="E718">
            <v>80</v>
          </cell>
          <cell r="F718">
            <v>80</v>
          </cell>
          <cell r="G718">
            <v>80</v>
          </cell>
          <cell r="H718" t="str">
            <v>Tốt</v>
          </cell>
          <cell r="I718">
            <v>80</v>
          </cell>
        </row>
        <row r="719">
          <cell r="B719">
            <v>17020858</v>
          </cell>
          <cell r="C719" t="str">
            <v>Nguyễn Thị Linh</v>
          </cell>
          <cell r="D719">
            <v>36017</v>
          </cell>
          <cell r="E719">
            <v>80</v>
          </cell>
          <cell r="F719">
            <v>82</v>
          </cell>
          <cell r="G719">
            <v>82</v>
          </cell>
          <cell r="H719" t="str">
            <v>Tốt</v>
          </cell>
          <cell r="I719">
            <v>82</v>
          </cell>
        </row>
        <row r="720">
          <cell r="B720">
            <v>17020866</v>
          </cell>
          <cell r="C720" t="str">
            <v>Phạm Đức Long</v>
          </cell>
          <cell r="D720">
            <v>36413</v>
          </cell>
          <cell r="E720">
            <v>65</v>
          </cell>
          <cell r="F720">
            <v>75</v>
          </cell>
          <cell r="G720">
            <v>75</v>
          </cell>
          <cell r="H720" t="str">
            <v>Khá</v>
          </cell>
          <cell r="I720">
            <v>75</v>
          </cell>
        </row>
        <row r="721">
          <cell r="B721">
            <v>17020871</v>
          </cell>
          <cell r="C721" t="str">
            <v>Nguyễn Đức Lộc</v>
          </cell>
          <cell r="D721">
            <v>36477</v>
          </cell>
          <cell r="E721">
            <v>80</v>
          </cell>
          <cell r="F721">
            <v>80</v>
          </cell>
          <cell r="G721">
            <v>80</v>
          </cell>
          <cell r="H721" t="str">
            <v>Tốt</v>
          </cell>
          <cell r="I721">
            <v>80</v>
          </cell>
        </row>
        <row r="722">
          <cell r="B722">
            <v>17020873</v>
          </cell>
          <cell r="C722" t="str">
            <v>Đỗ Thị Ly</v>
          </cell>
          <cell r="D722">
            <v>36187</v>
          </cell>
          <cell r="E722">
            <v>80</v>
          </cell>
          <cell r="F722">
            <v>82</v>
          </cell>
          <cell r="G722">
            <v>82</v>
          </cell>
          <cell r="H722" t="str">
            <v>Tốt</v>
          </cell>
          <cell r="I722">
            <v>82</v>
          </cell>
        </row>
        <row r="723">
          <cell r="B723">
            <v>17020882</v>
          </cell>
          <cell r="C723" t="str">
            <v>Phạm Hùng Mạnh</v>
          </cell>
          <cell r="D723">
            <v>36432</v>
          </cell>
          <cell r="E723">
            <v>70</v>
          </cell>
          <cell r="F723">
            <v>75</v>
          </cell>
          <cell r="G723">
            <v>72</v>
          </cell>
          <cell r="H723" t="str">
            <v>Khá</v>
          </cell>
          <cell r="I723">
            <v>72</v>
          </cell>
        </row>
        <row r="724">
          <cell r="B724">
            <v>17020890</v>
          </cell>
          <cell r="C724" t="str">
            <v>Đỗ Ngọc Minh</v>
          </cell>
          <cell r="D724">
            <v>36443</v>
          </cell>
          <cell r="E724">
            <v>80</v>
          </cell>
          <cell r="F724">
            <v>82</v>
          </cell>
          <cell r="G724">
            <v>82</v>
          </cell>
          <cell r="H724" t="str">
            <v>Tốt</v>
          </cell>
          <cell r="I724">
            <v>82</v>
          </cell>
        </row>
        <row r="725">
          <cell r="B725">
            <v>17020896</v>
          </cell>
          <cell r="C725" t="str">
            <v>Nguyễn Ngọc Minh</v>
          </cell>
          <cell r="D725">
            <v>36298</v>
          </cell>
          <cell r="E725">
            <v>80</v>
          </cell>
          <cell r="F725">
            <v>82</v>
          </cell>
          <cell r="G725">
            <v>82</v>
          </cell>
          <cell r="H725" t="str">
            <v>Tốt</v>
          </cell>
          <cell r="I725">
            <v>82</v>
          </cell>
        </row>
        <row r="726">
          <cell r="B726">
            <v>17020903</v>
          </cell>
          <cell r="C726" t="str">
            <v>Giàng Văn Mừng</v>
          </cell>
          <cell r="D726">
            <v>36181</v>
          </cell>
          <cell r="E726">
            <v>67</v>
          </cell>
          <cell r="F726">
            <v>77</v>
          </cell>
          <cell r="G726">
            <v>74</v>
          </cell>
          <cell r="H726" t="str">
            <v>Khá</v>
          </cell>
          <cell r="I726">
            <v>74</v>
          </cell>
        </row>
        <row r="727">
          <cell r="B727">
            <v>17020910</v>
          </cell>
          <cell r="C727" t="str">
            <v>Nguyễn Hữu Nam</v>
          </cell>
          <cell r="D727">
            <v>36446</v>
          </cell>
          <cell r="E727">
            <v>75</v>
          </cell>
          <cell r="F727">
            <v>82</v>
          </cell>
          <cell r="G727">
            <v>82</v>
          </cell>
          <cell r="H727" t="str">
            <v>Tốt</v>
          </cell>
          <cell r="I727">
            <v>82</v>
          </cell>
        </row>
        <row r="728">
          <cell r="B728">
            <v>17020918</v>
          </cell>
          <cell r="C728" t="str">
            <v>Phan Phương Nam</v>
          </cell>
          <cell r="D728">
            <v>36388</v>
          </cell>
          <cell r="E728">
            <v>92</v>
          </cell>
          <cell r="F728">
            <v>92</v>
          </cell>
          <cell r="G728">
            <v>92</v>
          </cell>
          <cell r="H728" t="str">
            <v>Xuất sắc</v>
          </cell>
          <cell r="I728">
            <v>92</v>
          </cell>
        </row>
        <row r="729">
          <cell r="B729">
            <v>17020931</v>
          </cell>
          <cell r="C729" t="str">
            <v>Nguyễn Khắc Ngọc</v>
          </cell>
          <cell r="D729">
            <v>36380</v>
          </cell>
          <cell r="E729">
            <v>90</v>
          </cell>
          <cell r="F729">
            <v>92</v>
          </cell>
          <cell r="G729">
            <v>92</v>
          </cell>
          <cell r="H729" t="str">
            <v>Xuất sắc</v>
          </cell>
          <cell r="I729">
            <v>92</v>
          </cell>
        </row>
        <row r="730">
          <cell r="B730">
            <v>17020937</v>
          </cell>
          <cell r="C730" t="str">
            <v>Phạm Thị Thảo Nguyên</v>
          </cell>
          <cell r="D730">
            <v>36440</v>
          </cell>
          <cell r="E730">
            <v>92</v>
          </cell>
          <cell r="F730">
            <v>92</v>
          </cell>
          <cell r="G730">
            <v>92</v>
          </cell>
          <cell r="H730" t="str">
            <v>Xuất sắc</v>
          </cell>
          <cell r="I730">
            <v>92</v>
          </cell>
        </row>
        <row r="731">
          <cell r="B731">
            <v>17020944</v>
          </cell>
          <cell r="C731" t="str">
            <v>Hoàng Trần Long Nhật</v>
          </cell>
          <cell r="D731">
            <v>36270</v>
          </cell>
          <cell r="E731">
            <v>67</v>
          </cell>
          <cell r="F731">
            <v>70</v>
          </cell>
          <cell r="G731">
            <v>70</v>
          </cell>
          <cell r="H731" t="str">
            <v>Khá</v>
          </cell>
          <cell r="I731">
            <v>70</v>
          </cell>
        </row>
        <row r="732">
          <cell r="B732">
            <v>17020952</v>
          </cell>
          <cell r="C732" t="str">
            <v>Lê Hồng Phong</v>
          </cell>
          <cell r="D732">
            <v>36359</v>
          </cell>
          <cell r="E732">
            <v>70</v>
          </cell>
          <cell r="F732">
            <v>77</v>
          </cell>
          <cell r="G732">
            <v>74</v>
          </cell>
          <cell r="H732" t="str">
            <v>Khá</v>
          </cell>
          <cell r="I732">
            <v>74</v>
          </cell>
        </row>
        <row r="733">
          <cell r="B733">
            <v>17020960</v>
          </cell>
          <cell r="C733" t="str">
            <v>Nguyễn Thị Phúc</v>
          </cell>
          <cell r="D733">
            <v>36261</v>
          </cell>
          <cell r="E733">
            <v>75</v>
          </cell>
          <cell r="F733">
            <v>85</v>
          </cell>
          <cell r="G733">
            <v>85</v>
          </cell>
          <cell r="H733" t="str">
            <v>Tốt</v>
          </cell>
          <cell r="I733">
            <v>85</v>
          </cell>
        </row>
        <row r="734">
          <cell r="B734">
            <v>17020972</v>
          </cell>
          <cell r="C734" t="str">
            <v>Vũ Thị Minh Phương</v>
          </cell>
          <cell r="D734">
            <v>36449</v>
          </cell>
          <cell r="E734">
            <v>80</v>
          </cell>
          <cell r="F734">
            <v>82</v>
          </cell>
          <cell r="G734">
            <v>82</v>
          </cell>
          <cell r="H734" t="str">
            <v>Tốt</v>
          </cell>
          <cell r="I734">
            <v>82</v>
          </cell>
        </row>
        <row r="735">
          <cell r="B735">
            <v>17020981</v>
          </cell>
          <cell r="C735" t="str">
            <v>Phạm Minh Quang</v>
          </cell>
          <cell r="D735">
            <v>36420</v>
          </cell>
          <cell r="E735">
            <v>75</v>
          </cell>
          <cell r="F735">
            <v>75</v>
          </cell>
          <cell r="G735">
            <v>72</v>
          </cell>
          <cell r="H735" t="str">
            <v>Khá</v>
          </cell>
          <cell r="I735">
            <v>72</v>
          </cell>
        </row>
        <row r="736">
          <cell r="B736">
            <v>17020987</v>
          </cell>
          <cell r="C736" t="str">
            <v>Phạm Doãn Anh Quân</v>
          </cell>
          <cell r="D736">
            <v>36207</v>
          </cell>
          <cell r="E736">
            <v>80</v>
          </cell>
          <cell r="F736">
            <v>82</v>
          </cell>
          <cell r="G736">
            <v>82</v>
          </cell>
          <cell r="H736" t="str">
            <v>Tốt</v>
          </cell>
          <cell r="I736">
            <v>82</v>
          </cell>
        </row>
        <row r="737">
          <cell r="B737">
            <v>17020995</v>
          </cell>
          <cell r="C737" t="str">
            <v>Phạm Thị Như Quỳnh</v>
          </cell>
          <cell r="D737">
            <v>36393</v>
          </cell>
          <cell r="E737">
            <v>80</v>
          </cell>
          <cell r="F737">
            <v>80</v>
          </cell>
          <cell r="G737">
            <v>80</v>
          </cell>
          <cell r="H737" t="str">
            <v>Tốt</v>
          </cell>
          <cell r="I737">
            <v>80</v>
          </cell>
        </row>
        <row r="738">
          <cell r="B738">
            <v>17021001</v>
          </cell>
          <cell r="C738" t="str">
            <v>Nguyễn Ngọc Sơn</v>
          </cell>
          <cell r="D738">
            <v>36521</v>
          </cell>
          <cell r="E738">
            <v>80</v>
          </cell>
          <cell r="F738">
            <v>82</v>
          </cell>
          <cell r="G738">
            <v>82</v>
          </cell>
          <cell r="H738" t="str">
            <v>Tốt</v>
          </cell>
          <cell r="I738">
            <v>82</v>
          </cell>
        </row>
        <row r="739">
          <cell r="B739">
            <v>17021008</v>
          </cell>
          <cell r="C739" t="str">
            <v>Đặng Đức Tài</v>
          </cell>
          <cell r="D739">
            <v>36468</v>
          </cell>
          <cell r="E739">
            <v>75</v>
          </cell>
          <cell r="F739">
            <v>82</v>
          </cell>
          <cell r="G739">
            <v>82</v>
          </cell>
          <cell r="H739" t="str">
            <v>Tốt</v>
          </cell>
          <cell r="I739">
            <v>82</v>
          </cell>
        </row>
        <row r="740">
          <cell r="B740">
            <v>17021014</v>
          </cell>
          <cell r="C740" t="str">
            <v>Nguyễn Hữu Thanh</v>
          </cell>
          <cell r="D740">
            <v>36191</v>
          </cell>
          <cell r="E740">
            <v>92</v>
          </cell>
          <cell r="F740">
            <v>92</v>
          </cell>
          <cell r="G740">
            <v>92</v>
          </cell>
          <cell r="H740" t="str">
            <v>Xuất sắc</v>
          </cell>
          <cell r="I740">
            <v>92</v>
          </cell>
        </row>
        <row r="741">
          <cell r="B741">
            <v>17021020</v>
          </cell>
          <cell r="C741" t="str">
            <v>Phạm Văn Thành</v>
          </cell>
          <cell r="D741">
            <v>36170</v>
          </cell>
          <cell r="E741">
            <v>65</v>
          </cell>
          <cell r="F741">
            <v>75</v>
          </cell>
          <cell r="G741">
            <v>72</v>
          </cell>
          <cell r="H741" t="str">
            <v>Khá</v>
          </cell>
          <cell r="I741">
            <v>72</v>
          </cell>
        </row>
        <row r="742">
          <cell r="B742">
            <v>17021029</v>
          </cell>
          <cell r="C742" t="str">
            <v>Nguyễn Mạnh Thắng</v>
          </cell>
          <cell r="D742">
            <v>36192</v>
          </cell>
          <cell r="E742">
            <v>80</v>
          </cell>
          <cell r="F742">
            <v>82</v>
          </cell>
          <cell r="G742">
            <v>82</v>
          </cell>
          <cell r="H742" t="str">
            <v>Tốt</v>
          </cell>
          <cell r="I742">
            <v>82</v>
          </cell>
        </row>
        <row r="743">
          <cell r="B743">
            <v>17021041</v>
          </cell>
          <cell r="C743" t="str">
            <v>Vũ Thanh Thiên</v>
          </cell>
          <cell r="D743">
            <v>36438</v>
          </cell>
          <cell r="E743">
            <v>80</v>
          </cell>
          <cell r="F743">
            <v>77</v>
          </cell>
          <cell r="G743">
            <v>72</v>
          </cell>
          <cell r="H743" t="str">
            <v>Khá</v>
          </cell>
          <cell r="I743">
            <v>72</v>
          </cell>
        </row>
        <row r="744">
          <cell r="B744">
            <v>17021168</v>
          </cell>
          <cell r="C744" t="str">
            <v>Nguyễn Thị Thu Thủy</v>
          </cell>
          <cell r="D744">
            <v>36429</v>
          </cell>
          <cell r="E744">
            <v>80</v>
          </cell>
          <cell r="F744">
            <v>82</v>
          </cell>
          <cell r="H744" t="str">
            <v>Kém</v>
          </cell>
          <cell r="I744">
            <v>0</v>
          </cell>
        </row>
        <row r="745">
          <cell r="B745">
            <v>17021063</v>
          </cell>
          <cell r="C745" t="str">
            <v>Vũ Đức Tiến</v>
          </cell>
          <cell r="D745">
            <v>36178</v>
          </cell>
          <cell r="E745">
            <v>65</v>
          </cell>
          <cell r="F745">
            <v>70</v>
          </cell>
          <cell r="G745">
            <v>67</v>
          </cell>
          <cell r="H745" t="str">
            <v>Khá</v>
          </cell>
          <cell r="I745">
            <v>67</v>
          </cell>
        </row>
        <row r="746">
          <cell r="B746">
            <v>17021072</v>
          </cell>
          <cell r="C746" t="str">
            <v>Đào Huyền Trang</v>
          </cell>
          <cell r="D746">
            <v>36169</v>
          </cell>
          <cell r="E746">
            <v>80</v>
          </cell>
          <cell r="F746">
            <v>82</v>
          </cell>
          <cell r="G746">
            <v>82</v>
          </cell>
          <cell r="H746" t="str">
            <v>Tốt</v>
          </cell>
          <cell r="I746">
            <v>82</v>
          </cell>
        </row>
        <row r="747">
          <cell r="B747">
            <v>17021079</v>
          </cell>
          <cell r="C747" t="str">
            <v>Nguyễn Văn Tráng</v>
          </cell>
          <cell r="D747">
            <v>36175</v>
          </cell>
          <cell r="E747">
            <v>75</v>
          </cell>
          <cell r="F747">
            <v>80</v>
          </cell>
          <cell r="G747">
            <v>80</v>
          </cell>
          <cell r="H747" t="str">
            <v>Tốt</v>
          </cell>
          <cell r="I747">
            <v>80</v>
          </cell>
        </row>
        <row r="748">
          <cell r="B748">
            <v>17021087</v>
          </cell>
          <cell r="C748" t="str">
            <v>Nguyễn Thành Trung</v>
          </cell>
          <cell r="D748">
            <v>36215</v>
          </cell>
          <cell r="E748">
            <v>80</v>
          </cell>
          <cell r="F748">
            <v>82</v>
          </cell>
          <cell r="G748">
            <v>82</v>
          </cell>
          <cell r="H748" t="str">
            <v>Tốt</v>
          </cell>
          <cell r="I748">
            <v>82</v>
          </cell>
        </row>
        <row r="749">
          <cell r="B749">
            <v>17020484</v>
          </cell>
          <cell r="C749" t="str">
            <v>Đào Xuân Truyền</v>
          </cell>
          <cell r="D749">
            <v>36363</v>
          </cell>
          <cell r="E749">
            <v>75</v>
          </cell>
          <cell r="F749">
            <v>85</v>
          </cell>
          <cell r="G749">
            <v>82</v>
          </cell>
          <cell r="H749" t="str">
            <v>Tốt</v>
          </cell>
          <cell r="I749">
            <v>82</v>
          </cell>
        </row>
        <row r="750">
          <cell r="B750">
            <v>17021108</v>
          </cell>
          <cell r="C750" t="str">
            <v>Nguyễn Văn Tuấn</v>
          </cell>
          <cell r="D750">
            <v>36254</v>
          </cell>
          <cell r="E750">
            <v>80</v>
          </cell>
          <cell r="F750">
            <v>82</v>
          </cell>
          <cell r="G750">
            <v>82</v>
          </cell>
          <cell r="H750" t="str">
            <v>Tốt</v>
          </cell>
          <cell r="I750">
            <v>82</v>
          </cell>
        </row>
        <row r="751">
          <cell r="B751">
            <v>17021114</v>
          </cell>
          <cell r="C751" t="str">
            <v>Phạm Thanh Tùng</v>
          </cell>
          <cell r="D751">
            <v>36383</v>
          </cell>
          <cell r="E751">
            <v>75</v>
          </cell>
          <cell r="F751">
            <v>77</v>
          </cell>
          <cell r="G751">
            <v>77</v>
          </cell>
          <cell r="H751" t="str">
            <v>Khá</v>
          </cell>
          <cell r="I751">
            <v>77</v>
          </cell>
        </row>
        <row r="752">
          <cell r="B752">
            <v>17021124</v>
          </cell>
          <cell r="C752" t="str">
            <v>Hà Xuân Việt</v>
          </cell>
          <cell r="D752">
            <v>36495</v>
          </cell>
          <cell r="E752">
            <v>65</v>
          </cell>
          <cell r="F752">
            <v>65</v>
          </cell>
          <cell r="G752">
            <v>65</v>
          </cell>
          <cell r="H752" t="str">
            <v>Khá</v>
          </cell>
          <cell r="I752">
            <v>65</v>
          </cell>
        </row>
        <row r="753">
          <cell r="B753">
            <v>17021133</v>
          </cell>
          <cell r="C753" t="str">
            <v>Lê Xuân Vinh</v>
          </cell>
          <cell r="D753">
            <v>36456</v>
          </cell>
          <cell r="E753">
            <v>64</v>
          </cell>
          <cell r="F753">
            <v>64</v>
          </cell>
          <cell r="G753">
            <v>64</v>
          </cell>
          <cell r="H753" t="str">
            <v>Trung bình</v>
          </cell>
          <cell r="I753">
            <v>64</v>
          </cell>
        </row>
        <row r="754">
          <cell r="B754">
            <v>17021141</v>
          </cell>
          <cell r="C754" t="str">
            <v>Phùng Xuân Vượng</v>
          </cell>
          <cell r="D754">
            <v>35556</v>
          </cell>
          <cell r="E754">
            <v>65</v>
          </cell>
          <cell r="F754">
            <v>75</v>
          </cell>
          <cell r="G754">
            <v>75</v>
          </cell>
          <cell r="H754" t="str">
            <v>Khá</v>
          </cell>
          <cell r="I754">
            <v>75</v>
          </cell>
        </row>
        <row r="755">
          <cell r="B755">
            <v>17020593</v>
          </cell>
          <cell r="C755" t="str">
            <v>Vi Thế Anh</v>
          </cell>
          <cell r="D755">
            <v>36192</v>
          </cell>
          <cell r="E755">
            <v>57</v>
          </cell>
          <cell r="F755">
            <v>57</v>
          </cell>
          <cell r="G755">
            <v>57</v>
          </cell>
          <cell r="H755" t="str">
            <v>Trung bình</v>
          </cell>
          <cell r="I755">
            <v>57</v>
          </cell>
        </row>
        <row r="756">
          <cell r="B756">
            <v>17020594</v>
          </cell>
          <cell r="C756" t="str">
            <v>Võ Lộc Anh</v>
          </cell>
          <cell r="D756">
            <v>36201</v>
          </cell>
          <cell r="E756">
            <v>70</v>
          </cell>
          <cell r="F756">
            <v>70</v>
          </cell>
          <cell r="G756">
            <v>70</v>
          </cell>
          <cell r="H756" t="str">
            <v>Khá</v>
          </cell>
          <cell r="I756">
            <v>70</v>
          </cell>
        </row>
        <row r="757">
          <cell r="B757">
            <v>17020595</v>
          </cell>
          <cell r="C757" t="str">
            <v>Vũ Trung Anh</v>
          </cell>
          <cell r="D757">
            <v>36272</v>
          </cell>
          <cell r="E757">
            <v>80</v>
          </cell>
          <cell r="F757">
            <v>77</v>
          </cell>
          <cell r="G757">
            <v>77</v>
          </cell>
          <cell r="H757" t="str">
            <v>Khá</v>
          </cell>
          <cell r="I757">
            <v>77</v>
          </cell>
        </row>
        <row r="758">
          <cell r="B758">
            <v>17020597</v>
          </cell>
          <cell r="C758" t="str">
            <v>Đặng Thị Ngọc Ánh</v>
          </cell>
          <cell r="D758">
            <v>36512</v>
          </cell>
          <cell r="E758">
            <v>90</v>
          </cell>
          <cell r="F758">
            <v>90</v>
          </cell>
          <cell r="G758">
            <v>90</v>
          </cell>
          <cell r="H758" t="str">
            <v>Xuất sắc</v>
          </cell>
          <cell r="I758">
            <v>90</v>
          </cell>
        </row>
        <row r="759">
          <cell r="B759">
            <v>17020600</v>
          </cell>
          <cell r="C759" t="str">
            <v>Nguyễn Văn Bảo</v>
          </cell>
          <cell r="D759">
            <v>36212</v>
          </cell>
          <cell r="E759">
            <v>80</v>
          </cell>
          <cell r="F759">
            <v>80</v>
          </cell>
          <cell r="G759">
            <v>80</v>
          </cell>
          <cell r="H759" t="str">
            <v>Tốt</v>
          </cell>
          <cell r="I759">
            <v>80</v>
          </cell>
        </row>
        <row r="760">
          <cell r="B760">
            <v>17020022</v>
          </cell>
          <cell r="C760" t="str">
            <v>Lê Bá Công</v>
          </cell>
          <cell r="D760">
            <v>36503</v>
          </cell>
          <cell r="E760">
            <v>60</v>
          </cell>
          <cell r="F760">
            <v>60</v>
          </cell>
          <cell r="G760">
            <v>60</v>
          </cell>
          <cell r="H760" t="str">
            <v>Trung bình</v>
          </cell>
          <cell r="I760">
            <v>60</v>
          </cell>
        </row>
        <row r="761">
          <cell r="B761">
            <v>17020625</v>
          </cell>
          <cell r="C761" t="str">
            <v>Đoàn Mạnh Cường</v>
          </cell>
          <cell r="D761">
            <v>36188</v>
          </cell>
          <cell r="E761">
            <v>70</v>
          </cell>
          <cell r="F761">
            <v>70</v>
          </cell>
          <cell r="G761">
            <v>70</v>
          </cell>
          <cell r="H761" t="str">
            <v>Khá</v>
          </cell>
          <cell r="I761">
            <v>70</v>
          </cell>
        </row>
        <row r="762">
          <cell r="B762">
            <v>17020654</v>
          </cell>
          <cell r="C762" t="str">
            <v>Đinh Đại Dương</v>
          </cell>
          <cell r="D762">
            <v>36360</v>
          </cell>
          <cell r="E762">
            <v>88</v>
          </cell>
          <cell r="F762">
            <v>88</v>
          </cell>
          <cell r="G762">
            <v>88</v>
          </cell>
          <cell r="H762" t="str">
            <v>Tốt</v>
          </cell>
          <cell r="I762">
            <v>88</v>
          </cell>
        </row>
        <row r="763">
          <cell r="B763">
            <v>17020662</v>
          </cell>
          <cell r="C763" t="str">
            <v>Trần Ngọc Dương</v>
          </cell>
          <cell r="D763">
            <v>36488</v>
          </cell>
          <cell r="E763">
            <v>77</v>
          </cell>
          <cell r="F763">
            <v>77</v>
          </cell>
          <cell r="G763">
            <v>77</v>
          </cell>
          <cell r="H763" t="str">
            <v>Khá</v>
          </cell>
          <cell r="I763">
            <v>77</v>
          </cell>
        </row>
        <row r="764">
          <cell r="B764">
            <v>17020003</v>
          </cell>
          <cell r="C764" t="str">
            <v>Nguyễn Đình Đại</v>
          </cell>
          <cell r="D764">
            <v>36504</v>
          </cell>
          <cell r="E764">
            <v>96</v>
          </cell>
          <cell r="F764">
            <v>96</v>
          </cell>
          <cell r="G764">
            <v>96</v>
          </cell>
          <cell r="H764" t="str">
            <v>Xuất sắc</v>
          </cell>
          <cell r="I764">
            <v>96</v>
          </cell>
        </row>
        <row r="765">
          <cell r="B765">
            <v>17020665</v>
          </cell>
          <cell r="C765" t="str">
            <v>Bùi Trọng A Đam</v>
          </cell>
          <cell r="D765">
            <v>35393</v>
          </cell>
          <cell r="E765">
            <v>47</v>
          </cell>
          <cell r="F765">
            <v>47</v>
          </cell>
          <cell r="G765">
            <v>47</v>
          </cell>
          <cell r="H765" t="str">
            <v>Yếu</v>
          </cell>
          <cell r="I765">
            <v>47</v>
          </cell>
        </row>
        <row r="766">
          <cell r="B766">
            <v>17020668</v>
          </cell>
          <cell r="C766" t="str">
            <v>Đào Trọng Đạt</v>
          </cell>
          <cell r="D766">
            <v>36235</v>
          </cell>
          <cell r="E766">
            <v>77</v>
          </cell>
          <cell r="F766">
            <v>77</v>
          </cell>
          <cell r="G766">
            <v>77</v>
          </cell>
          <cell r="H766" t="str">
            <v>Khá</v>
          </cell>
          <cell r="I766">
            <v>77</v>
          </cell>
        </row>
        <row r="767">
          <cell r="B767">
            <v>17021184</v>
          </cell>
          <cell r="C767" t="str">
            <v>Nguyễn Thành Đạt</v>
          </cell>
          <cell r="D767">
            <v>36206</v>
          </cell>
          <cell r="E767">
            <v>58</v>
          </cell>
          <cell r="F767">
            <v>58</v>
          </cell>
          <cell r="G767">
            <v>58</v>
          </cell>
          <cell r="H767" t="str">
            <v>Trung bình</v>
          </cell>
          <cell r="I767">
            <v>58</v>
          </cell>
        </row>
        <row r="768">
          <cell r="B768">
            <v>17020684</v>
          </cell>
          <cell r="C768" t="str">
            <v>Hoàng Văn Định</v>
          </cell>
          <cell r="D768">
            <v>36180</v>
          </cell>
          <cell r="E768">
            <v>77</v>
          </cell>
          <cell r="F768">
            <v>77</v>
          </cell>
          <cell r="G768">
            <v>77</v>
          </cell>
          <cell r="H768" t="str">
            <v>Khá</v>
          </cell>
          <cell r="I768">
            <v>77</v>
          </cell>
        </row>
        <row r="769">
          <cell r="B769">
            <v>17020685</v>
          </cell>
          <cell r="C769" t="str">
            <v>Lê Quý Đôn</v>
          </cell>
          <cell r="D769">
            <v>36164</v>
          </cell>
          <cell r="E769">
            <v>77</v>
          </cell>
          <cell r="F769">
            <v>77</v>
          </cell>
          <cell r="G769">
            <v>77</v>
          </cell>
          <cell r="H769" t="str">
            <v>Khá</v>
          </cell>
          <cell r="I769">
            <v>77</v>
          </cell>
        </row>
        <row r="770">
          <cell r="B770">
            <v>17020694</v>
          </cell>
          <cell r="C770" t="str">
            <v>Hoàng Mạnh Đức</v>
          </cell>
          <cell r="D770">
            <v>36513</v>
          </cell>
          <cell r="E770">
            <v>82</v>
          </cell>
          <cell r="F770">
            <v>82</v>
          </cell>
          <cell r="G770">
            <v>82</v>
          </cell>
          <cell r="H770" t="str">
            <v>Tốt</v>
          </cell>
          <cell r="I770">
            <v>82</v>
          </cell>
        </row>
        <row r="771">
          <cell r="B771">
            <v>17020701</v>
          </cell>
          <cell r="C771" t="str">
            <v>Trần Tiến Đức</v>
          </cell>
          <cell r="D771">
            <v>35767</v>
          </cell>
          <cell r="E771">
            <v>90</v>
          </cell>
          <cell r="F771">
            <v>90</v>
          </cell>
          <cell r="G771">
            <v>90</v>
          </cell>
          <cell r="H771" t="str">
            <v>Xuất sắc</v>
          </cell>
          <cell r="I771">
            <v>90</v>
          </cell>
        </row>
        <row r="772">
          <cell r="B772">
            <v>17020706</v>
          </cell>
          <cell r="C772" t="str">
            <v>Nguyễn Trường Giang</v>
          </cell>
          <cell r="D772">
            <v>36202</v>
          </cell>
          <cell r="E772">
            <v>80</v>
          </cell>
          <cell r="F772">
            <v>80</v>
          </cell>
          <cell r="G772">
            <v>80</v>
          </cell>
          <cell r="H772" t="str">
            <v>Tốt</v>
          </cell>
          <cell r="I772">
            <v>80</v>
          </cell>
        </row>
        <row r="773">
          <cell r="B773">
            <v>17021188</v>
          </cell>
          <cell r="C773" t="str">
            <v>Phạm Thị Hà</v>
          </cell>
          <cell r="D773">
            <v>36380</v>
          </cell>
          <cell r="E773">
            <v>94</v>
          </cell>
          <cell r="F773">
            <v>94</v>
          </cell>
          <cell r="G773">
            <v>94</v>
          </cell>
          <cell r="H773" t="str">
            <v>Xuất sắc</v>
          </cell>
          <cell r="I773">
            <v>94</v>
          </cell>
        </row>
        <row r="774">
          <cell r="B774">
            <v>17020716</v>
          </cell>
          <cell r="C774" t="str">
            <v>Nguyễn Minh Hải</v>
          </cell>
          <cell r="D774">
            <v>36480</v>
          </cell>
          <cell r="E774">
            <v>58</v>
          </cell>
          <cell r="F774">
            <v>58</v>
          </cell>
          <cell r="G774">
            <v>58</v>
          </cell>
          <cell r="H774" t="str">
            <v>Trung bình</v>
          </cell>
          <cell r="I774">
            <v>58</v>
          </cell>
        </row>
        <row r="775">
          <cell r="B775">
            <v>17020726</v>
          </cell>
          <cell r="C775" t="str">
            <v>Phan Công Hậu</v>
          </cell>
          <cell r="D775">
            <v>36380</v>
          </cell>
          <cell r="E775">
            <v>94</v>
          </cell>
          <cell r="F775">
            <v>94</v>
          </cell>
          <cell r="G775">
            <v>94</v>
          </cell>
          <cell r="H775" t="str">
            <v>Xuất sắc</v>
          </cell>
          <cell r="I775">
            <v>94</v>
          </cell>
        </row>
        <row r="776">
          <cell r="B776">
            <v>17020735</v>
          </cell>
          <cell r="C776" t="str">
            <v>Nguyễn Quang Hiệp</v>
          </cell>
          <cell r="D776">
            <v>36253</v>
          </cell>
          <cell r="E776">
            <v>70</v>
          </cell>
          <cell r="F776">
            <v>70</v>
          </cell>
          <cell r="G776">
            <v>70</v>
          </cell>
          <cell r="H776" t="str">
            <v>Khá</v>
          </cell>
          <cell r="I776">
            <v>70</v>
          </cell>
        </row>
        <row r="777">
          <cell r="B777">
            <v>17020743</v>
          </cell>
          <cell r="C777" t="str">
            <v>Nguyễn Mạnh Hiếu</v>
          </cell>
          <cell r="D777">
            <v>36408</v>
          </cell>
          <cell r="E777">
            <v>87</v>
          </cell>
          <cell r="F777">
            <v>87</v>
          </cell>
          <cell r="G777">
            <v>87</v>
          </cell>
          <cell r="H777" t="str">
            <v>Tốt</v>
          </cell>
          <cell r="I777">
            <v>87</v>
          </cell>
        </row>
        <row r="778">
          <cell r="B778">
            <v>17020751</v>
          </cell>
          <cell r="C778" t="str">
            <v>Trần Trung Hiếu</v>
          </cell>
          <cell r="D778">
            <v>36306</v>
          </cell>
          <cell r="E778">
            <v>67</v>
          </cell>
          <cell r="F778">
            <v>67</v>
          </cell>
          <cell r="G778">
            <v>67</v>
          </cell>
          <cell r="H778" t="str">
            <v>Khá</v>
          </cell>
          <cell r="I778">
            <v>67</v>
          </cell>
        </row>
        <row r="779">
          <cell r="B779">
            <v>17020759</v>
          </cell>
          <cell r="C779" t="str">
            <v>Phí Xuân Hoàn</v>
          </cell>
          <cell r="D779">
            <v>36182</v>
          </cell>
          <cell r="E779">
            <v>90</v>
          </cell>
          <cell r="F779">
            <v>90</v>
          </cell>
          <cell r="G779">
            <v>90</v>
          </cell>
          <cell r="H779" t="str">
            <v>Xuất sắc</v>
          </cell>
          <cell r="I779">
            <v>90</v>
          </cell>
        </row>
        <row r="780">
          <cell r="B780">
            <v>17020767</v>
          </cell>
          <cell r="C780" t="str">
            <v>Nguyễn Đức Hoàng</v>
          </cell>
          <cell r="D780">
            <v>36230</v>
          </cell>
          <cell r="E780">
            <v>81</v>
          </cell>
          <cell r="F780">
            <v>81</v>
          </cell>
          <cell r="G780">
            <v>81</v>
          </cell>
          <cell r="H780" t="str">
            <v>Tốt</v>
          </cell>
          <cell r="I780">
            <v>81</v>
          </cell>
        </row>
        <row r="781">
          <cell r="B781">
            <v>17021155</v>
          </cell>
          <cell r="C781" t="str">
            <v>Lê Văn Hợp</v>
          </cell>
          <cell r="D781">
            <v>36332</v>
          </cell>
          <cell r="E781">
            <v>70</v>
          </cell>
          <cell r="F781">
            <v>70</v>
          </cell>
          <cell r="G781">
            <v>70</v>
          </cell>
          <cell r="H781" t="str">
            <v>Khá</v>
          </cell>
          <cell r="I781">
            <v>70</v>
          </cell>
        </row>
        <row r="782">
          <cell r="B782">
            <v>17020792</v>
          </cell>
          <cell r="C782" t="str">
            <v>Phạm Văn Hùng</v>
          </cell>
          <cell r="D782">
            <v>36162</v>
          </cell>
          <cell r="E782">
            <v>83</v>
          </cell>
          <cell r="F782">
            <v>83</v>
          </cell>
          <cell r="G782">
            <v>83</v>
          </cell>
          <cell r="H782" t="str">
            <v>Tốt</v>
          </cell>
          <cell r="I782">
            <v>83</v>
          </cell>
        </row>
        <row r="783">
          <cell r="B783">
            <v>17020800</v>
          </cell>
          <cell r="C783" t="str">
            <v>Nguyễn Văn Huy</v>
          </cell>
          <cell r="D783">
            <v>36188</v>
          </cell>
          <cell r="E783">
            <v>90</v>
          </cell>
          <cell r="F783">
            <v>90</v>
          </cell>
          <cell r="G783">
            <v>90</v>
          </cell>
          <cell r="H783" t="str">
            <v>Xuất sắc</v>
          </cell>
          <cell r="I783">
            <v>90</v>
          </cell>
        </row>
        <row r="784">
          <cell r="B784">
            <v>17020807</v>
          </cell>
          <cell r="C784" t="str">
            <v>Cao Thị Ngọc Huyền</v>
          </cell>
          <cell r="D784">
            <v>36183</v>
          </cell>
          <cell r="E784">
            <v>90</v>
          </cell>
          <cell r="F784">
            <v>90</v>
          </cell>
          <cell r="G784">
            <v>90</v>
          </cell>
          <cell r="H784" t="str">
            <v>Xuất sắc</v>
          </cell>
          <cell r="I784">
            <v>90</v>
          </cell>
        </row>
        <row r="785">
          <cell r="B785">
            <v>17020817</v>
          </cell>
          <cell r="C785" t="str">
            <v>Phạm Nhật Hưng</v>
          </cell>
          <cell r="D785">
            <v>36516</v>
          </cell>
          <cell r="E785">
            <v>40</v>
          </cell>
          <cell r="F785">
            <v>40</v>
          </cell>
          <cell r="G785">
            <v>40</v>
          </cell>
          <cell r="H785" t="str">
            <v>Yếu</v>
          </cell>
          <cell r="I785">
            <v>40</v>
          </cell>
        </row>
        <row r="786">
          <cell r="B786">
            <v>17020823</v>
          </cell>
          <cell r="C786" t="str">
            <v>Hoàng Vũ Hường</v>
          </cell>
          <cell r="D786">
            <v>36239</v>
          </cell>
          <cell r="E786">
            <v>82</v>
          </cell>
          <cell r="F786">
            <v>82</v>
          </cell>
          <cell r="G786">
            <v>82</v>
          </cell>
          <cell r="H786" t="str">
            <v>Tốt</v>
          </cell>
          <cell r="I786">
            <v>82</v>
          </cell>
        </row>
        <row r="787">
          <cell r="B787">
            <v>17020830</v>
          </cell>
          <cell r="C787" t="str">
            <v>Trần Văn Khải</v>
          </cell>
          <cell r="D787">
            <v>36362</v>
          </cell>
          <cell r="E787">
            <v>77</v>
          </cell>
          <cell r="F787">
            <v>77</v>
          </cell>
          <cell r="G787">
            <v>77</v>
          </cell>
          <cell r="H787" t="str">
            <v>Khá</v>
          </cell>
          <cell r="I787">
            <v>77</v>
          </cell>
        </row>
        <row r="788">
          <cell r="B788">
            <v>17020838</v>
          </cell>
          <cell r="C788" t="str">
            <v>Đỗ Lương Khoa</v>
          </cell>
          <cell r="D788">
            <v>36317</v>
          </cell>
          <cell r="E788">
            <v>80</v>
          </cell>
          <cell r="F788">
            <v>80</v>
          </cell>
          <cell r="G788">
            <v>80</v>
          </cell>
          <cell r="H788" t="str">
            <v>Tốt</v>
          </cell>
          <cell r="I788">
            <v>80</v>
          </cell>
        </row>
        <row r="789">
          <cell r="B789">
            <v>17020842</v>
          </cell>
          <cell r="C789" t="str">
            <v>Lê Công Kỳ</v>
          </cell>
          <cell r="D789">
            <v>36466</v>
          </cell>
          <cell r="E789">
            <v>80</v>
          </cell>
          <cell r="F789">
            <v>80</v>
          </cell>
          <cell r="G789">
            <v>80</v>
          </cell>
          <cell r="H789" t="str">
            <v>Tốt</v>
          </cell>
          <cell r="I789">
            <v>80</v>
          </cell>
        </row>
        <row r="790">
          <cell r="B790">
            <v>17020850</v>
          </cell>
          <cell r="C790" t="str">
            <v>Nguyễn Thị Liên</v>
          </cell>
          <cell r="D790">
            <v>36174</v>
          </cell>
          <cell r="E790">
            <v>80</v>
          </cell>
          <cell r="F790">
            <v>80</v>
          </cell>
          <cell r="G790">
            <v>80</v>
          </cell>
          <cell r="H790" t="str">
            <v>Tốt</v>
          </cell>
          <cell r="I790">
            <v>80</v>
          </cell>
        </row>
        <row r="791">
          <cell r="B791">
            <v>17020859</v>
          </cell>
          <cell r="C791" t="str">
            <v>Nguyễn Tuấn Linh</v>
          </cell>
          <cell r="D791">
            <v>36231</v>
          </cell>
          <cell r="E791">
            <v>65</v>
          </cell>
          <cell r="F791">
            <v>65</v>
          </cell>
          <cell r="G791">
            <v>70</v>
          </cell>
          <cell r="H791" t="str">
            <v>Khá</v>
          </cell>
          <cell r="I791">
            <v>70</v>
          </cell>
        </row>
        <row r="792">
          <cell r="B792">
            <v>17021176</v>
          </cell>
          <cell r="C792" t="str">
            <v>Đồng Ngọc Long</v>
          </cell>
          <cell r="D792">
            <v>36211</v>
          </cell>
          <cell r="E792">
            <v>90</v>
          </cell>
          <cell r="F792">
            <v>90</v>
          </cell>
          <cell r="G792">
            <v>90</v>
          </cell>
          <cell r="H792" t="str">
            <v>Xuất sắc</v>
          </cell>
          <cell r="I792">
            <v>90</v>
          </cell>
        </row>
        <row r="793">
          <cell r="B793">
            <v>17020089</v>
          </cell>
          <cell r="C793" t="str">
            <v>Phạm Đức Long</v>
          </cell>
          <cell r="D793">
            <v>36386</v>
          </cell>
          <cell r="E793">
            <v>75</v>
          </cell>
          <cell r="F793">
            <v>70</v>
          </cell>
          <cell r="G793">
            <v>67</v>
          </cell>
          <cell r="H793" t="str">
            <v>Khá</v>
          </cell>
          <cell r="I793">
            <v>67</v>
          </cell>
        </row>
        <row r="794">
          <cell r="B794">
            <v>17020874</v>
          </cell>
          <cell r="C794" t="str">
            <v>Đoàn Thị Mai</v>
          </cell>
          <cell r="D794">
            <v>36196</v>
          </cell>
          <cell r="E794">
            <v>90</v>
          </cell>
          <cell r="F794">
            <v>90</v>
          </cell>
          <cell r="G794">
            <v>90</v>
          </cell>
          <cell r="H794" t="str">
            <v>Xuất sắc</v>
          </cell>
          <cell r="I794">
            <v>90</v>
          </cell>
        </row>
        <row r="795">
          <cell r="B795">
            <v>17020158</v>
          </cell>
          <cell r="C795" t="str">
            <v>Phạm Tiến Mạnh</v>
          </cell>
          <cell r="D795">
            <v>36133</v>
          </cell>
          <cell r="E795">
            <v>94</v>
          </cell>
          <cell r="F795">
            <v>94</v>
          </cell>
          <cell r="G795">
            <v>94</v>
          </cell>
          <cell r="H795" t="str">
            <v>Xuất sắc</v>
          </cell>
          <cell r="I795">
            <v>94</v>
          </cell>
        </row>
        <row r="796">
          <cell r="B796">
            <v>17020891</v>
          </cell>
          <cell r="C796" t="str">
            <v>Hoàng Kim Minh</v>
          </cell>
          <cell r="D796">
            <v>36497</v>
          </cell>
          <cell r="E796">
            <v>92</v>
          </cell>
          <cell r="F796">
            <v>92</v>
          </cell>
          <cell r="G796">
            <v>92</v>
          </cell>
          <cell r="H796" t="str">
            <v>Xuất sắc</v>
          </cell>
          <cell r="I796">
            <v>92</v>
          </cell>
        </row>
        <row r="797">
          <cell r="B797">
            <v>17020898</v>
          </cell>
          <cell r="C797" t="str">
            <v>Nguyễn Thị Minh</v>
          </cell>
          <cell r="D797">
            <v>36520</v>
          </cell>
          <cell r="E797">
            <v>90</v>
          </cell>
          <cell r="F797">
            <v>90</v>
          </cell>
          <cell r="G797">
            <v>90</v>
          </cell>
          <cell r="H797" t="str">
            <v>Xuất sắc</v>
          </cell>
          <cell r="I797">
            <v>90</v>
          </cell>
        </row>
        <row r="798">
          <cell r="B798">
            <v>17020904</v>
          </cell>
          <cell r="C798" t="str">
            <v>Bùi Bá Nam</v>
          </cell>
          <cell r="D798">
            <v>36418</v>
          </cell>
          <cell r="E798">
            <v>80</v>
          </cell>
          <cell r="F798">
            <v>80</v>
          </cell>
          <cell r="G798">
            <v>80</v>
          </cell>
          <cell r="H798" t="str">
            <v>Tốt</v>
          </cell>
          <cell r="I798">
            <v>80</v>
          </cell>
        </row>
        <row r="799">
          <cell r="B799">
            <v>17020911</v>
          </cell>
          <cell r="C799" t="str">
            <v>Nguyễn Hữu Nam</v>
          </cell>
          <cell r="D799">
            <v>36221</v>
          </cell>
          <cell r="E799">
            <v>60</v>
          </cell>
          <cell r="F799">
            <v>60</v>
          </cell>
          <cell r="G799">
            <v>60</v>
          </cell>
          <cell r="H799" t="str">
            <v>Trung bình</v>
          </cell>
          <cell r="I799">
            <v>60</v>
          </cell>
        </row>
        <row r="800">
          <cell r="B800">
            <v>17020159</v>
          </cell>
          <cell r="C800" t="str">
            <v>Phùng Hoài Nam</v>
          </cell>
          <cell r="D800">
            <v>33287</v>
          </cell>
          <cell r="E800">
            <v>90</v>
          </cell>
          <cell r="F800">
            <v>90</v>
          </cell>
          <cell r="G800">
            <v>90</v>
          </cell>
          <cell r="H800" t="str">
            <v>Xuất sắc</v>
          </cell>
          <cell r="I800">
            <v>90</v>
          </cell>
        </row>
        <row r="801">
          <cell r="B801">
            <v>17020924</v>
          </cell>
          <cell r="C801" t="str">
            <v>Lý Minh Nghĩa</v>
          </cell>
          <cell r="D801">
            <v>36335</v>
          </cell>
          <cell r="E801">
            <v>83</v>
          </cell>
          <cell r="F801">
            <v>83</v>
          </cell>
          <cell r="G801">
            <v>83</v>
          </cell>
          <cell r="H801" t="str">
            <v>Tốt</v>
          </cell>
          <cell r="I801">
            <v>83</v>
          </cell>
        </row>
        <row r="802">
          <cell r="B802">
            <v>17020932</v>
          </cell>
          <cell r="C802" t="str">
            <v>Nguyễn Thị Ngọc</v>
          </cell>
          <cell r="D802">
            <v>36509</v>
          </cell>
          <cell r="E802">
            <v>90</v>
          </cell>
          <cell r="F802">
            <v>90</v>
          </cell>
          <cell r="G802">
            <v>90</v>
          </cell>
          <cell r="H802" t="str">
            <v>Xuất sắc</v>
          </cell>
          <cell r="I802">
            <v>90</v>
          </cell>
        </row>
        <row r="803">
          <cell r="B803">
            <v>17020939</v>
          </cell>
          <cell r="C803" t="str">
            <v>Đặng Văn Nguyễn</v>
          </cell>
          <cell r="D803">
            <v>36367</v>
          </cell>
          <cell r="E803">
            <v>80</v>
          </cell>
          <cell r="F803">
            <v>80</v>
          </cell>
          <cell r="G803">
            <v>80</v>
          </cell>
          <cell r="H803" t="str">
            <v>Tốt</v>
          </cell>
          <cell r="I803">
            <v>80</v>
          </cell>
        </row>
        <row r="804">
          <cell r="B804">
            <v>17020941</v>
          </cell>
          <cell r="C804" t="str">
            <v>Phạm Đình Nhã</v>
          </cell>
          <cell r="D804">
            <v>36434</v>
          </cell>
          <cell r="E804">
            <v>80</v>
          </cell>
          <cell r="F804">
            <v>80</v>
          </cell>
          <cell r="G804">
            <v>80</v>
          </cell>
          <cell r="H804" t="str">
            <v>Tốt</v>
          </cell>
          <cell r="I804">
            <v>80</v>
          </cell>
        </row>
        <row r="805">
          <cell r="B805">
            <v>17020945</v>
          </cell>
          <cell r="C805" t="str">
            <v>Nguyễn Thị Hoài Nhi</v>
          </cell>
          <cell r="D805">
            <v>36422</v>
          </cell>
          <cell r="E805">
            <v>80</v>
          </cell>
          <cell r="F805">
            <v>80</v>
          </cell>
          <cell r="G805">
            <v>80</v>
          </cell>
          <cell r="H805" t="str">
            <v>Tốt</v>
          </cell>
          <cell r="I805">
            <v>80</v>
          </cell>
        </row>
        <row r="806">
          <cell r="B806">
            <v>17020953</v>
          </cell>
          <cell r="C806" t="str">
            <v>Nguyễn Đắc Phong</v>
          </cell>
          <cell r="D806">
            <v>36320</v>
          </cell>
          <cell r="E806">
            <v>83</v>
          </cell>
          <cell r="F806">
            <v>83</v>
          </cell>
          <cell r="G806">
            <v>83</v>
          </cell>
          <cell r="H806" t="str">
            <v>Tốt</v>
          </cell>
          <cell r="I806">
            <v>83</v>
          </cell>
        </row>
        <row r="807">
          <cell r="B807">
            <v>17020961</v>
          </cell>
          <cell r="C807" t="str">
            <v>Trần Duy Phúc</v>
          </cell>
          <cell r="D807">
            <v>36453</v>
          </cell>
          <cell r="E807">
            <v>90</v>
          </cell>
          <cell r="F807">
            <v>90</v>
          </cell>
          <cell r="G807">
            <v>90</v>
          </cell>
          <cell r="H807" t="str">
            <v>Xuất sắc</v>
          </cell>
          <cell r="I807">
            <v>90</v>
          </cell>
        </row>
        <row r="808">
          <cell r="B808">
            <v>17020969</v>
          </cell>
          <cell r="C808" t="str">
            <v>Nguyễn Thị Thanh Phương</v>
          </cell>
          <cell r="D808">
            <v>36367</v>
          </cell>
          <cell r="E808">
            <v>90</v>
          </cell>
          <cell r="F808">
            <v>90</v>
          </cell>
          <cell r="G808">
            <v>90</v>
          </cell>
          <cell r="H808" t="str">
            <v>Xuất sắc</v>
          </cell>
          <cell r="I808">
            <v>90</v>
          </cell>
        </row>
        <row r="809">
          <cell r="B809">
            <v>17020978</v>
          </cell>
          <cell r="C809" t="str">
            <v>Nguyễn Hữu Minh Quang</v>
          </cell>
          <cell r="D809">
            <v>36463</v>
          </cell>
          <cell r="E809">
            <v>80</v>
          </cell>
          <cell r="F809">
            <v>80</v>
          </cell>
          <cell r="G809">
            <v>80</v>
          </cell>
          <cell r="H809" t="str">
            <v>Tốt</v>
          </cell>
          <cell r="I809">
            <v>80</v>
          </cell>
        </row>
        <row r="810">
          <cell r="B810">
            <v>17020989</v>
          </cell>
          <cell r="C810" t="str">
            <v>Thái Trần Hồng Quân</v>
          </cell>
          <cell r="D810">
            <v>36489</v>
          </cell>
          <cell r="E810">
            <v>80</v>
          </cell>
          <cell r="F810">
            <v>80</v>
          </cell>
          <cell r="G810">
            <v>80</v>
          </cell>
          <cell r="H810" t="str">
            <v>Tốt</v>
          </cell>
          <cell r="I810">
            <v>80</v>
          </cell>
        </row>
        <row r="811">
          <cell r="B811">
            <v>17020996</v>
          </cell>
          <cell r="C811" t="str">
            <v>Nguyễn Trọng Rưỡng</v>
          </cell>
          <cell r="D811">
            <v>36194</v>
          </cell>
          <cell r="E811">
            <v>80</v>
          </cell>
          <cell r="F811">
            <v>80</v>
          </cell>
          <cell r="G811">
            <v>80</v>
          </cell>
          <cell r="H811" t="str">
            <v>Tốt</v>
          </cell>
          <cell r="I811">
            <v>80</v>
          </cell>
        </row>
        <row r="812">
          <cell r="B812">
            <v>17021002</v>
          </cell>
          <cell r="C812" t="str">
            <v>Nguyễn Tiến Sơn</v>
          </cell>
          <cell r="D812">
            <v>36308</v>
          </cell>
          <cell r="E812">
            <v>80</v>
          </cell>
          <cell r="F812">
            <v>80</v>
          </cell>
          <cell r="G812">
            <v>80</v>
          </cell>
          <cell r="H812" t="str">
            <v>Tốt</v>
          </cell>
          <cell r="I812">
            <v>80</v>
          </cell>
        </row>
        <row r="813">
          <cell r="B813">
            <v>17021009</v>
          </cell>
          <cell r="C813" t="str">
            <v>Nguyễn Duy Tâm</v>
          </cell>
          <cell r="D813">
            <v>36183</v>
          </cell>
          <cell r="E813">
            <v>80</v>
          </cell>
          <cell r="F813">
            <v>80</v>
          </cell>
          <cell r="G813">
            <v>80</v>
          </cell>
          <cell r="H813" t="str">
            <v>Tốt</v>
          </cell>
          <cell r="I813">
            <v>80</v>
          </cell>
        </row>
        <row r="814">
          <cell r="B814">
            <v>17020481</v>
          </cell>
          <cell r="C814" t="str">
            <v>Phạm Xuân Thanh</v>
          </cell>
          <cell r="D814">
            <v>36237</v>
          </cell>
          <cell r="E814">
            <v>82</v>
          </cell>
          <cell r="F814">
            <v>82</v>
          </cell>
          <cell r="G814">
            <v>82</v>
          </cell>
          <cell r="H814" t="str">
            <v>Tốt</v>
          </cell>
          <cell r="I814">
            <v>82</v>
          </cell>
        </row>
        <row r="815">
          <cell r="B815">
            <v>17021021</v>
          </cell>
          <cell r="C815" t="str">
            <v>Vũ Hà Thành</v>
          </cell>
          <cell r="D815">
            <v>36187</v>
          </cell>
          <cell r="E815">
            <v>80</v>
          </cell>
          <cell r="F815">
            <v>80</v>
          </cell>
          <cell r="G815">
            <v>80</v>
          </cell>
          <cell r="H815" t="str">
            <v>Tốt</v>
          </cell>
          <cell r="I815">
            <v>80</v>
          </cell>
        </row>
        <row r="816">
          <cell r="B816">
            <v>17021030</v>
          </cell>
          <cell r="C816" t="str">
            <v>Nguyễn Mạnh Thắng</v>
          </cell>
          <cell r="D816">
            <v>36348</v>
          </cell>
          <cell r="E816">
            <v>80</v>
          </cell>
          <cell r="F816">
            <v>80</v>
          </cell>
          <cell r="G816">
            <v>80</v>
          </cell>
          <cell r="H816" t="str">
            <v>Tốt</v>
          </cell>
          <cell r="I816">
            <v>80</v>
          </cell>
        </row>
        <row r="817">
          <cell r="B817">
            <v>17021049</v>
          </cell>
          <cell r="C817" t="str">
            <v>Phạm Văn Thuấn</v>
          </cell>
          <cell r="D817">
            <v>36339</v>
          </cell>
          <cell r="E817">
            <v>62</v>
          </cell>
          <cell r="F817">
            <v>62</v>
          </cell>
          <cell r="G817">
            <v>62</v>
          </cell>
          <cell r="H817" t="str">
            <v>Trung bình</v>
          </cell>
          <cell r="I817">
            <v>62</v>
          </cell>
        </row>
        <row r="818">
          <cell r="B818">
            <v>17021054</v>
          </cell>
          <cell r="C818" t="str">
            <v>Nguyễn Thị Thúy</v>
          </cell>
          <cell r="D818">
            <v>36406</v>
          </cell>
          <cell r="E818">
            <v>100</v>
          </cell>
          <cell r="F818">
            <v>100</v>
          </cell>
          <cell r="G818">
            <v>100</v>
          </cell>
          <cell r="H818" t="str">
            <v>Xuất sắc</v>
          </cell>
          <cell r="I818">
            <v>100</v>
          </cell>
        </row>
        <row r="819">
          <cell r="B819">
            <v>17021064</v>
          </cell>
          <cell r="C819" t="str">
            <v>Phạm Duy Tiếp</v>
          </cell>
          <cell r="D819">
            <v>36405</v>
          </cell>
          <cell r="E819">
            <v>86</v>
          </cell>
          <cell r="F819">
            <v>86</v>
          </cell>
          <cell r="G819">
            <v>86</v>
          </cell>
          <cell r="H819" t="str">
            <v>Tốt</v>
          </cell>
          <cell r="I819">
            <v>86</v>
          </cell>
        </row>
        <row r="820">
          <cell r="B820">
            <v>17021073</v>
          </cell>
          <cell r="C820" t="str">
            <v>Nguyễn Thu Trang</v>
          </cell>
          <cell r="D820">
            <v>36468</v>
          </cell>
          <cell r="E820">
            <v>80</v>
          </cell>
          <cell r="F820">
            <v>80</v>
          </cell>
          <cell r="G820">
            <v>80</v>
          </cell>
          <cell r="H820" t="str">
            <v>Tốt</v>
          </cell>
          <cell r="I820">
            <v>80</v>
          </cell>
        </row>
        <row r="821">
          <cell r="B821">
            <v>17021080</v>
          </cell>
          <cell r="C821" t="str">
            <v>Nguyễn Hữu Trí</v>
          </cell>
          <cell r="D821">
            <v>35607</v>
          </cell>
          <cell r="E821">
            <v>90</v>
          </cell>
          <cell r="F821">
            <v>90</v>
          </cell>
          <cell r="G821">
            <v>90</v>
          </cell>
          <cell r="H821" t="str">
            <v>Xuất sắc</v>
          </cell>
          <cell r="I821">
            <v>90</v>
          </cell>
        </row>
        <row r="822">
          <cell r="B822">
            <v>17021088</v>
          </cell>
          <cell r="C822" t="str">
            <v>Thân Thế Trung</v>
          </cell>
          <cell r="D822">
            <v>36165</v>
          </cell>
          <cell r="E822">
            <v>58</v>
          </cell>
          <cell r="F822">
            <v>58</v>
          </cell>
          <cell r="G822">
            <v>58</v>
          </cell>
          <cell r="H822" t="str">
            <v>Trung bình</v>
          </cell>
          <cell r="I822">
            <v>58</v>
          </cell>
        </row>
        <row r="823">
          <cell r="B823">
            <v>17021095</v>
          </cell>
          <cell r="C823" t="str">
            <v>Lê Tuấn Tú</v>
          </cell>
          <cell r="D823">
            <v>36268</v>
          </cell>
          <cell r="E823">
            <v>77</v>
          </cell>
          <cell r="F823">
            <v>77</v>
          </cell>
          <cell r="G823">
            <v>77</v>
          </cell>
          <cell r="H823" t="str">
            <v>Khá</v>
          </cell>
          <cell r="I823">
            <v>77</v>
          </cell>
        </row>
        <row r="824">
          <cell r="B824">
            <v>17021101</v>
          </cell>
          <cell r="C824" t="str">
            <v>Bùi Danh Tuấn</v>
          </cell>
          <cell r="D824">
            <v>36516</v>
          </cell>
          <cell r="E824">
            <v>80</v>
          </cell>
          <cell r="F824">
            <v>80</v>
          </cell>
          <cell r="G824">
            <v>80</v>
          </cell>
          <cell r="H824" t="str">
            <v>Tốt</v>
          </cell>
          <cell r="I824">
            <v>80</v>
          </cell>
        </row>
        <row r="825">
          <cell r="B825">
            <v>17020093</v>
          </cell>
          <cell r="C825" t="str">
            <v>Phạm Anh Tuấn</v>
          </cell>
          <cell r="D825">
            <v>36360</v>
          </cell>
          <cell r="E825">
            <v>68</v>
          </cell>
          <cell r="F825">
            <v>68</v>
          </cell>
          <cell r="G825">
            <v>68</v>
          </cell>
          <cell r="H825" t="str">
            <v>Khá</v>
          </cell>
          <cell r="I825">
            <v>68</v>
          </cell>
        </row>
        <row r="826">
          <cell r="B826">
            <v>17021115</v>
          </cell>
          <cell r="C826" t="str">
            <v>Vũ Văn Tùng</v>
          </cell>
          <cell r="D826">
            <v>36403</v>
          </cell>
          <cell r="E826">
            <v>80</v>
          </cell>
          <cell r="F826">
            <v>80</v>
          </cell>
          <cell r="G826">
            <v>80</v>
          </cell>
          <cell r="H826" t="str">
            <v>Tốt</v>
          </cell>
          <cell r="I826">
            <v>80</v>
          </cell>
        </row>
        <row r="827">
          <cell r="B827">
            <v>17021125</v>
          </cell>
          <cell r="C827" t="str">
            <v>Lã Quốc Việt</v>
          </cell>
          <cell r="D827">
            <v>36168</v>
          </cell>
          <cell r="E827">
            <v>77</v>
          </cell>
          <cell r="F827">
            <v>77</v>
          </cell>
          <cell r="G827">
            <v>77</v>
          </cell>
          <cell r="H827" t="str">
            <v>Khá</v>
          </cell>
          <cell r="I827">
            <v>77</v>
          </cell>
        </row>
        <row r="828">
          <cell r="B828">
            <v>17021134</v>
          </cell>
          <cell r="C828" t="str">
            <v>Đặng Quang Vũ</v>
          </cell>
          <cell r="D828">
            <v>36285</v>
          </cell>
          <cell r="E828">
            <v>58</v>
          </cell>
          <cell r="F828">
            <v>58</v>
          </cell>
          <cell r="G828">
            <v>58</v>
          </cell>
          <cell r="H828" t="str">
            <v>Trung bình</v>
          </cell>
          <cell r="I828">
            <v>58</v>
          </cell>
        </row>
        <row r="829">
          <cell r="B829">
            <v>17021142</v>
          </cell>
          <cell r="C829" t="str">
            <v>Trần Thế Vượng</v>
          </cell>
          <cell r="D829">
            <v>36179</v>
          </cell>
          <cell r="E829">
            <v>80</v>
          </cell>
          <cell r="F829">
            <v>80</v>
          </cell>
          <cell r="G829">
            <v>80</v>
          </cell>
          <cell r="H829" t="str">
            <v>Tốt</v>
          </cell>
          <cell r="I829">
            <v>80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g hop"/>
      <sheetName val="K61ĐACLC"/>
      <sheetName val="K61ĐB"/>
      <sheetName val="K62ĐA-CLC"/>
      <sheetName val="K62ĐB"/>
      <sheetName val="K62K"/>
      <sheetName val="K63ĐA-CLC1"/>
      <sheetName val="K63ĐA-CLC2"/>
      <sheetName val="K63K1"/>
      <sheetName val="K63K2"/>
      <sheetName val="K63R"/>
      <sheetName val="K64ĐA-CLC1"/>
      <sheetName val="K64ĐA-CLC2"/>
      <sheetName val="K64K1"/>
      <sheetName val="K64K2"/>
      <sheetName val="K64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4">
          <cell r="B14">
            <v>17020154</v>
          </cell>
          <cell r="C14" t="str">
            <v>Đoàn Mạnh Cường</v>
          </cell>
          <cell r="D14">
            <v>35837</v>
          </cell>
          <cell r="E14">
            <v>80</v>
          </cell>
          <cell r="F14">
            <v>80</v>
          </cell>
          <cell r="G14">
            <v>80</v>
          </cell>
          <cell r="H14" t="str">
            <v>Tốt</v>
          </cell>
          <cell r="I14">
            <v>80</v>
          </cell>
          <cell r="J14" t="str">
            <v>Tốt</v>
          </cell>
        </row>
        <row r="15">
          <cell r="B15">
            <v>17020634</v>
          </cell>
          <cell r="C15" t="str">
            <v>Trần Văn Diệp</v>
          </cell>
          <cell r="D15">
            <v>36414</v>
          </cell>
          <cell r="E15">
            <v>94</v>
          </cell>
          <cell r="F15">
            <v>94</v>
          </cell>
          <cell r="G15">
            <v>94</v>
          </cell>
          <cell r="H15" t="str">
            <v>Xuất sắc</v>
          </cell>
          <cell r="I15">
            <v>94</v>
          </cell>
          <cell r="J15" t="str">
            <v>Xuất sắc</v>
          </cell>
        </row>
        <row r="16">
          <cell r="B16">
            <v>17020479</v>
          </cell>
          <cell r="C16" t="str">
            <v>Vũ Hương Giang</v>
          </cell>
          <cell r="D16">
            <v>36213</v>
          </cell>
          <cell r="E16">
            <v>90</v>
          </cell>
          <cell r="F16">
            <v>90</v>
          </cell>
          <cell r="G16">
            <v>90</v>
          </cell>
          <cell r="H16" t="str">
            <v>Xuất sắc</v>
          </cell>
          <cell r="I16">
            <v>90</v>
          </cell>
          <cell r="J16" t="str">
            <v>Xuất sắc</v>
          </cell>
        </row>
        <row r="17">
          <cell r="B17">
            <v>17021188</v>
          </cell>
          <cell r="C17" t="str">
            <v>Phạm Thị Hà</v>
          </cell>
          <cell r="D17">
            <v>36380</v>
          </cell>
          <cell r="E17">
            <v>92</v>
          </cell>
          <cell r="F17">
            <v>92</v>
          </cell>
          <cell r="G17">
            <v>92</v>
          </cell>
          <cell r="H17" t="str">
            <v>Xuất sắc</v>
          </cell>
          <cell r="I17">
            <v>92</v>
          </cell>
          <cell r="J17" t="str">
            <v>Xuất sắc</v>
          </cell>
        </row>
        <row r="18">
          <cell r="B18">
            <v>17020480</v>
          </cell>
          <cell r="C18" t="str">
            <v>Hoàng Đức Hùng</v>
          </cell>
          <cell r="D18">
            <v>36402</v>
          </cell>
          <cell r="E18">
            <v>80</v>
          </cell>
          <cell r="F18">
            <v>80</v>
          </cell>
          <cell r="G18">
            <v>80</v>
          </cell>
          <cell r="H18" t="str">
            <v>Tốt</v>
          </cell>
          <cell r="I18">
            <v>80</v>
          </cell>
          <cell r="J18" t="str">
            <v>Tốt</v>
          </cell>
        </row>
        <row r="19">
          <cell r="B19">
            <v>17020157</v>
          </cell>
          <cell r="C19" t="str">
            <v>Lê Mạnh Hùng</v>
          </cell>
          <cell r="D19">
            <v>36063</v>
          </cell>
          <cell r="E19">
            <v>80</v>
          </cell>
          <cell r="F19">
            <v>80</v>
          </cell>
          <cell r="G19">
            <v>80</v>
          </cell>
          <cell r="H19" t="str">
            <v>Tốt</v>
          </cell>
          <cell r="I19">
            <v>80</v>
          </cell>
          <cell r="J19" t="str">
            <v>Tốt</v>
          </cell>
        </row>
        <row r="20">
          <cell r="B20">
            <v>17020810</v>
          </cell>
          <cell r="C20" t="str">
            <v>Nguyễn Thị Thanh Huyền</v>
          </cell>
          <cell r="D20">
            <v>36214</v>
          </cell>
          <cell r="E20">
            <v>90</v>
          </cell>
          <cell r="F20">
            <v>90</v>
          </cell>
          <cell r="G20">
            <v>90</v>
          </cell>
          <cell r="H20" t="str">
            <v>Xuất sắc</v>
          </cell>
          <cell r="I20">
            <v>90</v>
          </cell>
          <cell r="J20" t="str">
            <v>Xuất sắc</v>
          </cell>
        </row>
        <row r="21">
          <cell r="B21">
            <v>17020868</v>
          </cell>
          <cell r="C21" t="str">
            <v>Trương Văn Long</v>
          </cell>
          <cell r="D21">
            <v>36343</v>
          </cell>
          <cell r="E21">
            <v>94</v>
          </cell>
          <cell r="F21">
            <v>94</v>
          </cell>
          <cell r="G21">
            <v>94</v>
          </cell>
          <cell r="H21" t="str">
            <v>Xuất sắc</v>
          </cell>
          <cell r="I21">
            <v>94</v>
          </cell>
          <cell r="J21" t="str">
            <v>Xuất sắc</v>
          </cell>
        </row>
        <row r="22">
          <cell r="B22">
            <v>17020158</v>
          </cell>
          <cell r="C22" t="str">
            <v>Phạm Tiến Mạnh</v>
          </cell>
          <cell r="D22">
            <v>36133</v>
          </cell>
          <cell r="E22">
            <v>92</v>
          </cell>
          <cell r="F22">
            <v>92</v>
          </cell>
          <cell r="G22">
            <v>92</v>
          </cell>
          <cell r="H22" t="str">
            <v>Xuất sắc</v>
          </cell>
          <cell r="I22">
            <v>92</v>
          </cell>
          <cell r="J22" t="str">
            <v>Xuất sắc</v>
          </cell>
        </row>
        <row r="23">
          <cell r="B23">
            <v>17020160</v>
          </cell>
          <cell r="C23" t="str">
            <v>Vũ Phương Nam</v>
          </cell>
          <cell r="D23">
            <v>35816</v>
          </cell>
          <cell r="E23">
            <v>92</v>
          </cell>
          <cell r="F23">
            <v>92</v>
          </cell>
          <cell r="G23">
            <v>92</v>
          </cell>
          <cell r="H23" t="str">
            <v>Xuất sắc</v>
          </cell>
          <cell r="I23">
            <v>92</v>
          </cell>
          <cell r="J23" t="str">
            <v>Xuất sắc</v>
          </cell>
        </row>
        <row r="24">
          <cell r="B24">
            <v>17020161</v>
          </cell>
          <cell r="C24" t="str">
            <v>Cao Huy Nhật</v>
          </cell>
          <cell r="D24">
            <v>36040</v>
          </cell>
          <cell r="E24">
            <v>92</v>
          </cell>
          <cell r="F24">
            <v>92</v>
          </cell>
          <cell r="G24">
            <v>92</v>
          </cell>
          <cell r="H24" t="str">
            <v>Xuất sắc</v>
          </cell>
          <cell r="I24">
            <v>92</v>
          </cell>
          <cell r="J24" t="str">
            <v>Xuất sắc</v>
          </cell>
        </row>
        <row r="25">
          <cell r="B25">
            <v>17020956</v>
          </cell>
          <cell r="C25" t="str">
            <v>Triệu Hải Phong</v>
          </cell>
          <cell r="D25">
            <v>36436</v>
          </cell>
          <cell r="E25">
            <v>77</v>
          </cell>
          <cell r="F25">
            <v>77</v>
          </cell>
          <cell r="G25">
            <v>77</v>
          </cell>
          <cell r="H25" t="str">
            <v>Khá</v>
          </cell>
          <cell r="I25">
            <v>77</v>
          </cell>
          <cell r="J25" t="str">
            <v>Khá</v>
          </cell>
        </row>
        <row r="26">
          <cell r="B26">
            <v>17020983</v>
          </cell>
          <cell r="C26" t="str">
            <v>Đào Văn Quân</v>
          </cell>
          <cell r="D26">
            <v>36289</v>
          </cell>
          <cell r="E26">
            <v>90</v>
          </cell>
          <cell r="F26">
            <v>90</v>
          </cell>
          <cell r="G26">
            <v>90</v>
          </cell>
          <cell r="H26" t="str">
            <v>Xuất sắc</v>
          </cell>
          <cell r="I26">
            <v>90</v>
          </cell>
          <cell r="J26" t="str">
            <v>Xuất sắc</v>
          </cell>
        </row>
        <row r="27">
          <cell r="B27">
            <v>17020162</v>
          </cell>
          <cell r="C27" t="str">
            <v>Nguyễn Văn Sang</v>
          </cell>
          <cell r="D27">
            <v>36125</v>
          </cell>
          <cell r="E27">
            <v>77</v>
          </cell>
          <cell r="F27">
            <v>77</v>
          </cell>
          <cell r="G27">
            <v>77</v>
          </cell>
          <cell r="H27" t="str">
            <v>Khá</v>
          </cell>
          <cell r="I27">
            <v>77</v>
          </cell>
          <cell r="J27" t="str">
            <v>Khá</v>
          </cell>
        </row>
        <row r="28">
          <cell r="B28">
            <v>17020481</v>
          </cell>
          <cell r="C28" t="str">
            <v>Phạm Xuân Thanh</v>
          </cell>
          <cell r="D28">
            <v>36237</v>
          </cell>
          <cell r="E28">
            <v>80</v>
          </cell>
          <cell r="F28">
            <v>80</v>
          </cell>
          <cell r="G28">
            <v>80</v>
          </cell>
          <cell r="H28" t="str">
            <v>Tốt</v>
          </cell>
          <cell r="I28">
            <v>80</v>
          </cell>
          <cell r="J28" t="str">
            <v>Tốt</v>
          </cell>
        </row>
        <row r="29">
          <cell r="B29">
            <v>17020482</v>
          </cell>
          <cell r="C29" t="str">
            <v>Hoàng Thị Thu Tính</v>
          </cell>
          <cell r="D29">
            <v>36316</v>
          </cell>
          <cell r="E29">
            <v>90</v>
          </cell>
          <cell r="F29">
            <v>90</v>
          </cell>
          <cell r="G29">
            <v>90</v>
          </cell>
          <cell r="H29" t="str">
            <v>Xuất sắc</v>
          </cell>
          <cell r="I29">
            <v>90</v>
          </cell>
          <cell r="J29" t="str">
            <v>Xuất sắc</v>
          </cell>
        </row>
        <row r="30">
          <cell r="B30">
            <v>17020483</v>
          </cell>
          <cell r="C30" t="str">
            <v>Vi Thị Trang</v>
          </cell>
          <cell r="D30">
            <v>36235</v>
          </cell>
          <cell r="E30">
            <v>90</v>
          </cell>
          <cell r="F30">
            <v>90</v>
          </cell>
          <cell r="G30">
            <v>90</v>
          </cell>
          <cell r="H30" t="str">
            <v>Xuất sắc</v>
          </cell>
          <cell r="I30">
            <v>90</v>
          </cell>
          <cell r="J30" t="str">
            <v>Xuất sắc</v>
          </cell>
        </row>
        <row r="31">
          <cell r="B31">
            <v>17020163</v>
          </cell>
          <cell r="C31" t="str">
            <v>Dương Tiến Trung</v>
          </cell>
          <cell r="D31">
            <v>35458</v>
          </cell>
          <cell r="E31">
            <v>77</v>
          </cell>
          <cell r="F31">
            <v>77</v>
          </cell>
          <cell r="G31">
            <v>77</v>
          </cell>
          <cell r="H31" t="str">
            <v>Khá</v>
          </cell>
          <cell r="I31">
            <v>77</v>
          </cell>
          <cell r="J31" t="str">
            <v>Khá</v>
          </cell>
        </row>
        <row r="32">
          <cell r="B32">
            <v>17020484</v>
          </cell>
          <cell r="C32" t="str">
            <v>Đào Xuân Truyền</v>
          </cell>
          <cell r="D32">
            <v>36363</v>
          </cell>
          <cell r="E32">
            <v>80</v>
          </cell>
          <cell r="F32">
            <v>80</v>
          </cell>
          <cell r="G32">
            <v>80</v>
          </cell>
          <cell r="H32" t="str">
            <v>Tốt</v>
          </cell>
          <cell r="I32">
            <v>80</v>
          </cell>
          <cell r="J32" t="str">
            <v>Tốt</v>
          </cell>
        </row>
        <row r="33">
          <cell r="B33">
            <v>17021107</v>
          </cell>
          <cell r="C33" t="str">
            <v>Nguyễn Ngọc Tuấn</v>
          </cell>
          <cell r="D33">
            <v>36170</v>
          </cell>
          <cell r="E33">
            <v>90</v>
          </cell>
          <cell r="F33">
            <v>90</v>
          </cell>
          <cell r="G33">
            <v>90</v>
          </cell>
          <cell r="H33" t="str">
            <v>Xuất sắc</v>
          </cell>
          <cell r="I33">
            <v>90</v>
          </cell>
          <cell r="J33" t="str">
            <v>Xuất sắc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">
          <cell r="B2">
            <v>17020045</v>
          </cell>
          <cell r="C2" t="str">
            <v>Phạm Quang Anh</v>
          </cell>
          <cell r="D2">
            <v>36519</v>
          </cell>
          <cell r="E2">
            <v>90</v>
          </cell>
          <cell r="F2" t="str">
            <v>Xuất sắc</v>
          </cell>
          <cell r="G2" t="str">
            <v>K62 CA-CLC1</v>
          </cell>
        </row>
        <row r="3">
          <cell r="B3">
            <v>17021211</v>
          </cell>
          <cell r="C3" t="str">
            <v>Đỗ Văn Bằng</v>
          </cell>
          <cell r="D3">
            <v>36208</v>
          </cell>
          <cell r="E3">
            <v>85</v>
          </cell>
          <cell r="F3" t="str">
            <v>Tốt</v>
          </cell>
          <cell r="G3" t="str">
            <v>K62 CA-CLC1</v>
          </cell>
        </row>
        <row r="4">
          <cell r="B4">
            <v>17021216</v>
          </cell>
          <cell r="C4" t="str">
            <v>Đào Tiến Dũng</v>
          </cell>
          <cell r="D4">
            <v>36206</v>
          </cell>
          <cell r="E4">
            <v>80</v>
          </cell>
          <cell r="F4" t="str">
            <v>Tốt</v>
          </cell>
          <cell r="G4" t="str">
            <v>K62 CA-CLC1</v>
          </cell>
        </row>
        <row r="5">
          <cell r="B5">
            <v>17021224</v>
          </cell>
          <cell r="C5" t="str">
            <v>Phạm Đức Duy</v>
          </cell>
          <cell r="D5">
            <v>36417</v>
          </cell>
          <cell r="E5">
            <v>90</v>
          </cell>
          <cell r="F5" t="str">
            <v>Xuất sắc</v>
          </cell>
          <cell r="G5" t="str">
            <v>K62 CA-CLC1</v>
          </cell>
        </row>
        <row r="6">
          <cell r="B6">
            <v>17021230</v>
          </cell>
          <cell r="C6" t="str">
            <v>Bùi Tiến Đạt</v>
          </cell>
          <cell r="D6">
            <v>36385</v>
          </cell>
          <cell r="E6">
            <v>80</v>
          </cell>
          <cell r="F6" t="str">
            <v>Tốt</v>
          </cell>
          <cell r="G6" t="str">
            <v>K62 CA-CLC1</v>
          </cell>
        </row>
        <row r="7">
          <cell r="B7">
            <v>17021231</v>
          </cell>
          <cell r="C7" t="str">
            <v>Đỗ Thành Đạt</v>
          </cell>
          <cell r="D7">
            <v>36497</v>
          </cell>
          <cell r="E7">
            <v>90</v>
          </cell>
          <cell r="F7" t="str">
            <v>Xuất sắc</v>
          </cell>
          <cell r="G7" t="str">
            <v>K62 CA-CLC1</v>
          </cell>
        </row>
        <row r="8">
          <cell r="B8">
            <v>17021232</v>
          </cell>
          <cell r="C8" t="str">
            <v>Nguyễn Hữu Đạt</v>
          </cell>
          <cell r="D8">
            <v>36394</v>
          </cell>
          <cell r="E8">
            <v>90</v>
          </cell>
          <cell r="F8" t="str">
            <v>Xuất sắc</v>
          </cell>
          <cell r="G8" t="str">
            <v>K62 CA-CLC1</v>
          </cell>
        </row>
        <row r="9">
          <cell r="B9">
            <v>17021234</v>
          </cell>
          <cell r="C9" t="str">
            <v>Nguyễn Minh Đức</v>
          </cell>
          <cell r="D9">
            <v>36228</v>
          </cell>
          <cell r="E9">
            <v>80</v>
          </cell>
          <cell r="F9" t="str">
            <v>Tốt</v>
          </cell>
          <cell r="G9" t="str">
            <v>K62 CA-CLC1</v>
          </cell>
        </row>
        <row r="10">
          <cell r="B10">
            <v>17021236</v>
          </cell>
          <cell r="C10" t="str">
            <v>Phan Thế Giang</v>
          </cell>
          <cell r="D10">
            <v>36173</v>
          </cell>
          <cell r="E10">
            <v>90</v>
          </cell>
          <cell r="F10" t="str">
            <v>Xuất sắc</v>
          </cell>
          <cell r="G10" t="str">
            <v>K62 CA-CLC1</v>
          </cell>
        </row>
        <row r="11">
          <cell r="B11">
            <v>17021238</v>
          </cell>
          <cell r="C11" t="str">
            <v>Hà Minh Hải</v>
          </cell>
          <cell r="D11">
            <v>36341</v>
          </cell>
          <cell r="E11">
            <v>80</v>
          </cell>
          <cell r="F11" t="str">
            <v>Tốt</v>
          </cell>
          <cell r="G11" t="str">
            <v>K62 CA-CLC1</v>
          </cell>
        </row>
        <row r="12">
          <cell r="B12">
            <v>17020173</v>
          </cell>
          <cell r="C12" t="str">
            <v>Dương Thị Thúy Hằng</v>
          </cell>
          <cell r="D12">
            <v>35827</v>
          </cell>
          <cell r="E12">
            <v>90</v>
          </cell>
          <cell r="F12" t="str">
            <v>Xuất sắc</v>
          </cell>
          <cell r="G12" t="str">
            <v>K62 CA-CLC1</v>
          </cell>
        </row>
        <row r="13">
          <cell r="B13">
            <v>17021247</v>
          </cell>
          <cell r="C13" t="str">
            <v>Nguyễn Trung Hiếu</v>
          </cell>
          <cell r="D13">
            <v>36224</v>
          </cell>
          <cell r="E13">
            <v>80</v>
          </cell>
          <cell r="F13" t="str">
            <v>Tốt</v>
          </cell>
          <cell r="G13" t="str">
            <v>K62 CA-CLC1</v>
          </cell>
        </row>
        <row r="14">
          <cell r="B14">
            <v>17021248</v>
          </cell>
          <cell r="C14" t="str">
            <v>Trần Đức Hiếu</v>
          </cell>
          <cell r="D14">
            <v>36175</v>
          </cell>
          <cell r="E14">
            <v>80</v>
          </cell>
          <cell r="F14" t="str">
            <v>Tốt</v>
          </cell>
          <cell r="G14" t="str">
            <v>K62 CA-CLC1</v>
          </cell>
        </row>
        <row r="15">
          <cell r="B15">
            <v>17021252</v>
          </cell>
          <cell r="C15" t="str">
            <v>Nguyễn Hữu Hòa</v>
          </cell>
          <cell r="D15">
            <v>36233</v>
          </cell>
          <cell r="E15">
            <v>90</v>
          </cell>
          <cell r="F15" t="str">
            <v>Xuất sắc</v>
          </cell>
          <cell r="G15" t="str">
            <v>K62 CA-CLC1</v>
          </cell>
        </row>
        <row r="16">
          <cell r="B16">
            <v>17021251</v>
          </cell>
          <cell r="C16" t="str">
            <v>Trần Bá Hoà</v>
          </cell>
          <cell r="D16">
            <v>36420</v>
          </cell>
          <cell r="E16">
            <v>90</v>
          </cell>
          <cell r="F16" t="str">
            <v>Xuất sắc</v>
          </cell>
          <cell r="G16" t="str">
            <v>K62 CA-CLC1</v>
          </cell>
        </row>
        <row r="17">
          <cell r="B17">
            <v>17021253</v>
          </cell>
          <cell r="C17" t="str">
            <v>Đặng Hữu Hoàn</v>
          </cell>
          <cell r="D17">
            <v>36412</v>
          </cell>
          <cell r="E17">
            <v>80</v>
          </cell>
          <cell r="F17" t="str">
            <v>Tốt</v>
          </cell>
          <cell r="G17" t="str">
            <v>K62 CA-CLC1</v>
          </cell>
        </row>
        <row r="18">
          <cell r="B18">
            <v>17020053</v>
          </cell>
          <cell r="C18" t="str">
            <v>Ngô Minh Hoàng</v>
          </cell>
          <cell r="D18">
            <v>36285</v>
          </cell>
          <cell r="E18">
            <v>90</v>
          </cell>
          <cell r="F18" t="str">
            <v>Xuất sắc</v>
          </cell>
          <cell r="G18" t="str">
            <v>K62 CA-CLC1</v>
          </cell>
        </row>
        <row r="19">
          <cell r="B19">
            <v>17020052</v>
          </cell>
          <cell r="C19" t="str">
            <v>Nguyễn Huy Hoàng</v>
          </cell>
          <cell r="D19">
            <v>36407</v>
          </cell>
          <cell r="E19">
            <v>80</v>
          </cell>
          <cell r="F19" t="str">
            <v>Tốt</v>
          </cell>
          <cell r="G19" t="str">
            <v>K62 CA-CLC1</v>
          </cell>
        </row>
        <row r="20">
          <cell r="B20">
            <v>17021258</v>
          </cell>
          <cell r="C20" t="str">
            <v>Trần Hoàng</v>
          </cell>
          <cell r="D20">
            <v>36186</v>
          </cell>
          <cell r="E20">
            <v>0</v>
          </cell>
          <cell r="F20" t="str">
            <v>Kém</v>
          </cell>
          <cell r="G20" t="str">
            <v>K62 CA-CLC1</v>
          </cell>
        </row>
        <row r="21">
          <cell r="B21">
            <v>17021263</v>
          </cell>
          <cell r="C21" t="str">
            <v>Nguyễn Quang Huy</v>
          </cell>
          <cell r="D21">
            <v>36304</v>
          </cell>
          <cell r="E21">
            <v>90</v>
          </cell>
          <cell r="F21" t="str">
            <v>Xuất sắc</v>
          </cell>
          <cell r="G21" t="str">
            <v>K62 CA-CLC1</v>
          </cell>
        </row>
        <row r="22">
          <cell r="B22">
            <v>17021268</v>
          </cell>
          <cell r="C22" t="str">
            <v>Trần Quang Huy</v>
          </cell>
          <cell r="D22">
            <v>36394</v>
          </cell>
          <cell r="E22">
            <v>80</v>
          </cell>
          <cell r="F22" t="str">
            <v>Tốt</v>
          </cell>
          <cell r="G22" t="str">
            <v>K62 CA-CLC1</v>
          </cell>
        </row>
        <row r="23">
          <cell r="B23">
            <v>17021269</v>
          </cell>
          <cell r="C23" t="str">
            <v>Nguyễn Kiều Hưng</v>
          </cell>
          <cell r="D23">
            <v>36168</v>
          </cell>
          <cell r="E23">
            <v>80</v>
          </cell>
          <cell r="F23" t="str">
            <v>Tốt</v>
          </cell>
          <cell r="G23" t="str">
            <v>K62 CA-CLC1</v>
          </cell>
        </row>
        <row r="24">
          <cell r="B24">
            <v>17021270</v>
          </cell>
          <cell r="C24" t="str">
            <v>Phan Quang Hưng</v>
          </cell>
          <cell r="D24">
            <v>36475</v>
          </cell>
          <cell r="E24">
            <v>82</v>
          </cell>
          <cell r="F24" t="str">
            <v>Tốt</v>
          </cell>
          <cell r="G24" t="str">
            <v>K62 CA-CLC1</v>
          </cell>
        </row>
        <row r="25">
          <cell r="B25">
            <v>17021274</v>
          </cell>
          <cell r="C25" t="str">
            <v>Nguyễn Duy Khánh</v>
          </cell>
          <cell r="D25">
            <v>36381</v>
          </cell>
          <cell r="E25">
            <v>0</v>
          </cell>
          <cell r="F25" t="str">
            <v>Kém</v>
          </cell>
          <cell r="G25" t="str">
            <v>K62 CA-CLC1</v>
          </cell>
        </row>
        <row r="26">
          <cell r="B26">
            <v>17021276</v>
          </cell>
          <cell r="C26" t="str">
            <v>Nguyễn Minh Khôi</v>
          </cell>
          <cell r="D26">
            <v>36201</v>
          </cell>
          <cell r="E26">
            <v>80</v>
          </cell>
          <cell r="F26" t="str">
            <v>Tốt</v>
          </cell>
          <cell r="G26" t="str">
            <v>K62 CA-CLC1</v>
          </cell>
        </row>
        <row r="27">
          <cell r="B27">
            <v>17021279</v>
          </cell>
          <cell r="C27" t="str">
            <v>Lê Cao Tùng Lâm</v>
          </cell>
          <cell r="D27">
            <v>36517</v>
          </cell>
          <cell r="E27">
            <v>87</v>
          </cell>
          <cell r="F27" t="str">
            <v>Tốt</v>
          </cell>
          <cell r="G27" t="str">
            <v>K62 CA-CLC1</v>
          </cell>
        </row>
        <row r="28">
          <cell r="B28">
            <v>17021285</v>
          </cell>
          <cell r="C28" t="str">
            <v>Nguyễn Tuấn Linh</v>
          </cell>
          <cell r="D28">
            <v>36293</v>
          </cell>
          <cell r="E28">
            <v>80</v>
          </cell>
          <cell r="F28" t="str">
            <v>Tốt</v>
          </cell>
          <cell r="G28" t="str">
            <v>K62 CA-CLC1</v>
          </cell>
        </row>
        <row r="29">
          <cell r="B29">
            <v>17021288</v>
          </cell>
          <cell r="C29" t="str">
            <v>Khổng Thị Mai Loan</v>
          </cell>
          <cell r="D29">
            <v>36375</v>
          </cell>
          <cell r="E29">
            <v>80</v>
          </cell>
          <cell r="F29" t="str">
            <v>Tốt</v>
          </cell>
          <cell r="G29" t="str">
            <v>K62 CA-CLC1</v>
          </cell>
        </row>
        <row r="30">
          <cell r="B30">
            <v>17021291</v>
          </cell>
          <cell r="C30" t="str">
            <v>Phạm Khánh Ly</v>
          </cell>
          <cell r="D30">
            <v>36390</v>
          </cell>
          <cell r="E30">
            <v>90</v>
          </cell>
          <cell r="F30" t="str">
            <v>Xuất sắc</v>
          </cell>
          <cell r="G30" t="str">
            <v>K62 CA-CLC1</v>
          </cell>
        </row>
        <row r="31">
          <cell r="B31">
            <v>17021295</v>
          </cell>
          <cell r="C31" t="str">
            <v>Dương Hải Minh</v>
          </cell>
          <cell r="D31">
            <v>36194</v>
          </cell>
          <cell r="E31">
            <v>79</v>
          </cell>
          <cell r="F31" t="str">
            <v>Khá</v>
          </cell>
          <cell r="G31" t="str">
            <v>K62 CA-CLC1</v>
          </cell>
        </row>
        <row r="32">
          <cell r="B32">
            <v>17020061</v>
          </cell>
          <cell r="C32" t="str">
            <v>Đỗ Thị Hồng Ngát</v>
          </cell>
          <cell r="D32">
            <v>36249</v>
          </cell>
          <cell r="E32">
            <v>80</v>
          </cell>
          <cell r="F32" t="str">
            <v>Tốt</v>
          </cell>
          <cell r="G32" t="str">
            <v>K62 CA-CLC1</v>
          </cell>
        </row>
        <row r="33">
          <cell r="B33">
            <v>17021318</v>
          </cell>
          <cell r="C33" t="str">
            <v>Phan Tất Phúc</v>
          </cell>
          <cell r="D33">
            <v>36326</v>
          </cell>
          <cell r="E33">
            <v>80</v>
          </cell>
          <cell r="F33" t="str">
            <v>Tốt</v>
          </cell>
          <cell r="G33" t="str">
            <v>K62 CA-CLC1</v>
          </cell>
        </row>
        <row r="34">
          <cell r="B34">
            <v>17021323</v>
          </cell>
          <cell r="C34" t="str">
            <v>Nguyễn Hợp Quang</v>
          </cell>
          <cell r="D34">
            <v>36232</v>
          </cell>
          <cell r="E34">
            <v>80</v>
          </cell>
          <cell r="F34" t="str">
            <v>Tốt</v>
          </cell>
          <cell r="G34" t="str">
            <v>K62 CA-CLC1</v>
          </cell>
        </row>
        <row r="35">
          <cell r="B35">
            <v>17021332</v>
          </cell>
          <cell r="C35" t="str">
            <v>Lê Minh Tâm</v>
          </cell>
          <cell r="D35">
            <v>36244</v>
          </cell>
          <cell r="E35">
            <v>96</v>
          </cell>
          <cell r="F35" t="str">
            <v>Xuất sắc</v>
          </cell>
          <cell r="G35" t="str">
            <v>K62 CA-CLC1</v>
          </cell>
        </row>
        <row r="36">
          <cell r="B36">
            <v>17021333</v>
          </cell>
          <cell r="C36" t="str">
            <v>Lâm Hà Thái</v>
          </cell>
          <cell r="D36">
            <v>36265</v>
          </cell>
          <cell r="E36">
            <v>86</v>
          </cell>
          <cell r="F36" t="str">
            <v>Tốt</v>
          </cell>
          <cell r="G36" t="str">
            <v>K62 CA-CLC1</v>
          </cell>
        </row>
        <row r="37">
          <cell r="B37">
            <v>17021336</v>
          </cell>
          <cell r="C37" t="str">
            <v>Vũ Công Thi</v>
          </cell>
          <cell r="D37">
            <v>36363</v>
          </cell>
          <cell r="E37">
            <v>80</v>
          </cell>
          <cell r="F37" t="str">
            <v>Tốt</v>
          </cell>
          <cell r="G37" t="str">
            <v>K62 CA-CLC1</v>
          </cell>
        </row>
        <row r="38">
          <cell r="B38">
            <v>17021339</v>
          </cell>
          <cell r="C38" t="str">
            <v>Nguyễn Quý Thịnh</v>
          </cell>
          <cell r="D38">
            <v>36207</v>
          </cell>
          <cell r="E38">
            <v>85</v>
          </cell>
          <cell r="F38" t="str">
            <v>Tốt</v>
          </cell>
          <cell r="G38" t="str">
            <v>K62 CA-CLC1</v>
          </cell>
        </row>
        <row r="39">
          <cell r="B39">
            <v>17021344</v>
          </cell>
          <cell r="C39" t="str">
            <v>Trần Việt Tiến</v>
          </cell>
          <cell r="D39">
            <v>36516</v>
          </cell>
          <cell r="E39">
            <v>80</v>
          </cell>
          <cell r="F39" t="str">
            <v>Tốt</v>
          </cell>
          <cell r="G39" t="str">
            <v>K62 CA-CLC1</v>
          </cell>
        </row>
        <row r="40">
          <cell r="B40">
            <v>17021345</v>
          </cell>
          <cell r="C40" t="str">
            <v>Lê Khánh Toàn</v>
          </cell>
          <cell r="D40">
            <v>36522</v>
          </cell>
          <cell r="E40">
            <v>80</v>
          </cell>
          <cell r="F40" t="str">
            <v>Tốt</v>
          </cell>
          <cell r="G40" t="str">
            <v>K62 CA-CLC1</v>
          </cell>
        </row>
        <row r="41">
          <cell r="B41">
            <v>17021346</v>
          </cell>
          <cell r="C41" t="str">
            <v>Phạm Ngọc Anh Trang</v>
          </cell>
          <cell r="D41">
            <v>36424</v>
          </cell>
          <cell r="E41">
            <v>90</v>
          </cell>
          <cell r="F41" t="str">
            <v>Xuất sắc</v>
          </cell>
          <cell r="G41" t="str">
            <v>K62 CA-CLC1</v>
          </cell>
        </row>
        <row r="42">
          <cell r="B42">
            <v>17021347</v>
          </cell>
          <cell r="C42" t="str">
            <v>Đỗ Quốc Trung</v>
          </cell>
          <cell r="D42">
            <v>36252</v>
          </cell>
          <cell r="E42">
            <v>82</v>
          </cell>
          <cell r="F42" t="str">
            <v>Tốt</v>
          </cell>
          <cell r="G42" t="str">
            <v>K62 CA-CLC1</v>
          </cell>
        </row>
        <row r="43">
          <cell r="B43">
            <v>17021348</v>
          </cell>
          <cell r="C43" t="str">
            <v>Hà Minh Tuấn</v>
          </cell>
          <cell r="D43">
            <v>36333</v>
          </cell>
          <cell r="E43">
            <v>82</v>
          </cell>
          <cell r="F43" t="str">
            <v>Tốt</v>
          </cell>
          <cell r="G43" t="str">
            <v>K62 CA-CLC1</v>
          </cell>
        </row>
        <row r="44">
          <cell r="B44">
            <v>17021350</v>
          </cell>
          <cell r="C44" t="str">
            <v>Phạm Minh Tuấn</v>
          </cell>
          <cell r="D44">
            <v>36403</v>
          </cell>
          <cell r="E44">
            <v>90</v>
          </cell>
          <cell r="F44" t="str">
            <v>Xuất sắc</v>
          </cell>
          <cell r="G44" t="str">
            <v>K62 CA-CLC1</v>
          </cell>
        </row>
        <row r="45">
          <cell r="B45">
            <v>17021351</v>
          </cell>
          <cell r="C45" t="str">
            <v>Hoàng Sơn Tùng</v>
          </cell>
          <cell r="D45">
            <v>36380</v>
          </cell>
          <cell r="E45">
            <v>90</v>
          </cell>
          <cell r="F45" t="str">
            <v>Xuất sắc</v>
          </cell>
          <cell r="G45" t="str">
            <v>K62 CA-CLC1</v>
          </cell>
        </row>
        <row r="46">
          <cell r="B46">
            <v>17021353</v>
          </cell>
          <cell r="C46" t="str">
            <v>Nguyễn Ngọc Thanh Tùng</v>
          </cell>
          <cell r="D46">
            <v>36433</v>
          </cell>
          <cell r="E46">
            <v>92</v>
          </cell>
          <cell r="F46" t="str">
            <v>Xuất sắc</v>
          </cell>
          <cell r="G46" t="str">
            <v>K62 CA-CLC1</v>
          </cell>
        </row>
        <row r="47">
          <cell r="B47">
            <v>17021359</v>
          </cell>
          <cell r="C47" t="str">
            <v>Nguyễn Ngọc Anh Vũ</v>
          </cell>
          <cell r="D47">
            <v>36351</v>
          </cell>
          <cell r="E47">
            <v>80</v>
          </cell>
          <cell r="F47" t="str">
            <v>Tốt</v>
          </cell>
          <cell r="G47" t="str">
            <v>K62 CA-CLC1</v>
          </cell>
        </row>
        <row r="48">
          <cell r="B48">
            <v>17021360</v>
          </cell>
          <cell r="C48" t="str">
            <v>Đinh Bảo Vương</v>
          </cell>
          <cell r="D48">
            <v>36451</v>
          </cell>
          <cell r="E48">
            <v>82</v>
          </cell>
          <cell r="F48" t="str">
            <v>Tốt</v>
          </cell>
          <cell r="G48" t="str">
            <v>K62 CA-CLC1</v>
          </cell>
        </row>
        <row r="49">
          <cell r="B49">
            <v>17021205</v>
          </cell>
          <cell r="C49" t="str">
            <v>Nguyễn Công Tuấn Anh</v>
          </cell>
          <cell r="D49">
            <v>36314</v>
          </cell>
          <cell r="E49">
            <v>80</v>
          </cell>
          <cell r="F49" t="str">
            <v>Tốt</v>
          </cell>
          <cell r="G49" t="str">
            <v>K62 CA-CLC2</v>
          </cell>
        </row>
        <row r="50">
          <cell r="B50">
            <v>17021207</v>
          </cell>
          <cell r="C50" t="str">
            <v>Nguyễn Tuấn Anh</v>
          </cell>
          <cell r="D50">
            <v>36521</v>
          </cell>
          <cell r="E50">
            <v>90</v>
          </cell>
          <cell r="F50" t="str">
            <v>Xuất sắc</v>
          </cell>
          <cell r="G50" t="str">
            <v>K62 CA-CLC2</v>
          </cell>
        </row>
        <row r="51">
          <cell r="B51">
            <v>17021209</v>
          </cell>
          <cell r="C51" t="str">
            <v>Trương Việt Anh</v>
          </cell>
          <cell r="D51">
            <v>36490</v>
          </cell>
          <cell r="E51">
            <v>90</v>
          </cell>
          <cell r="F51" t="str">
            <v>Xuất sắc</v>
          </cell>
          <cell r="G51" t="str">
            <v>K62 CA-CLC2</v>
          </cell>
        </row>
        <row r="52">
          <cell r="B52">
            <v>17021210</v>
          </cell>
          <cell r="C52" t="str">
            <v>Trần Anh Bảo</v>
          </cell>
          <cell r="D52">
            <v>36399</v>
          </cell>
          <cell r="E52">
            <v>80</v>
          </cell>
          <cell r="F52" t="str">
            <v>Tốt</v>
          </cell>
          <cell r="G52" t="str">
            <v>K62 CA-CLC2</v>
          </cell>
        </row>
        <row r="53">
          <cell r="B53">
            <v>17021213</v>
          </cell>
          <cell r="C53" t="str">
            <v>Nguyễn Quốc Cường</v>
          </cell>
          <cell r="D53">
            <v>36256</v>
          </cell>
          <cell r="E53">
            <v>90</v>
          </cell>
          <cell r="F53" t="str">
            <v>Xuất sắc</v>
          </cell>
          <cell r="G53" t="str">
            <v>K62 CA-CLC2</v>
          </cell>
        </row>
        <row r="54">
          <cell r="B54">
            <v>17021214</v>
          </cell>
          <cell r="C54" t="str">
            <v>Trần Văn Cường</v>
          </cell>
          <cell r="D54">
            <v>36414</v>
          </cell>
          <cell r="E54">
            <v>90</v>
          </cell>
          <cell r="F54" t="str">
            <v>Xuất sắc</v>
          </cell>
          <cell r="G54" t="str">
            <v>K62 CA-CLC2</v>
          </cell>
        </row>
        <row r="55">
          <cell r="B55">
            <v>17021219</v>
          </cell>
          <cell r="C55" t="str">
            <v>Hạ Anh Dũng</v>
          </cell>
          <cell r="D55">
            <v>36181</v>
          </cell>
          <cell r="E55">
            <v>80</v>
          </cell>
          <cell r="F55" t="str">
            <v>Tốt</v>
          </cell>
          <cell r="G55" t="str">
            <v>K62 CA-CLC2</v>
          </cell>
        </row>
        <row r="56">
          <cell r="B56">
            <v>17021221</v>
          </cell>
          <cell r="C56" t="str">
            <v>Nguyễn Thành Duy</v>
          </cell>
          <cell r="D56">
            <v>36010</v>
          </cell>
          <cell r="E56">
            <v>80</v>
          </cell>
          <cell r="F56" t="str">
            <v>Tốt</v>
          </cell>
          <cell r="G56" t="str">
            <v>K62 CA-CLC2</v>
          </cell>
        </row>
        <row r="57">
          <cell r="B57">
            <v>17021222</v>
          </cell>
          <cell r="C57" t="str">
            <v>Nguyễn Tuấn Duy</v>
          </cell>
          <cell r="D57">
            <v>36372</v>
          </cell>
          <cell r="E57">
            <v>77</v>
          </cell>
          <cell r="F57" t="str">
            <v>Khá</v>
          </cell>
          <cell r="G57" t="str">
            <v>K62 CA-CLC2</v>
          </cell>
        </row>
        <row r="58">
          <cell r="B58">
            <v>17021227</v>
          </cell>
          <cell r="C58" t="str">
            <v>Nguyễn Minh Dương</v>
          </cell>
          <cell r="D58">
            <v>36269</v>
          </cell>
          <cell r="E58">
            <v>90</v>
          </cell>
          <cell r="F58" t="str">
            <v>Xuất sắc</v>
          </cell>
          <cell r="G58" t="str">
            <v>K62 CA-CLC2</v>
          </cell>
        </row>
        <row r="59">
          <cell r="B59">
            <v>17021229</v>
          </cell>
          <cell r="C59" t="str">
            <v>Vũ Trọng Dương</v>
          </cell>
          <cell r="D59">
            <v>36436</v>
          </cell>
          <cell r="E59">
            <v>80</v>
          </cell>
          <cell r="F59" t="str">
            <v>Tốt</v>
          </cell>
          <cell r="G59" t="str">
            <v>K62 CA-CLC2</v>
          </cell>
        </row>
        <row r="60">
          <cell r="B60">
            <v>17021237</v>
          </cell>
          <cell r="C60" t="str">
            <v>Bùi Quang Hà</v>
          </cell>
          <cell r="D60">
            <v>36216</v>
          </cell>
          <cell r="E60">
            <v>90</v>
          </cell>
          <cell r="F60" t="str">
            <v>Xuất sắc</v>
          </cell>
          <cell r="G60" t="str">
            <v>K62 CA-CLC2</v>
          </cell>
        </row>
        <row r="61">
          <cell r="B61">
            <v>17021241</v>
          </cell>
          <cell r="C61" t="str">
            <v>Nguyễn Phương Hằng</v>
          </cell>
          <cell r="D61">
            <v>36410</v>
          </cell>
          <cell r="E61">
            <v>78</v>
          </cell>
          <cell r="F61" t="str">
            <v>Khá</v>
          </cell>
          <cell r="G61" t="str">
            <v>K62 CA-CLC2</v>
          </cell>
        </row>
        <row r="62">
          <cell r="B62">
            <v>17021242</v>
          </cell>
          <cell r="C62" t="str">
            <v>Phạm Tuấn Hiệp</v>
          </cell>
          <cell r="D62">
            <v>36487</v>
          </cell>
          <cell r="E62">
            <v>80</v>
          </cell>
          <cell r="F62" t="str">
            <v>Tốt</v>
          </cell>
          <cell r="G62" t="str">
            <v>K62 CA-CLC2</v>
          </cell>
        </row>
        <row r="63">
          <cell r="B63">
            <v>17021244</v>
          </cell>
          <cell r="C63" t="str">
            <v>Hoàng Văn Hiếu</v>
          </cell>
          <cell r="D63">
            <v>36407</v>
          </cell>
          <cell r="E63">
            <v>75</v>
          </cell>
          <cell r="F63" t="str">
            <v>Khá</v>
          </cell>
          <cell r="G63" t="str">
            <v>K62 CA-CLC2</v>
          </cell>
        </row>
        <row r="64">
          <cell r="B64">
            <v>17021246</v>
          </cell>
          <cell r="C64" t="str">
            <v>Nguyễn Trung Hiếu</v>
          </cell>
          <cell r="D64">
            <v>36432</v>
          </cell>
          <cell r="E64">
            <v>90</v>
          </cell>
          <cell r="F64" t="str">
            <v>Xuất sắc</v>
          </cell>
          <cell r="G64" t="str">
            <v>K62 CA-CLC2</v>
          </cell>
        </row>
        <row r="65">
          <cell r="B65">
            <v>17021254</v>
          </cell>
          <cell r="C65" t="str">
            <v>Lê Đình Hoàng</v>
          </cell>
          <cell r="D65">
            <v>36413</v>
          </cell>
          <cell r="E65">
            <v>90</v>
          </cell>
          <cell r="F65" t="str">
            <v>Xuất sắc</v>
          </cell>
          <cell r="G65" t="str">
            <v>K62 CA-CLC2</v>
          </cell>
        </row>
        <row r="66">
          <cell r="B66">
            <v>17021257</v>
          </cell>
          <cell r="C66" t="str">
            <v>Nguyễn Việt Hoàng</v>
          </cell>
          <cell r="D66">
            <v>36476</v>
          </cell>
          <cell r="E66">
            <v>90</v>
          </cell>
          <cell r="F66" t="str">
            <v>Xuất sắc</v>
          </cell>
          <cell r="G66" t="str">
            <v>K62 CA-CLC2</v>
          </cell>
        </row>
        <row r="67">
          <cell r="B67">
            <v>17021259</v>
          </cell>
          <cell r="C67" t="str">
            <v>Nguyễn Mạnh Hùng</v>
          </cell>
          <cell r="D67">
            <v>36381</v>
          </cell>
          <cell r="E67">
            <v>80</v>
          </cell>
          <cell r="F67" t="str">
            <v>Tốt</v>
          </cell>
          <cell r="G67" t="str">
            <v>K62 CA-CLC2</v>
          </cell>
        </row>
        <row r="68">
          <cell r="B68">
            <v>17021264</v>
          </cell>
          <cell r="C68" t="str">
            <v>Nguyễn Thái Huy</v>
          </cell>
          <cell r="D68">
            <v>36204</v>
          </cell>
          <cell r="E68">
            <v>80</v>
          </cell>
          <cell r="F68" t="str">
            <v>Tốt</v>
          </cell>
          <cell r="G68" t="str">
            <v>K62 CA-CLC2</v>
          </cell>
        </row>
        <row r="69">
          <cell r="B69">
            <v>17021275</v>
          </cell>
          <cell r="C69" t="str">
            <v>Vũ Quốc Khánh</v>
          </cell>
          <cell r="D69">
            <v>36303</v>
          </cell>
          <cell r="E69">
            <v>80</v>
          </cell>
          <cell r="F69" t="str">
            <v>Tốt</v>
          </cell>
          <cell r="G69" t="str">
            <v>K62 CA-CLC2</v>
          </cell>
        </row>
        <row r="70">
          <cell r="B70">
            <v>17021280</v>
          </cell>
          <cell r="C70" t="str">
            <v>Nguyễn Đức Lâm</v>
          </cell>
          <cell r="D70">
            <v>36184</v>
          </cell>
          <cell r="E70">
            <v>90</v>
          </cell>
          <cell r="F70" t="str">
            <v>Xuất sắc</v>
          </cell>
          <cell r="G70" t="str">
            <v>K62 CA-CLC2</v>
          </cell>
        </row>
        <row r="71">
          <cell r="B71">
            <v>17021284</v>
          </cell>
          <cell r="C71" t="str">
            <v>Lưu Hoài Linh</v>
          </cell>
          <cell r="D71">
            <v>36477</v>
          </cell>
          <cell r="E71">
            <v>80</v>
          </cell>
          <cell r="F71" t="str">
            <v>Tốt</v>
          </cell>
          <cell r="G71" t="str">
            <v>K62 CA-CLC2</v>
          </cell>
        </row>
        <row r="72">
          <cell r="B72">
            <v>17021286</v>
          </cell>
          <cell r="C72" t="str">
            <v>Phạm Tuấn Linh</v>
          </cell>
          <cell r="D72">
            <v>36255</v>
          </cell>
          <cell r="E72">
            <v>80</v>
          </cell>
          <cell r="F72" t="str">
            <v>Tốt</v>
          </cell>
          <cell r="G72" t="str">
            <v>K62 CA-CLC2</v>
          </cell>
        </row>
        <row r="73">
          <cell r="B73">
            <v>17021300</v>
          </cell>
          <cell r="C73" t="str">
            <v>Nguyễn Ngọc Minh</v>
          </cell>
          <cell r="D73">
            <v>36512</v>
          </cell>
          <cell r="E73">
            <v>90</v>
          </cell>
          <cell r="F73" t="str">
            <v>Xuất sắc</v>
          </cell>
          <cell r="G73" t="str">
            <v>K62 CA-CLC2</v>
          </cell>
        </row>
        <row r="74">
          <cell r="B74">
            <v>17021302</v>
          </cell>
          <cell r="C74" t="str">
            <v>Trần Tuấn Minh</v>
          </cell>
          <cell r="D74">
            <v>36241</v>
          </cell>
          <cell r="E74">
            <v>75</v>
          </cell>
          <cell r="F74" t="str">
            <v>Khá</v>
          </cell>
          <cell r="G74" t="str">
            <v>K62 CA-CLC2</v>
          </cell>
        </row>
        <row r="75">
          <cell r="B75">
            <v>17021304</v>
          </cell>
          <cell r="C75" t="str">
            <v>Nguyễn Nam</v>
          </cell>
          <cell r="D75">
            <v>36231</v>
          </cell>
          <cell r="E75">
            <v>90</v>
          </cell>
          <cell r="F75" t="str">
            <v>Xuất sắc</v>
          </cell>
          <cell r="G75" t="str">
            <v>K62 CA-CLC2</v>
          </cell>
        </row>
        <row r="76">
          <cell r="B76">
            <v>17021306</v>
          </cell>
          <cell r="C76" t="str">
            <v>Phạm Công Nam</v>
          </cell>
          <cell r="D76">
            <v>36353</v>
          </cell>
          <cell r="E76">
            <v>90</v>
          </cell>
          <cell r="F76" t="str">
            <v>Xuất sắc</v>
          </cell>
          <cell r="G76" t="str">
            <v>K62 CA-CLC2</v>
          </cell>
        </row>
        <row r="77">
          <cell r="B77">
            <v>17021307</v>
          </cell>
          <cell r="C77" t="str">
            <v>Phạm Đình Nam</v>
          </cell>
          <cell r="D77">
            <v>36265</v>
          </cell>
          <cell r="E77">
            <v>77</v>
          </cell>
          <cell r="F77" t="str">
            <v>Khá</v>
          </cell>
          <cell r="G77" t="str">
            <v>K62 CA-CLC2</v>
          </cell>
        </row>
        <row r="78">
          <cell r="B78">
            <v>17021309</v>
          </cell>
          <cell r="C78" t="str">
            <v>Trần Hải Nam</v>
          </cell>
          <cell r="D78">
            <v>36353</v>
          </cell>
          <cell r="E78">
            <v>77</v>
          </cell>
          <cell r="F78" t="str">
            <v>Khá</v>
          </cell>
          <cell r="G78" t="str">
            <v>K62 CA-CLC2</v>
          </cell>
        </row>
        <row r="79">
          <cell r="B79">
            <v>17021314</v>
          </cell>
          <cell r="C79" t="str">
            <v>Nguyễn Ngọc Phong</v>
          </cell>
          <cell r="D79">
            <v>36381</v>
          </cell>
          <cell r="E79">
            <v>80</v>
          </cell>
          <cell r="F79" t="str">
            <v>Tốt</v>
          </cell>
          <cell r="G79" t="str">
            <v>K62 CA-CLC2</v>
          </cell>
        </row>
        <row r="80">
          <cell r="B80">
            <v>17021315</v>
          </cell>
          <cell r="C80" t="str">
            <v>Lê Xuân Phú</v>
          </cell>
          <cell r="D80">
            <v>36240</v>
          </cell>
          <cell r="E80">
            <v>80</v>
          </cell>
          <cell r="F80" t="str">
            <v>Tốt</v>
          </cell>
          <cell r="G80" t="str">
            <v>K62 CA-CLC2</v>
          </cell>
        </row>
        <row r="81">
          <cell r="B81">
            <v>17021316</v>
          </cell>
          <cell r="C81" t="str">
            <v>Bùi Văn Phúc</v>
          </cell>
          <cell r="D81">
            <v>36165</v>
          </cell>
          <cell r="E81">
            <v>90</v>
          </cell>
          <cell r="F81" t="str">
            <v>Xuất sắc</v>
          </cell>
          <cell r="G81" t="str">
            <v>K62 CA-CLC2</v>
          </cell>
        </row>
        <row r="82">
          <cell r="B82">
            <v>17021319</v>
          </cell>
          <cell r="C82" t="str">
            <v>Lê Quang Phước</v>
          </cell>
          <cell r="D82">
            <v>36380</v>
          </cell>
          <cell r="E82">
            <v>90</v>
          </cell>
          <cell r="F82" t="str">
            <v>Xuất sắc</v>
          </cell>
          <cell r="G82" t="str">
            <v>K62 CA-CLC2</v>
          </cell>
        </row>
        <row r="83">
          <cell r="B83">
            <v>17021321</v>
          </cell>
          <cell r="C83" t="str">
            <v>Trần Thu Phương</v>
          </cell>
          <cell r="D83">
            <v>36452</v>
          </cell>
          <cell r="E83">
            <v>90</v>
          </cell>
          <cell r="F83" t="str">
            <v>Xuất sắc</v>
          </cell>
          <cell r="G83" t="str">
            <v>K62 CA-CLC2</v>
          </cell>
        </row>
        <row r="84">
          <cell r="B84">
            <v>17021325</v>
          </cell>
          <cell r="C84" t="str">
            <v>Nguyễn Minh Quân</v>
          </cell>
          <cell r="D84">
            <v>36256</v>
          </cell>
          <cell r="E84">
            <v>90</v>
          </cell>
          <cell r="F84" t="str">
            <v>Xuất sắc</v>
          </cell>
          <cell r="G84" t="str">
            <v>K62 CA-CLC2</v>
          </cell>
        </row>
        <row r="85">
          <cell r="B85">
            <v>17021326</v>
          </cell>
          <cell r="C85" t="str">
            <v>Nguyễn Tuấn Quốc</v>
          </cell>
          <cell r="D85">
            <v>36514</v>
          </cell>
          <cell r="E85">
            <v>90</v>
          </cell>
          <cell r="F85" t="str">
            <v>Xuất sắc</v>
          </cell>
          <cell r="G85" t="str">
            <v>K62 CA-CLC2</v>
          </cell>
        </row>
        <row r="86">
          <cell r="B86">
            <v>17021338</v>
          </cell>
          <cell r="C86" t="str">
            <v>Lê Văn Thịnh</v>
          </cell>
          <cell r="D86">
            <v>36502</v>
          </cell>
          <cell r="E86">
            <v>90</v>
          </cell>
          <cell r="F86" t="str">
            <v>Xuất sắc</v>
          </cell>
          <cell r="G86" t="str">
            <v>K62 CA-CLC2</v>
          </cell>
        </row>
        <row r="87">
          <cell r="B87">
            <v>17021341</v>
          </cell>
          <cell r="C87" t="str">
            <v>Lê Trung Thông</v>
          </cell>
          <cell r="D87">
            <v>36483</v>
          </cell>
          <cell r="E87">
            <v>80</v>
          </cell>
          <cell r="F87" t="str">
            <v>Tốt</v>
          </cell>
          <cell r="G87" t="str">
            <v>K62 CA-CLC2</v>
          </cell>
        </row>
        <row r="88">
          <cell r="B88">
            <v>17021342</v>
          </cell>
          <cell r="C88" t="str">
            <v>Nhữ Anh Thư</v>
          </cell>
          <cell r="D88">
            <v>36290</v>
          </cell>
          <cell r="E88">
            <v>90</v>
          </cell>
          <cell r="F88" t="str">
            <v>Xuất sắc</v>
          </cell>
          <cell r="G88" t="str">
            <v>K62 CA-CLC2</v>
          </cell>
        </row>
        <row r="89">
          <cell r="B89">
            <v>17021343</v>
          </cell>
          <cell r="C89" t="str">
            <v>Nguyễn Vương Tiến</v>
          </cell>
          <cell r="D89">
            <v>36488</v>
          </cell>
          <cell r="E89">
            <v>90</v>
          </cell>
          <cell r="F89" t="str">
            <v>Xuất sắc</v>
          </cell>
          <cell r="G89" t="str">
            <v>K62 CA-CLC2</v>
          </cell>
        </row>
        <row r="90">
          <cell r="B90">
            <v>17021352</v>
          </cell>
          <cell r="C90" t="str">
            <v>Lê Thanh Tùng</v>
          </cell>
          <cell r="D90">
            <v>36320</v>
          </cell>
          <cell r="E90">
            <v>90</v>
          </cell>
          <cell r="F90" t="str">
            <v>Xuất sắc</v>
          </cell>
          <cell r="G90" t="str">
            <v>K62 CA-CLC2</v>
          </cell>
        </row>
        <row r="91">
          <cell r="B91">
            <v>17021354</v>
          </cell>
          <cell r="C91" t="str">
            <v>Nguyễn Sĩ Tùng</v>
          </cell>
          <cell r="D91">
            <v>36162</v>
          </cell>
          <cell r="E91">
            <v>90</v>
          </cell>
          <cell r="F91" t="str">
            <v>Xuất sắc</v>
          </cell>
          <cell r="G91" t="str">
            <v>K62 CA-CLC2</v>
          </cell>
        </row>
        <row r="92">
          <cell r="B92">
            <v>17021204</v>
          </cell>
          <cell r="C92" t="str">
            <v>Nguyễn Việt An</v>
          </cell>
          <cell r="D92">
            <v>36251</v>
          </cell>
          <cell r="E92">
            <v>0</v>
          </cell>
          <cell r="F92" t="str">
            <v>Kém</v>
          </cell>
          <cell r="G92" t="str">
            <v>K62 CA-CLC3</v>
          </cell>
        </row>
        <row r="93">
          <cell r="B93">
            <v>17021215</v>
          </cell>
          <cell r="C93" t="str">
            <v>Nguyễn Duy Diễn</v>
          </cell>
          <cell r="D93">
            <v>36173</v>
          </cell>
          <cell r="E93">
            <v>90</v>
          </cell>
          <cell r="F93" t="str">
            <v>Xuất sắc</v>
          </cell>
          <cell r="G93" t="str">
            <v>K62 CA-CLC3</v>
          </cell>
        </row>
        <row r="94">
          <cell r="B94">
            <v>17021217</v>
          </cell>
          <cell r="C94" t="str">
            <v>Đặng Mạnh Dũng</v>
          </cell>
          <cell r="D94">
            <v>36367</v>
          </cell>
          <cell r="E94">
            <v>67</v>
          </cell>
          <cell r="F94" t="str">
            <v>Khá</v>
          </cell>
          <cell r="G94" t="str">
            <v>K62 CA-CLC3</v>
          </cell>
        </row>
        <row r="95">
          <cell r="B95">
            <v>17021218</v>
          </cell>
          <cell r="C95" t="str">
            <v>Đoàn Đình Dũng</v>
          </cell>
          <cell r="D95">
            <v>36267</v>
          </cell>
          <cell r="E95">
            <v>80</v>
          </cell>
          <cell r="F95" t="str">
            <v>Tốt</v>
          </cell>
          <cell r="G95" t="str">
            <v>K62 CA-CLC3</v>
          </cell>
        </row>
        <row r="96">
          <cell r="B96">
            <v>17021220</v>
          </cell>
          <cell r="C96" t="str">
            <v>Hoàng Ngọc Dũng</v>
          </cell>
          <cell r="D96">
            <v>36233</v>
          </cell>
          <cell r="E96">
            <v>80</v>
          </cell>
          <cell r="F96" t="str">
            <v>Tốt</v>
          </cell>
          <cell r="G96" t="str">
            <v>K62 CA-CLC3</v>
          </cell>
        </row>
        <row r="97">
          <cell r="B97">
            <v>17021225</v>
          </cell>
          <cell r="C97" t="str">
            <v>Trình Đức Duy</v>
          </cell>
          <cell r="D97">
            <v>36370</v>
          </cell>
          <cell r="E97">
            <v>80</v>
          </cell>
          <cell r="F97" t="str">
            <v>Tốt</v>
          </cell>
          <cell r="G97" t="str">
            <v>K62 CA-CLC3</v>
          </cell>
        </row>
        <row r="98">
          <cell r="B98">
            <v>17020174</v>
          </cell>
          <cell r="C98" t="str">
            <v>Nguyễn Thế Duyệt</v>
          </cell>
          <cell r="D98">
            <v>36067</v>
          </cell>
          <cell r="E98">
            <v>0</v>
          </cell>
          <cell r="F98" t="str">
            <v>Kém</v>
          </cell>
          <cell r="G98" t="str">
            <v>K62 CA-CLC3</v>
          </cell>
        </row>
        <row r="99">
          <cell r="B99">
            <v>17021228</v>
          </cell>
          <cell r="C99" t="str">
            <v>Nguyễn Văn Dương</v>
          </cell>
          <cell r="D99">
            <v>36274</v>
          </cell>
          <cell r="E99">
            <v>90</v>
          </cell>
          <cell r="F99" t="str">
            <v>Xuất sắc</v>
          </cell>
          <cell r="G99" t="str">
            <v>K62 CA-CLC3</v>
          </cell>
        </row>
        <row r="100">
          <cell r="B100">
            <v>17021233</v>
          </cell>
          <cell r="C100" t="str">
            <v>Phạm Vương Đăng</v>
          </cell>
          <cell r="D100">
            <v>36376</v>
          </cell>
          <cell r="E100">
            <v>80</v>
          </cell>
          <cell r="F100" t="str">
            <v>Tốt</v>
          </cell>
          <cell r="G100" t="str">
            <v>K62 CA-CLC3</v>
          </cell>
        </row>
        <row r="101">
          <cell r="B101">
            <v>17021235</v>
          </cell>
          <cell r="C101" t="str">
            <v>Nguyễn Công Trường Giang</v>
          </cell>
          <cell r="D101">
            <v>36489</v>
          </cell>
          <cell r="E101">
            <v>94</v>
          </cell>
          <cell r="F101" t="str">
            <v>Xuất sắc</v>
          </cell>
          <cell r="G101" t="str">
            <v>K62 CA-CLC3</v>
          </cell>
        </row>
        <row r="102">
          <cell r="B102">
            <v>17021240</v>
          </cell>
          <cell r="C102" t="str">
            <v>Phạm Lê Minh Hải</v>
          </cell>
          <cell r="D102">
            <v>36431</v>
          </cell>
          <cell r="E102">
            <v>70</v>
          </cell>
          <cell r="F102" t="str">
            <v>Khá</v>
          </cell>
          <cell r="G102" t="str">
            <v>K62 CA-CLC3</v>
          </cell>
        </row>
        <row r="103">
          <cell r="B103">
            <v>17021255</v>
          </cell>
          <cell r="C103" t="str">
            <v>Nguyễn Minh Hoàng</v>
          </cell>
          <cell r="D103">
            <v>36436</v>
          </cell>
          <cell r="E103">
            <v>80</v>
          </cell>
          <cell r="F103" t="str">
            <v>Tốt</v>
          </cell>
          <cell r="G103" t="str">
            <v>K62 CA-CLC3</v>
          </cell>
        </row>
        <row r="104">
          <cell r="B104">
            <v>17021256</v>
          </cell>
          <cell r="C104" t="str">
            <v>Nguyễn Trọng Hoàng</v>
          </cell>
          <cell r="D104">
            <v>36319</v>
          </cell>
          <cell r="E104">
            <v>80</v>
          </cell>
          <cell r="F104" t="str">
            <v>Tốt</v>
          </cell>
          <cell r="G104" t="str">
            <v>K62 CA-CLC3</v>
          </cell>
        </row>
        <row r="105">
          <cell r="B105">
            <v>17021260</v>
          </cell>
          <cell r="C105" t="str">
            <v>Nguyễn Quang Hùng</v>
          </cell>
          <cell r="D105">
            <v>36161</v>
          </cell>
          <cell r="E105">
            <v>90</v>
          </cell>
          <cell r="F105" t="str">
            <v>Xuất sắc</v>
          </cell>
          <cell r="G105" t="str">
            <v>K62 CA-CLC3</v>
          </cell>
        </row>
        <row r="106">
          <cell r="B106">
            <v>17021261</v>
          </cell>
          <cell r="C106" t="str">
            <v>Phạm Thanh Hùng</v>
          </cell>
          <cell r="D106">
            <v>36418</v>
          </cell>
          <cell r="E106">
            <v>80</v>
          </cell>
          <cell r="F106" t="str">
            <v>Tốt</v>
          </cell>
          <cell r="G106" t="str">
            <v>K62 CA-CLC3</v>
          </cell>
        </row>
        <row r="107">
          <cell r="B107">
            <v>17021262</v>
          </cell>
          <cell r="C107" t="str">
            <v>Nguyễn Quang Huy</v>
          </cell>
          <cell r="D107">
            <v>36512</v>
          </cell>
          <cell r="E107">
            <v>67</v>
          </cell>
          <cell r="F107" t="str">
            <v>Khá</v>
          </cell>
          <cell r="G107" t="str">
            <v>K62 CA-CLC3</v>
          </cell>
        </row>
        <row r="108">
          <cell r="B108">
            <v>17021266</v>
          </cell>
          <cell r="C108" t="str">
            <v>Nguyễn Xuân Huy</v>
          </cell>
          <cell r="D108">
            <v>36429</v>
          </cell>
          <cell r="E108">
            <v>82</v>
          </cell>
          <cell r="F108" t="str">
            <v>Tốt</v>
          </cell>
          <cell r="G108" t="str">
            <v>K62 CA-CLC3</v>
          </cell>
        </row>
        <row r="109">
          <cell r="B109">
            <v>17021267</v>
          </cell>
          <cell r="C109" t="str">
            <v>Phạm Quốc Huy</v>
          </cell>
          <cell r="D109">
            <v>36522</v>
          </cell>
          <cell r="E109">
            <v>80</v>
          </cell>
          <cell r="F109" t="str">
            <v>Tốt</v>
          </cell>
          <cell r="G109" t="str">
            <v>K62 CA-CLC3</v>
          </cell>
        </row>
        <row r="110">
          <cell r="B110">
            <v>17021272</v>
          </cell>
          <cell r="C110" t="str">
            <v>Lê Quốc Khánh</v>
          </cell>
          <cell r="D110">
            <v>36282</v>
          </cell>
          <cell r="E110">
            <v>80</v>
          </cell>
          <cell r="F110" t="str">
            <v>Tốt</v>
          </cell>
          <cell r="G110" t="str">
            <v>K62 CA-CLC3</v>
          </cell>
        </row>
        <row r="111">
          <cell r="B111">
            <v>17021273</v>
          </cell>
          <cell r="C111" t="str">
            <v>Mẫn Quốc Khánh</v>
          </cell>
          <cell r="D111">
            <v>36405</v>
          </cell>
          <cell r="E111">
            <v>80</v>
          </cell>
          <cell r="F111" t="str">
            <v>Tốt</v>
          </cell>
          <cell r="G111" t="str">
            <v>K62 CA-CLC3</v>
          </cell>
        </row>
        <row r="112">
          <cell r="B112">
            <v>17021278</v>
          </cell>
          <cell r="C112" t="str">
            <v>Lê Kiên</v>
          </cell>
          <cell r="D112">
            <v>36344</v>
          </cell>
          <cell r="E112">
            <v>90</v>
          </cell>
          <cell r="F112" t="str">
            <v>Xuất sắc</v>
          </cell>
          <cell r="G112" t="str">
            <v>K62 CA-CLC3</v>
          </cell>
        </row>
        <row r="113">
          <cell r="B113">
            <v>17021281</v>
          </cell>
          <cell r="C113" t="str">
            <v>Nguyễn Trọng Lâm</v>
          </cell>
          <cell r="D113">
            <v>36510</v>
          </cell>
          <cell r="E113">
            <v>80</v>
          </cell>
          <cell r="F113" t="str">
            <v>Tốt</v>
          </cell>
          <cell r="G113" t="str">
            <v>K62 CA-CLC3</v>
          </cell>
        </row>
        <row r="114">
          <cell r="B114">
            <v>17021283</v>
          </cell>
          <cell r="C114" t="str">
            <v>Đặng Nhật Linh</v>
          </cell>
          <cell r="D114">
            <v>36347</v>
          </cell>
          <cell r="E114">
            <v>80</v>
          </cell>
          <cell r="F114" t="str">
            <v>Tốt</v>
          </cell>
          <cell r="G114" t="str">
            <v>K62 CA-CLC3</v>
          </cell>
        </row>
        <row r="115">
          <cell r="B115">
            <v>17021290</v>
          </cell>
          <cell r="C115" t="str">
            <v>Nguyễn Thành Lộc</v>
          </cell>
          <cell r="D115">
            <v>36242</v>
          </cell>
          <cell r="E115">
            <v>0</v>
          </cell>
          <cell r="F115" t="str">
            <v>Kém</v>
          </cell>
          <cell r="G115" t="str">
            <v>K62 CA-CLC3</v>
          </cell>
        </row>
        <row r="116">
          <cell r="B116">
            <v>17021292</v>
          </cell>
          <cell r="C116" t="str">
            <v>Nguyễn Quỳnh Mai</v>
          </cell>
          <cell r="D116">
            <v>36187</v>
          </cell>
          <cell r="E116">
            <v>80</v>
          </cell>
          <cell r="F116" t="str">
            <v>Tốt</v>
          </cell>
          <cell r="G116" t="str">
            <v>K62 CA-CLC3</v>
          </cell>
        </row>
        <row r="117">
          <cell r="B117">
            <v>17021296</v>
          </cell>
          <cell r="C117" t="str">
            <v>Mạc Đình Minh</v>
          </cell>
          <cell r="D117">
            <v>36494</v>
          </cell>
          <cell r="E117">
            <v>80</v>
          </cell>
          <cell r="F117" t="str">
            <v>Tốt</v>
          </cell>
          <cell r="G117" t="str">
            <v>K62 CA-CLC3</v>
          </cell>
        </row>
        <row r="118">
          <cell r="B118">
            <v>17021297</v>
          </cell>
          <cell r="C118" t="str">
            <v>Nguyễn Đình Minh</v>
          </cell>
          <cell r="D118">
            <v>36450</v>
          </cell>
          <cell r="E118">
            <v>95</v>
          </cell>
          <cell r="F118" t="str">
            <v>Xuất sắc</v>
          </cell>
          <cell r="G118" t="str">
            <v>K62 CA-CLC3</v>
          </cell>
        </row>
        <row r="119">
          <cell r="B119">
            <v>17021298</v>
          </cell>
          <cell r="C119" t="str">
            <v>Nguyễn Đình Nhật Minh</v>
          </cell>
          <cell r="D119">
            <v>36426</v>
          </cell>
          <cell r="E119">
            <v>90</v>
          </cell>
          <cell r="F119" t="str">
            <v>Xuất sắc</v>
          </cell>
          <cell r="G119" t="str">
            <v>K62 CA-CLC3</v>
          </cell>
        </row>
        <row r="120">
          <cell r="B120">
            <v>17021305</v>
          </cell>
          <cell r="C120" t="str">
            <v>Nguyễn Thành Nam</v>
          </cell>
          <cell r="D120">
            <v>36254</v>
          </cell>
          <cell r="E120">
            <v>90</v>
          </cell>
          <cell r="F120" t="str">
            <v>Xuất sắc</v>
          </cell>
          <cell r="G120" t="str">
            <v>K62 CA-CLC3</v>
          </cell>
        </row>
        <row r="121">
          <cell r="B121">
            <v>17021308</v>
          </cell>
          <cell r="C121" t="str">
            <v>Phạm Hoàng Nam</v>
          </cell>
          <cell r="D121">
            <v>36335</v>
          </cell>
          <cell r="E121">
            <v>90</v>
          </cell>
          <cell r="F121" t="str">
            <v>Xuất sắc</v>
          </cell>
          <cell r="G121" t="str">
            <v>K62 CA-CLC3</v>
          </cell>
        </row>
        <row r="122">
          <cell r="B122">
            <v>17021311</v>
          </cell>
          <cell r="C122" t="str">
            <v>Cao Minh Nhật</v>
          </cell>
          <cell r="D122">
            <v>36321</v>
          </cell>
          <cell r="E122">
            <v>80</v>
          </cell>
          <cell r="F122" t="str">
            <v>Tốt</v>
          </cell>
          <cell r="G122" t="str">
            <v>K62 CA-CLC3</v>
          </cell>
        </row>
        <row r="123">
          <cell r="B123">
            <v>17021312</v>
          </cell>
          <cell r="C123" t="str">
            <v>Phạm Đắc Ngọc Nhật</v>
          </cell>
          <cell r="D123">
            <v>36485</v>
          </cell>
          <cell r="E123">
            <v>77</v>
          </cell>
          <cell r="F123" t="str">
            <v>Khá</v>
          </cell>
          <cell r="G123" t="str">
            <v>K62 CA-CLC3</v>
          </cell>
        </row>
        <row r="124">
          <cell r="B124">
            <v>17021313</v>
          </cell>
          <cell r="C124" t="str">
            <v>Đinh Công Phan</v>
          </cell>
          <cell r="D124">
            <v>36326</v>
          </cell>
          <cell r="E124">
            <v>90</v>
          </cell>
          <cell r="F124" t="str">
            <v>Xuất sắc</v>
          </cell>
          <cell r="G124" t="str">
            <v>K62 CA-CLC3</v>
          </cell>
        </row>
        <row r="125">
          <cell r="B125">
            <v>17021324</v>
          </cell>
          <cell r="C125" t="str">
            <v>Nguyễn Hồng Quân</v>
          </cell>
          <cell r="D125">
            <v>36290</v>
          </cell>
          <cell r="E125">
            <v>80</v>
          </cell>
          <cell r="F125" t="str">
            <v>Tốt</v>
          </cell>
          <cell r="G125" t="str">
            <v>K62 CA-CLC3</v>
          </cell>
        </row>
        <row r="126">
          <cell r="B126">
            <v>17021328</v>
          </cell>
          <cell r="C126" t="str">
            <v>Dương Hoàng Sơn</v>
          </cell>
          <cell r="D126">
            <v>36217</v>
          </cell>
          <cell r="E126">
            <v>85</v>
          </cell>
          <cell r="F126" t="str">
            <v>Tốt</v>
          </cell>
          <cell r="G126" t="str">
            <v>K62 CA-CLC3</v>
          </cell>
        </row>
        <row r="127">
          <cell r="B127">
            <v>17021330</v>
          </cell>
          <cell r="C127" t="str">
            <v>Phạm Thái Sơn</v>
          </cell>
          <cell r="D127">
            <v>36413</v>
          </cell>
          <cell r="E127">
            <v>78</v>
          </cell>
          <cell r="F127" t="str">
            <v>Khá</v>
          </cell>
          <cell r="G127" t="str">
            <v>K62 CA-CLC3</v>
          </cell>
        </row>
        <row r="128">
          <cell r="B128">
            <v>17021331</v>
          </cell>
          <cell r="C128" t="str">
            <v>Trần Lê Hoàng Sơn</v>
          </cell>
          <cell r="D128">
            <v>36515</v>
          </cell>
          <cell r="E128">
            <v>80</v>
          </cell>
          <cell r="F128" t="str">
            <v>Tốt</v>
          </cell>
          <cell r="G128" t="str">
            <v>K62 CA-CLC3</v>
          </cell>
        </row>
        <row r="129">
          <cell r="B129">
            <v>17021334</v>
          </cell>
          <cell r="C129" t="str">
            <v>Nguyễn Duy Thái</v>
          </cell>
          <cell r="D129">
            <v>36283</v>
          </cell>
          <cell r="E129">
            <v>80</v>
          </cell>
          <cell r="F129" t="str">
            <v>Tốt</v>
          </cell>
          <cell r="G129" t="str">
            <v>K62 CA-CLC3</v>
          </cell>
        </row>
        <row r="130">
          <cell r="B130">
            <v>17021335</v>
          </cell>
          <cell r="C130" t="str">
            <v>Nguyễn Chí Thành</v>
          </cell>
          <cell r="D130">
            <v>36230</v>
          </cell>
          <cell r="E130">
            <v>80</v>
          </cell>
          <cell r="F130" t="str">
            <v>Tốt</v>
          </cell>
          <cell r="G130" t="str">
            <v>K62 CA-CLC3</v>
          </cell>
        </row>
        <row r="131">
          <cell r="B131">
            <v>17021337</v>
          </cell>
          <cell r="C131" t="str">
            <v>Phạm Đình Thiện</v>
          </cell>
          <cell r="D131">
            <v>36360</v>
          </cell>
          <cell r="E131">
            <v>80</v>
          </cell>
          <cell r="F131" t="str">
            <v>Tốt</v>
          </cell>
          <cell r="G131" t="str">
            <v>K62 CA-CLC3</v>
          </cell>
        </row>
        <row r="132">
          <cell r="B132">
            <v>17021340</v>
          </cell>
          <cell r="C132" t="str">
            <v>Thiều Minh Thịnh</v>
          </cell>
          <cell r="D132">
            <v>36486</v>
          </cell>
          <cell r="E132">
            <v>78</v>
          </cell>
          <cell r="F132" t="str">
            <v>Khá</v>
          </cell>
          <cell r="G132" t="str">
            <v>K62 CA-CLC3</v>
          </cell>
        </row>
        <row r="133">
          <cell r="B133">
            <v>17021356</v>
          </cell>
          <cell r="C133" t="str">
            <v>Trịnh Thanh Tùng</v>
          </cell>
          <cell r="D133">
            <v>36486</v>
          </cell>
          <cell r="E133">
            <v>80</v>
          </cell>
          <cell r="F133" t="str">
            <v>Tốt</v>
          </cell>
          <cell r="G133" t="str">
            <v>K62 CA-CLC3</v>
          </cell>
        </row>
        <row r="134">
          <cell r="B134">
            <v>17021357</v>
          </cell>
          <cell r="C134" t="str">
            <v>Trần Quang Vinh</v>
          </cell>
          <cell r="D134">
            <v>36291</v>
          </cell>
          <cell r="E134">
            <v>90</v>
          </cell>
          <cell r="F134" t="str">
            <v>Xuất sắc</v>
          </cell>
          <cell r="G134" t="str">
            <v>K62 CA-CLC3</v>
          </cell>
        </row>
        <row r="135">
          <cell r="B135">
            <v>17020019</v>
          </cell>
          <cell r="C135" t="str">
            <v>Lê Mai An</v>
          </cell>
          <cell r="D135">
            <v>36253</v>
          </cell>
          <cell r="E135">
            <v>90</v>
          </cell>
          <cell r="F135" t="str">
            <v>Xuất sắc</v>
          </cell>
          <cell r="G135" t="str">
            <v>K62 C-A-C</v>
          </cell>
        </row>
        <row r="136">
          <cell r="B136">
            <v>17021179</v>
          </cell>
          <cell r="C136" t="str">
            <v>Nguyễn Đăng An</v>
          </cell>
          <cell r="D136">
            <v>36259</v>
          </cell>
          <cell r="E136">
            <v>80</v>
          </cell>
          <cell r="F136" t="str">
            <v>Tốt</v>
          </cell>
          <cell r="G136" t="str">
            <v>K62 C-A-C</v>
          </cell>
        </row>
        <row r="137">
          <cell r="B137">
            <v>17021180</v>
          </cell>
          <cell r="C137" t="str">
            <v>Phạm Lê Việt Anh</v>
          </cell>
          <cell r="D137">
            <v>36221</v>
          </cell>
          <cell r="E137">
            <v>92</v>
          </cell>
          <cell r="F137" t="str">
            <v>Xuất sắc</v>
          </cell>
          <cell r="G137" t="str">
            <v>K62 C-A-C</v>
          </cell>
        </row>
        <row r="138">
          <cell r="B138">
            <v>17020590</v>
          </cell>
          <cell r="C138" t="str">
            <v>Trần Đăng Anh</v>
          </cell>
          <cell r="D138">
            <v>36226</v>
          </cell>
          <cell r="E138">
            <v>80</v>
          </cell>
          <cell r="F138" t="str">
            <v>Tốt</v>
          </cell>
          <cell r="G138" t="str">
            <v>K62 C-A-C</v>
          </cell>
        </row>
        <row r="139">
          <cell r="B139">
            <v>17020020</v>
          </cell>
          <cell r="C139" t="str">
            <v>Vũ Thị Thiên Anh</v>
          </cell>
          <cell r="D139">
            <v>36250</v>
          </cell>
          <cell r="E139">
            <v>85</v>
          </cell>
          <cell r="F139" t="str">
            <v>Tốt</v>
          </cell>
          <cell r="G139" t="str">
            <v>K62 C-A-C</v>
          </cell>
        </row>
        <row r="140">
          <cell r="B140">
            <v>17020616</v>
          </cell>
          <cell r="C140" t="str">
            <v>Nguyễn Duy Chương</v>
          </cell>
          <cell r="D140">
            <v>36465</v>
          </cell>
          <cell r="E140">
            <v>80</v>
          </cell>
          <cell r="F140" t="str">
            <v>Tốt</v>
          </cell>
          <cell r="G140" t="str">
            <v>K62 C-A-C</v>
          </cell>
        </row>
        <row r="141">
          <cell r="B141">
            <v>17020022</v>
          </cell>
          <cell r="C141" t="str">
            <v>Lê Bá Công</v>
          </cell>
          <cell r="D141">
            <v>36503</v>
          </cell>
          <cell r="E141">
            <v>90</v>
          </cell>
          <cell r="F141" t="str">
            <v>Xuất sắc</v>
          </cell>
          <cell r="G141" t="str">
            <v>K62 C-A-C</v>
          </cell>
        </row>
        <row r="142">
          <cell r="B142">
            <v>17021182</v>
          </cell>
          <cell r="C142" t="str">
            <v>Nguyễn Duy Công</v>
          </cell>
          <cell r="D142">
            <v>36259</v>
          </cell>
          <cell r="E142">
            <v>80</v>
          </cell>
          <cell r="F142" t="str">
            <v>Tốt</v>
          </cell>
          <cell r="G142" t="str">
            <v>K62 C-A-C</v>
          </cell>
        </row>
        <row r="143">
          <cell r="B143">
            <v>17020646</v>
          </cell>
          <cell r="C143" t="str">
            <v>Đỗ Đường Duy</v>
          </cell>
          <cell r="D143">
            <v>36199</v>
          </cell>
          <cell r="E143">
            <v>80</v>
          </cell>
          <cell r="F143" t="str">
            <v>Tốt</v>
          </cell>
          <cell r="G143" t="str">
            <v>K62 C-A-C</v>
          </cell>
        </row>
        <row r="144">
          <cell r="B144">
            <v>17021183</v>
          </cell>
          <cell r="C144" t="str">
            <v>Hồ Đức Đạt</v>
          </cell>
          <cell r="D144">
            <v>36490</v>
          </cell>
          <cell r="E144">
            <v>92</v>
          </cell>
          <cell r="F144" t="str">
            <v>Xuất sắc</v>
          </cell>
          <cell r="G144" t="str">
            <v>K62 C-A-C</v>
          </cell>
        </row>
        <row r="145">
          <cell r="B145">
            <v>17021184</v>
          </cell>
          <cell r="C145" t="str">
            <v>Nguyễn Thành Đạt</v>
          </cell>
          <cell r="D145">
            <v>36206</v>
          </cell>
          <cell r="E145">
            <v>82</v>
          </cell>
          <cell r="F145" t="str">
            <v>Tốt</v>
          </cell>
          <cell r="G145" t="str">
            <v>K62 C-A-C</v>
          </cell>
        </row>
        <row r="146">
          <cell r="B146">
            <v>17021185</v>
          </cell>
          <cell r="C146" t="str">
            <v>Nguyễn Tiến Đạt</v>
          </cell>
          <cell r="D146">
            <v>36234</v>
          </cell>
          <cell r="E146">
            <v>90</v>
          </cell>
          <cell r="F146" t="str">
            <v>Xuất sắc</v>
          </cell>
          <cell r="G146" t="str">
            <v>K62 C-A-C</v>
          </cell>
        </row>
        <row r="147">
          <cell r="B147">
            <v>17020102</v>
          </cell>
          <cell r="C147" t="str">
            <v>Đỗ Thái Đôn</v>
          </cell>
          <cell r="D147">
            <v>36420</v>
          </cell>
          <cell r="E147">
            <v>0</v>
          </cell>
          <cell r="F147" t="str">
            <v>Kém</v>
          </cell>
          <cell r="G147" t="str">
            <v>K62 C-A-C</v>
          </cell>
        </row>
        <row r="148">
          <cell r="B148">
            <v>17021186</v>
          </cell>
          <cell r="C148" t="str">
            <v>Nguyễn Thị Phương Đông</v>
          </cell>
          <cell r="D148">
            <v>36167</v>
          </cell>
          <cell r="E148">
            <v>90</v>
          </cell>
          <cell r="F148" t="str">
            <v>Xuất sắc</v>
          </cell>
          <cell r="G148" t="str">
            <v>K62 C-A-C</v>
          </cell>
        </row>
        <row r="149">
          <cell r="B149">
            <v>17021187</v>
          </cell>
          <cell r="C149" t="str">
            <v>Phạm Minh Đức</v>
          </cell>
          <cell r="D149">
            <v>36441</v>
          </cell>
          <cell r="E149">
            <v>80</v>
          </cell>
          <cell r="F149" t="str">
            <v>Tốt</v>
          </cell>
          <cell r="G149" t="str">
            <v>K62 C-A-C</v>
          </cell>
        </row>
        <row r="150">
          <cell r="B150">
            <v>17020709</v>
          </cell>
          <cell r="C150" t="str">
            <v>Dương Thu Hà</v>
          </cell>
          <cell r="D150">
            <v>36446</v>
          </cell>
          <cell r="E150">
            <v>90</v>
          </cell>
          <cell r="F150" t="str">
            <v>Xuất sắc</v>
          </cell>
          <cell r="G150" t="str">
            <v>K62 C-A-C</v>
          </cell>
        </row>
        <row r="151">
          <cell r="B151">
            <v>17020025</v>
          </cell>
          <cell r="C151" t="str">
            <v>Phạm Ngọc Hiếu</v>
          </cell>
          <cell r="D151">
            <v>36181</v>
          </cell>
          <cell r="E151">
            <v>92</v>
          </cell>
          <cell r="F151" t="str">
            <v>Xuất sắc</v>
          </cell>
          <cell r="G151" t="str">
            <v>K62 C-A-C</v>
          </cell>
        </row>
        <row r="152">
          <cell r="B152">
            <v>17021191</v>
          </cell>
          <cell r="C152" t="str">
            <v>Nguyễn Huy Hoàng</v>
          </cell>
          <cell r="D152">
            <v>36431</v>
          </cell>
          <cell r="E152">
            <v>80</v>
          </cell>
          <cell r="F152" t="str">
            <v>Tốt</v>
          </cell>
          <cell r="G152" t="str">
            <v>K62 C-A-C</v>
          </cell>
        </row>
        <row r="153">
          <cell r="B153">
            <v>17021192</v>
          </cell>
          <cell r="C153" t="str">
            <v>Nguyễn Đức Hùng</v>
          </cell>
          <cell r="D153">
            <v>36238</v>
          </cell>
          <cell r="E153">
            <v>90</v>
          </cell>
          <cell r="F153" t="str">
            <v>Xuất sắc</v>
          </cell>
          <cell r="G153" t="str">
            <v>K62 C-A-C</v>
          </cell>
        </row>
        <row r="154">
          <cell r="B154">
            <v>17021194</v>
          </cell>
          <cell r="C154" t="str">
            <v>Nguyễn Khả Quang Huy</v>
          </cell>
          <cell r="D154">
            <v>36400</v>
          </cell>
          <cell r="E154">
            <v>90</v>
          </cell>
          <cell r="F154" t="str">
            <v>Xuất sắc</v>
          </cell>
          <cell r="G154" t="str">
            <v>K62 C-A-C</v>
          </cell>
        </row>
        <row r="155">
          <cell r="B155">
            <v>17020028</v>
          </cell>
          <cell r="C155" t="str">
            <v>Đỗ Hoàng Khánh</v>
          </cell>
          <cell r="D155">
            <v>36444</v>
          </cell>
          <cell r="E155">
            <v>88</v>
          </cell>
          <cell r="F155" t="str">
            <v>Tốt</v>
          </cell>
          <cell r="G155" t="str">
            <v>K62 C-A-C</v>
          </cell>
        </row>
        <row r="156">
          <cell r="B156">
            <v>17021195</v>
          </cell>
          <cell r="C156" t="str">
            <v>Nguyễn Văn Linh</v>
          </cell>
          <cell r="D156">
            <v>36234</v>
          </cell>
          <cell r="E156">
            <v>80</v>
          </cell>
          <cell r="F156" t="str">
            <v>Tốt</v>
          </cell>
          <cell r="G156" t="str">
            <v>K62 C-A-C</v>
          </cell>
        </row>
        <row r="157">
          <cell r="B157">
            <v>17021196</v>
          </cell>
          <cell r="C157" t="str">
            <v>Nguyễn Minh Long</v>
          </cell>
          <cell r="D157">
            <v>36442</v>
          </cell>
          <cell r="E157">
            <v>0</v>
          </cell>
          <cell r="F157" t="str">
            <v>Kém</v>
          </cell>
          <cell r="G157" t="str">
            <v>K62 C-A-C</v>
          </cell>
        </row>
        <row r="158">
          <cell r="B158">
            <v>17021197</v>
          </cell>
          <cell r="C158" t="str">
            <v>Vương Bảo Long</v>
          </cell>
          <cell r="D158">
            <v>36376</v>
          </cell>
          <cell r="E158">
            <v>80</v>
          </cell>
          <cell r="F158" t="str">
            <v>Tốt</v>
          </cell>
          <cell r="G158" t="str">
            <v>K62 C-A-C</v>
          </cell>
        </row>
        <row r="159">
          <cell r="B159">
            <v>17020035</v>
          </cell>
          <cell r="C159" t="str">
            <v>Nguyễn Nhật Minh</v>
          </cell>
          <cell r="D159">
            <v>36409</v>
          </cell>
          <cell r="E159">
            <v>90</v>
          </cell>
          <cell r="F159" t="str">
            <v>Xuất sắc</v>
          </cell>
          <cell r="G159" t="str">
            <v>K62 C-A-C</v>
          </cell>
        </row>
        <row r="160">
          <cell r="B160">
            <v>17021199</v>
          </cell>
          <cell r="C160" t="str">
            <v>Nguyễn Hoài Nam</v>
          </cell>
          <cell r="D160">
            <v>36507</v>
          </cell>
          <cell r="E160">
            <v>77</v>
          </cell>
          <cell r="F160" t="str">
            <v>Khá</v>
          </cell>
          <cell r="G160" t="str">
            <v>K62 C-A-C</v>
          </cell>
        </row>
        <row r="161">
          <cell r="B161">
            <v>17020036</v>
          </cell>
          <cell r="C161" t="str">
            <v>Nguyễn Nhật Nam</v>
          </cell>
          <cell r="D161">
            <v>36450</v>
          </cell>
          <cell r="E161">
            <v>78</v>
          </cell>
          <cell r="F161" t="str">
            <v>Khá</v>
          </cell>
          <cell r="G161" t="str">
            <v>K62 C-A-C</v>
          </cell>
        </row>
        <row r="162">
          <cell r="B162">
            <v>17021200</v>
          </cell>
          <cell r="C162" t="str">
            <v>Trần Phương Nam</v>
          </cell>
          <cell r="D162">
            <v>36399</v>
          </cell>
          <cell r="E162">
            <v>90</v>
          </cell>
          <cell r="F162" t="str">
            <v>Xuất sắc</v>
          </cell>
          <cell r="G162" t="str">
            <v>K62 C-A-C</v>
          </cell>
        </row>
        <row r="163">
          <cell r="B163">
            <v>17021201</v>
          </cell>
          <cell r="C163" t="str">
            <v>Nguyễn Trọng Nghĩa</v>
          </cell>
          <cell r="D163">
            <v>36345</v>
          </cell>
          <cell r="E163">
            <v>80</v>
          </cell>
          <cell r="F163" t="str">
            <v>Tốt</v>
          </cell>
          <cell r="G163" t="str">
            <v>K62 C-A-C</v>
          </cell>
        </row>
        <row r="164">
          <cell r="B164">
            <v>17020970</v>
          </cell>
          <cell r="C164" t="str">
            <v>Nguyễn Văn Phương</v>
          </cell>
          <cell r="D164">
            <v>36383</v>
          </cell>
          <cell r="E164">
            <v>92</v>
          </cell>
          <cell r="F164" t="str">
            <v>Xuất sắc</v>
          </cell>
          <cell r="G164" t="str">
            <v>K62 C-A-C</v>
          </cell>
        </row>
        <row r="165">
          <cell r="B165">
            <v>17020103</v>
          </cell>
          <cell r="C165" t="str">
            <v>Nguyễn Hùng Quang</v>
          </cell>
          <cell r="D165">
            <v>36317</v>
          </cell>
          <cell r="E165">
            <v>90</v>
          </cell>
          <cell r="F165" t="str">
            <v>Xuất sắc</v>
          </cell>
          <cell r="G165" t="str">
            <v>K62 C-A-C</v>
          </cell>
        </row>
        <row r="166">
          <cell r="B166">
            <v>17021203</v>
          </cell>
          <cell r="C166" t="str">
            <v>Trần Văn Quân</v>
          </cell>
          <cell r="D166">
            <v>36173</v>
          </cell>
          <cell r="E166">
            <v>80</v>
          </cell>
          <cell r="F166" t="str">
            <v>Tốt</v>
          </cell>
          <cell r="G166" t="str">
            <v>K62 C-A-C</v>
          </cell>
        </row>
        <row r="167">
          <cell r="B167">
            <v>17020039</v>
          </cell>
          <cell r="C167" t="str">
            <v>Vương Hải Thanh</v>
          </cell>
          <cell r="D167">
            <v>36302</v>
          </cell>
          <cell r="E167">
            <v>80</v>
          </cell>
          <cell r="F167" t="str">
            <v>Tốt</v>
          </cell>
          <cell r="G167" t="str">
            <v>K62 C-A-C</v>
          </cell>
        </row>
        <row r="168">
          <cell r="B168">
            <v>17021019</v>
          </cell>
          <cell r="C168" t="str">
            <v>Phạm Sơn Thành</v>
          </cell>
          <cell r="D168">
            <v>36480</v>
          </cell>
          <cell r="E168">
            <v>82</v>
          </cell>
          <cell r="F168" t="str">
            <v>Tốt</v>
          </cell>
          <cell r="G168" t="str">
            <v>K62 C-A-C</v>
          </cell>
        </row>
        <row r="169">
          <cell r="B169">
            <v>17021059</v>
          </cell>
          <cell r="C169" t="str">
            <v>Đặng Hữu Tiến</v>
          </cell>
          <cell r="D169">
            <v>35491</v>
          </cell>
          <cell r="E169">
            <v>92</v>
          </cell>
          <cell r="F169" t="str">
            <v>Xuất sắc</v>
          </cell>
          <cell r="G169" t="str">
            <v>K62 C-A-C</v>
          </cell>
        </row>
        <row r="170">
          <cell r="B170">
            <v>17021089</v>
          </cell>
          <cell r="C170" t="str">
            <v>Trần Đức Trung</v>
          </cell>
          <cell r="D170">
            <v>36430</v>
          </cell>
          <cell r="E170">
            <v>90</v>
          </cell>
          <cell r="F170" t="str">
            <v>Xuất sắc</v>
          </cell>
          <cell r="G170" t="str">
            <v>K62 C-A-C</v>
          </cell>
        </row>
        <row r="171">
          <cell r="B171">
            <v>17020041</v>
          </cell>
          <cell r="C171" t="str">
            <v>Lê Quang Tuấn</v>
          </cell>
          <cell r="D171">
            <v>36310</v>
          </cell>
          <cell r="E171">
            <v>0</v>
          </cell>
          <cell r="F171" t="str">
            <v>Kém</v>
          </cell>
          <cell r="G171" t="str">
            <v>K62 C-A-C</v>
          </cell>
        </row>
        <row r="172">
          <cell r="B172">
            <v>17020042</v>
          </cell>
          <cell r="C172" t="str">
            <v>Phạm Thanh Tùng</v>
          </cell>
          <cell r="D172">
            <v>36503</v>
          </cell>
          <cell r="E172">
            <v>90</v>
          </cell>
          <cell r="F172" t="str">
            <v>Xuất sắc</v>
          </cell>
          <cell r="G172" t="str">
            <v>K62 C-A-C</v>
          </cell>
        </row>
        <row r="173">
          <cell r="B173">
            <v>18020149</v>
          </cell>
          <cell r="C173" t="str">
            <v>Trần Tuấn Anh</v>
          </cell>
          <cell r="D173">
            <v>36698</v>
          </cell>
          <cell r="E173">
            <v>90</v>
          </cell>
          <cell r="F173" t="str">
            <v>Xuất sắc</v>
          </cell>
          <cell r="G173" t="str">
            <v>K63 CA-CLC1</v>
          </cell>
        </row>
        <row r="174">
          <cell r="B174">
            <v>18020214</v>
          </cell>
          <cell r="C174" t="str">
            <v>Lê Minh Bình</v>
          </cell>
          <cell r="D174">
            <v>36879</v>
          </cell>
          <cell r="E174">
            <v>100</v>
          </cell>
          <cell r="F174" t="str">
            <v>Xuất sắc</v>
          </cell>
          <cell r="G174" t="str">
            <v>K63 CA-CLC1</v>
          </cell>
        </row>
        <row r="175">
          <cell r="B175">
            <v>18020236</v>
          </cell>
          <cell r="C175" t="str">
            <v>Lê Hữu Chung</v>
          </cell>
          <cell r="D175">
            <v>36631</v>
          </cell>
          <cell r="E175">
            <v>90</v>
          </cell>
          <cell r="F175" t="str">
            <v>Xuất sắc</v>
          </cell>
          <cell r="G175" t="str">
            <v>K63 CA-CLC1</v>
          </cell>
        </row>
        <row r="176">
          <cell r="B176">
            <v>18020370</v>
          </cell>
          <cell r="C176" t="str">
            <v>Nguyễn Mạnh Dũng</v>
          </cell>
          <cell r="D176">
            <v>36850</v>
          </cell>
          <cell r="E176">
            <v>98</v>
          </cell>
          <cell r="F176" t="str">
            <v>Xuất sắc</v>
          </cell>
          <cell r="G176" t="str">
            <v>K63 CA-CLC1</v>
          </cell>
        </row>
        <row r="177">
          <cell r="B177">
            <v>18020009</v>
          </cell>
          <cell r="C177" t="str">
            <v>Nguyễn Tất Đạt</v>
          </cell>
          <cell r="D177">
            <v>36527</v>
          </cell>
          <cell r="E177">
            <v>90</v>
          </cell>
          <cell r="F177" t="str">
            <v>Xuất sắc</v>
          </cell>
          <cell r="G177" t="str">
            <v>K63 CA-CLC1</v>
          </cell>
        </row>
        <row r="178">
          <cell r="B178">
            <v>18020294</v>
          </cell>
          <cell r="C178" t="str">
            <v>Vũ Thành Đạt</v>
          </cell>
          <cell r="D178">
            <v>36686</v>
          </cell>
          <cell r="E178">
            <v>90</v>
          </cell>
          <cell r="F178" t="str">
            <v>Xuất sắc</v>
          </cell>
          <cell r="G178" t="str">
            <v>K63 CA-CLC1</v>
          </cell>
        </row>
        <row r="179">
          <cell r="B179">
            <v>18020428</v>
          </cell>
          <cell r="C179" t="str">
            <v>Lê Bằng Giang</v>
          </cell>
          <cell r="D179">
            <v>36819</v>
          </cell>
          <cell r="E179">
            <v>95</v>
          </cell>
          <cell r="F179" t="str">
            <v>Xuất sắc</v>
          </cell>
          <cell r="G179" t="str">
            <v>K63 CA-CLC1</v>
          </cell>
        </row>
        <row r="180">
          <cell r="B180">
            <v>18020429</v>
          </cell>
          <cell r="C180" t="str">
            <v>Nguyễn Trường Giang</v>
          </cell>
          <cell r="D180">
            <v>36651</v>
          </cell>
          <cell r="E180">
            <v>90</v>
          </cell>
          <cell r="F180" t="str">
            <v>Xuất sắc</v>
          </cell>
          <cell r="G180" t="str">
            <v>K63 CA-CLC1</v>
          </cell>
        </row>
        <row r="181">
          <cell r="B181">
            <v>18020424</v>
          </cell>
          <cell r="C181" t="str">
            <v>Phạm Trường Giang</v>
          </cell>
          <cell r="D181">
            <v>36842</v>
          </cell>
          <cell r="E181">
            <v>92</v>
          </cell>
          <cell r="F181" t="str">
            <v>Xuất sắc</v>
          </cell>
          <cell r="G181" t="str">
            <v>K63 CA-CLC1</v>
          </cell>
        </row>
        <row r="182">
          <cell r="B182">
            <v>18020439</v>
          </cell>
          <cell r="C182" t="str">
            <v>Nguyễn Phúc Hải</v>
          </cell>
          <cell r="D182">
            <v>36614</v>
          </cell>
          <cell r="E182">
            <v>90</v>
          </cell>
          <cell r="F182" t="str">
            <v>Xuất sắc</v>
          </cell>
          <cell r="G182" t="str">
            <v>K63 CA-CLC1</v>
          </cell>
        </row>
        <row r="183">
          <cell r="B183">
            <v>18020452</v>
          </cell>
          <cell r="C183" t="str">
            <v>Võ Thanh Hải</v>
          </cell>
          <cell r="D183">
            <v>36649</v>
          </cell>
          <cell r="E183">
            <v>80</v>
          </cell>
          <cell r="F183" t="str">
            <v>Tốt</v>
          </cell>
          <cell r="G183" t="str">
            <v>K63 CA-CLC1</v>
          </cell>
        </row>
        <row r="184">
          <cell r="B184">
            <v>18020455</v>
          </cell>
          <cell r="C184" t="str">
            <v>Nguyễn Thị Bích Hằng</v>
          </cell>
          <cell r="D184">
            <v>36672</v>
          </cell>
          <cell r="E184">
            <v>0</v>
          </cell>
          <cell r="F184" t="str">
            <v>Kém</v>
          </cell>
          <cell r="G184" t="str">
            <v>K63 CA-CLC1</v>
          </cell>
        </row>
        <row r="185">
          <cell r="B185">
            <v>18020507</v>
          </cell>
          <cell r="C185" t="str">
            <v>Nguyễn Xuân Hiếu</v>
          </cell>
          <cell r="D185">
            <v>36739</v>
          </cell>
          <cell r="E185">
            <v>90</v>
          </cell>
          <cell r="F185" t="str">
            <v>Xuất sắc</v>
          </cell>
          <cell r="G185" t="str">
            <v>K63 CA-CLC1</v>
          </cell>
        </row>
        <row r="186">
          <cell r="B186">
            <v>18020502</v>
          </cell>
          <cell r="C186" t="str">
            <v>Phạm Văn Hiếu</v>
          </cell>
          <cell r="D186">
            <v>36784</v>
          </cell>
          <cell r="E186">
            <v>82</v>
          </cell>
          <cell r="F186" t="str">
            <v>Tốt</v>
          </cell>
          <cell r="G186" t="str">
            <v>K63 CA-CLC1</v>
          </cell>
        </row>
        <row r="187">
          <cell r="B187">
            <v>18020017</v>
          </cell>
          <cell r="C187" t="str">
            <v>Trần Mạnh Hiếu</v>
          </cell>
          <cell r="D187">
            <v>36526</v>
          </cell>
          <cell r="E187">
            <v>0</v>
          </cell>
          <cell r="F187" t="str">
            <v>Kém</v>
          </cell>
          <cell r="G187" t="str">
            <v>K63 CA-CLC1</v>
          </cell>
        </row>
        <row r="188">
          <cell r="B188">
            <v>18020523</v>
          </cell>
          <cell r="C188" t="str">
            <v>Bạch Quang Hiệu</v>
          </cell>
          <cell r="D188">
            <v>36784</v>
          </cell>
          <cell r="E188">
            <v>80</v>
          </cell>
          <cell r="F188" t="str">
            <v>Tốt</v>
          </cell>
          <cell r="G188" t="str">
            <v>K63 CA-CLC1</v>
          </cell>
        </row>
        <row r="189">
          <cell r="B189">
            <v>18020557</v>
          </cell>
          <cell r="C189" t="str">
            <v>Nguyễn Huy Hoàng</v>
          </cell>
          <cell r="D189">
            <v>36486</v>
          </cell>
          <cell r="E189">
            <v>92</v>
          </cell>
          <cell r="F189" t="str">
            <v>Xuất sắc</v>
          </cell>
          <cell r="G189" t="str">
            <v>K63 CA-CLC1</v>
          </cell>
        </row>
        <row r="190">
          <cell r="B190">
            <v>18020544</v>
          </cell>
          <cell r="C190" t="str">
            <v>Nguyễn Xuân Hoàng</v>
          </cell>
          <cell r="D190">
            <v>36791</v>
          </cell>
          <cell r="E190">
            <v>92</v>
          </cell>
          <cell r="F190" t="str">
            <v>Xuất sắc</v>
          </cell>
          <cell r="G190" t="str">
            <v>K63 CA-CLC1</v>
          </cell>
        </row>
        <row r="191">
          <cell r="B191">
            <v>18020582</v>
          </cell>
          <cell r="C191" t="str">
            <v>Phan Quang Hùng</v>
          </cell>
          <cell r="D191">
            <v>36735</v>
          </cell>
          <cell r="E191">
            <v>80</v>
          </cell>
          <cell r="F191" t="str">
            <v>Tốt</v>
          </cell>
          <cell r="G191" t="str">
            <v>K63 CA-CLC1</v>
          </cell>
        </row>
        <row r="192">
          <cell r="B192">
            <v>18020635</v>
          </cell>
          <cell r="C192" t="str">
            <v>Vũ Quang Huy</v>
          </cell>
          <cell r="D192">
            <v>36779</v>
          </cell>
          <cell r="E192">
            <v>80</v>
          </cell>
          <cell r="F192" t="str">
            <v>Tốt</v>
          </cell>
          <cell r="G192" t="str">
            <v>K63 CA-CLC1</v>
          </cell>
        </row>
        <row r="193">
          <cell r="B193">
            <v>18020696</v>
          </cell>
          <cell r="C193" t="str">
            <v>Đặng Quốc Khánh</v>
          </cell>
          <cell r="D193">
            <v>36769</v>
          </cell>
          <cell r="E193">
            <v>80</v>
          </cell>
          <cell r="F193" t="str">
            <v>Tốt</v>
          </cell>
          <cell r="G193" t="str">
            <v>K63 CA-CLC1</v>
          </cell>
        </row>
        <row r="194">
          <cell r="B194">
            <v>18020685</v>
          </cell>
          <cell r="C194" t="str">
            <v>Nguyễn Quốc Khánh</v>
          </cell>
          <cell r="D194">
            <v>36761</v>
          </cell>
          <cell r="E194">
            <v>80</v>
          </cell>
          <cell r="F194" t="str">
            <v>Tốt</v>
          </cell>
          <cell r="G194" t="str">
            <v>K63 CA-CLC1</v>
          </cell>
        </row>
        <row r="195">
          <cell r="B195">
            <v>18020715</v>
          </cell>
          <cell r="C195" t="str">
            <v>Nguyễn Văn Khiêm</v>
          </cell>
          <cell r="D195">
            <v>36711</v>
          </cell>
          <cell r="E195">
            <v>80</v>
          </cell>
          <cell r="F195" t="str">
            <v>Tốt</v>
          </cell>
          <cell r="G195" t="str">
            <v>K63 CA-CLC1</v>
          </cell>
        </row>
        <row r="196">
          <cell r="B196">
            <v>18020737</v>
          </cell>
          <cell r="C196" t="str">
            <v>Phạm Trung Kiên</v>
          </cell>
          <cell r="D196">
            <v>36685</v>
          </cell>
          <cell r="E196">
            <v>90</v>
          </cell>
          <cell r="F196" t="str">
            <v>Xuất sắc</v>
          </cell>
          <cell r="G196" t="str">
            <v>K63 CA-CLC1</v>
          </cell>
        </row>
        <row r="197">
          <cell r="B197">
            <v>18020852</v>
          </cell>
          <cell r="C197" t="str">
            <v>Lê Kim Long</v>
          </cell>
          <cell r="D197">
            <v>36562</v>
          </cell>
          <cell r="E197">
            <v>80</v>
          </cell>
          <cell r="F197" t="str">
            <v>Tốt</v>
          </cell>
          <cell r="G197" t="str">
            <v>K63 CA-CLC1</v>
          </cell>
        </row>
        <row r="198">
          <cell r="B198">
            <v>18020831</v>
          </cell>
          <cell r="C198" t="str">
            <v>Nguyễn Thăng Long</v>
          </cell>
          <cell r="D198">
            <v>36565</v>
          </cell>
          <cell r="E198">
            <v>80</v>
          </cell>
          <cell r="F198" t="str">
            <v>Tốt</v>
          </cell>
          <cell r="G198" t="str">
            <v>K63 CA-CLC1</v>
          </cell>
        </row>
        <row r="199">
          <cell r="B199">
            <v>18020906</v>
          </cell>
          <cell r="C199" t="str">
            <v>Nguyễn Đức Minh</v>
          </cell>
          <cell r="D199">
            <v>36806</v>
          </cell>
          <cell r="E199">
            <v>82</v>
          </cell>
          <cell r="F199" t="str">
            <v>Tốt</v>
          </cell>
          <cell r="G199" t="str">
            <v>K63 CA-CLC1</v>
          </cell>
        </row>
        <row r="200">
          <cell r="B200">
            <v>18020909</v>
          </cell>
          <cell r="C200" t="str">
            <v>Trần Công Minh</v>
          </cell>
          <cell r="D200">
            <v>36707</v>
          </cell>
          <cell r="E200">
            <v>80</v>
          </cell>
          <cell r="F200" t="str">
            <v>Tốt</v>
          </cell>
          <cell r="G200" t="str">
            <v>K63 CA-CLC1</v>
          </cell>
        </row>
        <row r="201">
          <cell r="B201">
            <v>18020949</v>
          </cell>
          <cell r="C201" t="str">
            <v>Tần Lê Nghĩa</v>
          </cell>
          <cell r="D201">
            <v>36591</v>
          </cell>
          <cell r="E201">
            <v>90</v>
          </cell>
          <cell r="F201" t="str">
            <v>Xuất sắc</v>
          </cell>
          <cell r="G201" t="str">
            <v>K63 CA-CLC1</v>
          </cell>
        </row>
        <row r="202">
          <cell r="B202">
            <v>18020950</v>
          </cell>
          <cell r="C202" t="str">
            <v>Lê Huy Ngọ</v>
          </cell>
          <cell r="D202">
            <v>36570</v>
          </cell>
          <cell r="E202">
            <v>90</v>
          </cell>
          <cell r="F202" t="str">
            <v>Xuất sắc</v>
          </cell>
          <cell r="G202" t="str">
            <v>K63 CA-CLC1</v>
          </cell>
        </row>
        <row r="203">
          <cell r="B203">
            <v>18020963</v>
          </cell>
          <cell r="C203" t="str">
            <v>Nguyễn Đình Ngọc</v>
          </cell>
          <cell r="D203">
            <v>36701</v>
          </cell>
          <cell r="E203">
            <v>90</v>
          </cell>
          <cell r="F203" t="str">
            <v>Xuất sắc</v>
          </cell>
          <cell r="G203" t="str">
            <v>K63 CA-CLC1</v>
          </cell>
        </row>
        <row r="204">
          <cell r="B204">
            <v>18020975</v>
          </cell>
          <cell r="C204" t="str">
            <v>Lê Quang Nhật</v>
          </cell>
          <cell r="D204">
            <v>36866</v>
          </cell>
          <cell r="E204">
            <v>90</v>
          </cell>
          <cell r="F204" t="str">
            <v>Xuất sắc</v>
          </cell>
          <cell r="G204" t="str">
            <v>K63 CA-CLC1</v>
          </cell>
        </row>
        <row r="205">
          <cell r="B205">
            <v>18020991</v>
          </cell>
          <cell r="C205" t="str">
            <v>Nguyễn Đình Phan</v>
          </cell>
          <cell r="D205">
            <v>36613</v>
          </cell>
          <cell r="E205">
            <v>90</v>
          </cell>
          <cell r="F205" t="str">
            <v>Xuất sắc</v>
          </cell>
          <cell r="G205" t="str">
            <v>K63 CA-CLC1</v>
          </cell>
        </row>
        <row r="206">
          <cell r="B206">
            <v>18021052</v>
          </cell>
          <cell r="C206" t="str">
            <v>Nguyễn Văn Quang</v>
          </cell>
          <cell r="D206">
            <v>36576</v>
          </cell>
          <cell r="E206">
            <v>90</v>
          </cell>
          <cell r="F206" t="str">
            <v>Xuất sắc</v>
          </cell>
          <cell r="G206" t="str">
            <v>K63 CA-CLC1</v>
          </cell>
        </row>
        <row r="207">
          <cell r="B207">
            <v>18021048</v>
          </cell>
          <cell r="C207" t="str">
            <v>Trần Vinh Quang</v>
          </cell>
          <cell r="D207">
            <v>36853</v>
          </cell>
          <cell r="E207">
            <v>80</v>
          </cell>
          <cell r="F207" t="str">
            <v>Tốt</v>
          </cell>
          <cell r="G207" t="str">
            <v>K63 CA-CLC1</v>
          </cell>
        </row>
        <row r="208">
          <cell r="B208">
            <v>18021033</v>
          </cell>
          <cell r="C208" t="str">
            <v>Lê Anh Quân</v>
          </cell>
          <cell r="D208">
            <v>36669</v>
          </cell>
          <cell r="E208">
            <v>80</v>
          </cell>
          <cell r="F208" t="str">
            <v>Tốt</v>
          </cell>
          <cell r="G208" t="str">
            <v>K63 CA-CLC1</v>
          </cell>
        </row>
        <row r="209">
          <cell r="B209">
            <v>18021058</v>
          </cell>
          <cell r="C209" t="str">
            <v>Nguyễn Kiến Quốc</v>
          </cell>
          <cell r="D209">
            <v>36852</v>
          </cell>
          <cell r="E209">
            <v>80</v>
          </cell>
          <cell r="F209" t="str">
            <v>Tốt</v>
          </cell>
          <cell r="G209" t="str">
            <v>K63 CA-CLC1</v>
          </cell>
        </row>
        <row r="210">
          <cell r="B210">
            <v>18021174</v>
          </cell>
          <cell r="C210" t="str">
            <v>Trần Trung Thành</v>
          </cell>
          <cell r="D210">
            <v>36787</v>
          </cell>
          <cell r="E210">
            <v>90</v>
          </cell>
          <cell r="F210" t="str">
            <v>Xuất sắc</v>
          </cell>
          <cell r="G210" t="str">
            <v>K63 CA-CLC1</v>
          </cell>
        </row>
        <row r="211">
          <cell r="B211">
            <v>18021139</v>
          </cell>
          <cell r="C211" t="str">
            <v>Phạm Hải Thắng</v>
          </cell>
          <cell r="D211">
            <v>36709</v>
          </cell>
          <cell r="E211">
            <v>85</v>
          </cell>
          <cell r="F211" t="str">
            <v>Tốt</v>
          </cell>
          <cell r="G211" t="str">
            <v>K63 CA-CLC1</v>
          </cell>
        </row>
        <row r="212">
          <cell r="B212">
            <v>18021309</v>
          </cell>
          <cell r="C212" t="str">
            <v>Vũ Khánh Trình</v>
          </cell>
          <cell r="D212">
            <v>36860</v>
          </cell>
          <cell r="E212">
            <v>90</v>
          </cell>
          <cell r="F212" t="str">
            <v>Xuất sắc</v>
          </cell>
          <cell r="G212" t="str">
            <v>K63 CA-CLC1</v>
          </cell>
        </row>
        <row r="213">
          <cell r="B213">
            <v>18021319</v>
          </cell>
          <cell r="C213" t="str">
            <v>Đinh Thành Trung</v>
          </cell>
          <cell r="D213">
            <v>36535</v>
          </cell>
          <cell r="E213">
            <v>83</v>
          </cell>
          <cell r="F213" t="str">
            <v>Tốt</v>
          </cell>
          <cell r="G213" t="str">
            <v>K63 CA-CLC1</v>
          </cell>
        </row>
        <row r="214">
          <cell r="B214">
            <v>18021338</v>
          </cell>
          <cell r="C214" t="str">
            <v>Nguyễn Xuân Trường</v>
          </cell>
          <cell r="D214">
            <v>36874</v>
          </cell>
          <cell r="E214">
            <v>80</v>
          </cell>
          <cell r="F214" t="str">
            <v>Tốt</v>
          </cell>
          <cell r="G214" t="str">
            <v>K63 CA-CLC1</v>
          </cell>
        </row>
        <row r="215">
          <cell r="B215">
            <v>18021361</v>
          </cell>
          <cell r="C215" t="str">
            <v>Nguyễn Anh Tuấn</v>
          </cell>
          <cell r="D215">
            <v>36615</v>
          </cell>
          <cell r="E215">
            <v>85</v>
          </cell>
          <cell r="F215" t="str">
            <v>Tốt</v>
          </cell>
          <cell r="G215" t="str">
            <v>K63 CA-CLC1</v>
          </cell>
        </row>
        <row r="216">
          <cell r="B216">
            <v>18021424</v>
          </cell>
          <cell r="C216" t="str">
            <v>Nguyễn Quốc Việt</v>
          </cell>
          <cell r="D216">
            <v>36646</v>
          </cell>
          <cell r="E216">
            <v>85</v>
          </cell>
          <cell r="F216" t="str">
            <v>Tốt</v>
          </cell>
          <cell r="G216" t="str">
            <v>K63 CA-CLC1</v>
          </cell>
        </row>
        <row r="217">
          <cell r="B217">
            <v>18021433</v>
          </cell>
          <cell r="C217" t="str">
            <v>Phạm Dương Vũ</v>
          </cell>
          <cell r="D217">
            <v>36710</v>
          </cell>
          <cell r="E217">
            <v>80</v>
          </cell>
          <cell r="F217" t="str">
            <v>Tốt</v>
          </cell>
          <cell r="G217" t="str">
            <v>K63 CA-CLC1</v>
          </cell>
        </row>
        <row r="218">
          <cell r="B218">
            <v>18020104</v>
          </cell>
          <cell r="C218" t="str">
            <v>Đoàn Đình An</v>
          </cell>
          <cell r="D218">
            <v>36846</v>
          </cell>
          <cell r="E218">
            <v>70</v>
          </cell>
          <cell r="F218" t="str">
            <v>Khá</v>
          </cell>
          <cell r="G218" t="str">
            <v>K63 CA-CLC2</v>
          </cell>
        </row>
        <row r="219">
          <cell r="B219">
            <v>18020112</v>
          </cell>
          <cell r="C219" t="str">
            <v>Nguyễn Đăng An</v>
          </cell>
          <cell r="D219">
            <v>36699</v>
          </cell>
          <cell r="E219">
            <v>80</v>
          </cell>
          <cell r="F219" t="str">
            <v>Tốt</v>
          </cell>
          <cell r="G219" t="str">
            <v>K63 CA-CLC2</v>
          </cell>
        </row>
        <row r="220">
          <cell r="B220">
            <v>18020106</v>
          </cell>
          <cell r="C220" t="str">
            <v>Nguyễn Quốc An</v>
          </cell>
          <cell r="D220">
            <v>36541</v>
          </cell>
          <cell r="E220">
            <v>92</v>
          </cell>
          <cell r="F220" t="str">
            <v>Xuất sắc</v>
          </cell>
          <cell r="G220" t="str">
            <v>K63 CA-CLC2</v>
          </cell>
        </row>
        <row r="221">
          <cell r="B221">
            <v>18020119</v>
          </cell>
          <cell r="C221" t="str">
            <v>Đinh Vĩnh Anh</v>
          </cell>
          <cell r="D221">
            <v>36743</v>
          </cell>
          <cell r="E221">
            <v>90</v>
          </cell>
          <cell r="F221" t="str">
            <v>Xuất sắc</v>
          </cell>
          <cell r="G221" t="str">
            <v>K63 CA-CLC2</v>
          </cell>
        </row>
        <row r="222">
          <cell r="B222">
            <v>18020194</v>
          </cell>
          <cell r="C222" t="str">
            <v>Trịnh Xuân Bách</v>
          </cell>
          <cell r="D222">
            <v>36873</v>
          </cell>
          <cell r="E222">
            <v>100</v>
          </cell>
          <cell r="F222" t="str">
            <v>Xuất sắc</v>
          </cell>
          <cell r="G222" t="str">
            <v>K63 CA-CLC2</v>
          </cell>
        </row>
        <row r="223">
          <cell r="B223">
            <v>18020212</v>
          </cell>
          <cell r="C223" t="str">
            <v>Lê An Bình</v>
          </cell>
          <cell r="D223">
            <v>36860</v>
          </cell>
          <cell r="E223">
            <v>90</v>
          </cell>
          <cell r="F223" t="str">
            <v>Xuất sắc</v>
          </cell>
          <cell r="G223" t="str">
            <v>K63 CA-CLC2</v>
          </cell>
        </row>
        <row r="224">
          <cell r="B224">
            <v>18020403</v>
          </cell>
          <cell r="C224" t="str">
            <v>Lương Tuấn Dương</v>
          </cell>
          <cell r="D224">
            <v>36691</v>
          </cell>
          <cell r="E224">
            <v>90</v>
          </cell>
          <cell r="F224" t="str">
            <v>Xuất sắc</v>
          </cell>
          <cell r="G224" t="str">
            <v>K63 CA-CLC2</v>
          </cell>
        </row>
        <row r="225">
          <cell r="B225">
            <v>18020386</v>
          </cell>
          <cell r="C225" t="str">
            <v>Nguyễn Đức Dương</v>
          </cell>
          <cell r="D225">
            <v>36770</v>
          </cell>
          <cell r="E225">
            <v>95</v>
          </cell>
          <cell r="F225" t="str">
            <v>Xuất sắc</v>
          </cell>
          <cell r="G225" t="str">
            <v>K63 CA-CLC2</v>
          </cell>
        </row>
        <row r="226">
          <cell r="B226">
            <v>18020347</v>
          </cell>
          <cell r="C226" t="str">
            <v>Lê Anh Đức</v>
          </cell>
          <cell r="D226">
            <v>36564</v>
          </cell>
          <cell r="E226">
            <v>100</v>
          </cell>
          <cell r="F226" t="str">
            <v>Xuất sắc</v>
          </cell>
          <cell r="G226" t="str">
            <v>K63 CA-CLC2</v>
          </cell>
        </row>
        <row r="227">
          <cell r="B227">
            <v>18020335</v>
          </cell>
          <cell r="C227" t="str">
            <v>Nguyễn Phú Đức</v>
          </cell>
          <cell r="D227">
            <v>36739</v>
          </cell>
          <cell r="E227">
            <v>0</v>
          </cell>
          <cell r="F227" t="str">
            <v>Kém</v>
          </cell>
          <cell r="G227" t="str">
            <v>K63 CA-CLC2</v>
          </cell>
        </row>
        <row r="228">
          <cell r="B228">
            <v>18020510</v>
          </cell>
          <cell r="C228" t="str">
            <v>Nguyễn Ngọc Hiếu</v>
          </cell>
          <cell r="D228">
            <v>36659</v>
          </cell>
          <cell r="E228">
            <v>90</v>
          </cell>
          <cell r="F228" t="str">
            <v>Xuất sắc</v>
          </cell>
          <cell r="G228" t="str">
            <v>K63 CA-CLC2</v>
          </cell>
        </row>
        <row r="229">
          <cell r="B229">
            <v>18020484</v>
          </cell>
          <cell r="C229" t="str">
            <v>Vũ Chí Hiếu</v>
          </cell>
          <cell r="D229">
            <v>36656</v>
          </cell>
          <cell r="E229">
            <v>0</v>
          </cell>
          <cell r="F229" t="str">
            <v>Kém</v>
          </cell>
          <cell r="G229" t="str">
            <v>K63 CA-CLC2</v>
          </cell>
        </row>
        <row r="230">
          <cell r="B230">
            <v>18020527</v>
          </cell>
          <cell r="C230" t="str">
            <v>Nguyễn Duy Hòa</v>
          </cell>
          <cell r="D230">
            <v>36824</v>
          </cell>
          <cell r="E230">
            <v>90</v>
          </cell>
          <cell r="F230" t="str">
            <v>Xuất sắc</v>
          </cell>
          <cell r="G230" t="str">
            <v>K63 CA-CLC2</v>
          </cell>
        </row>
        <row r="231">
          <cell r="B231">
            <v>18020565</v>
          </cell>
          <cell r="C231" t="str">
            <v>Đào Huy Hoàng</v>
          </cell>
          <cell r="D231">
            <v>36759</v>
          </cell>
          <cell r="E231">
            <v>80</v>
          </cell>
          <cell r="F231" t="str">
            <v>Tốt</v>
          </cell>
          <cell r="G231" t="str">
            <v>K63 CA-CLC2</v>
          </cell>
        </row>
        <row r="232">
          <cell r="B232">
            <v>18020553</v>
          </cell>
          <cell r="C232" t="str">
            <v>Đặng Huy Hoàng</v>
          </cell>
          <cell r="D232">
            <v>35743</v>
          </cell>
          <cell r="E232">
            <v>0</v>
          </cell>
          <cell r="F232" t="str">
            <v>Kém</v>
          </cell>
          <cell r="G232" t="str">
            <v>K63 CA-CLC2</v>
          </cell>
        </row>
        <row r="233">
          <cell r="B233">
            <v>18020543</v>
          </cell>
          <cell r="C233" t="str">
            <v>Nguyễn Lê Hoàng</v>
          </cell>
          <cell r="D233">
            <v>36828</v>
          </cell>
          <cell r="E233">
            <v>100</v>
          </cell>
          <cell r="F233" t="str">
            <v>Xuất sắc</v>
          </cell>
          <cell r="G233" t="str">
            <v>K63 CA-CLC2</v>
          </cell>
        </row>
        <row r="234">
          <cell r="B234">
            <v>18020554</v>
          </cell>
          <cell r="C234" t="str">
            <v>Nguyễn Việt Hoàng</v>
          </cell>
          <cell r="D234">
            <v>36615</v>
          </cell>
          <cell r="E234">
            <v>100</v>
          </cell>
          <cell r="F234" t="str">
            <v>Xuất sắc</v>
          </cell>
          <cell r="G234" t="str">
            <v>K63 CA-CLC2</v>
          </cell>
        </row>
        <row r="235">
          <cell r="B235">
            <v>18020021</v>
          </cell>
          <cell r="C235" t="str">
            <v>Dương Quốc Hưng</v>
          </cell>
          <cell r="D235">
            <v>36860</v>
          </cell>
          <cell r="E235">
            <v>95</v>
          </cell>
          <cell r="F235" t="str">
            <v>Xuất sắc</v>
          </cell>
          <cell r="G235" t="str">
            <v>K63 CA-CLC2</v>
          </cell>
        </row>
        <row r="236">
          <cell r="B236">
            <v>18020670</v>
          </cell>
          <cell r="C236" t="str">
            <v>Bùi Đức Khải</v>
          </cell>
          <cell r="D236">
            <v>36859</v>
          </cell>
          <cell r="E236">
            <v>90</v>
          </cell>
          <cell r="F236" t="str">
            <v>Xuất sắc</v>
          </cell>
          <cell r="G236" t="str">
            <v>K63 CA-CLC2</v>
          </cell>
        </row>
        <row r="237">
          <cell r="B237">
            <v>18020710</v>
          </cell>
          <cell r="C237" t="str">
            <v>Nguyễn Quốc Khánh</v>
          </cell>
          <cell r="D237">
            <v>36862</v>
          </cell>
          <cell r="E237">
            <v>90</v>
          </cell>
          <cell r="F237" t="str">
            <v>Xuất sắc</v>
          </cell>
          <cell r="G237" t="str">
            <v>K63 CA-CLC2</v>
          </cell>
        </row>
        <row r="238">
          <cell r="B238">
            <v>18020026</v>
          </cell>
          <cell r="C238" t="str">
            <v>Trần Trung Kiên</v>
          </cell>
          <cell r="D238">
            <v>36528</v>
          </cell>
          <cell r="E238">
            <v>90</v>
          </cell>
          <cell r="F238" t="str">
            <v>Xuất sắc</v>
          </cell>
          <cell r="G238" t="str">
            <v>K63 CA-CLC2</v>
          </cell>
        </row>
        <row r="239">
          <cell r="B239">
            <v>18020758</v>
          </cell>
          <cell r="C239" t="str">
            <v>Hoàng Phương Linh</v>
          </cell>
          <cell r="D239">
            <v>36534</v>
          </cell>
          <cell r="E239">
            <v>92</v>
          </cell>
          <cell r="F239" t="str">
            <v>Xuất sắc</v>
          </cell>
          <cell r="G239" t="str">
            <v>K63 CA-CLC2</v>
          </cell>
        </row>
        <row r="240">
          <cell r="B240">
            <v>18020810</v>
          </cell>
          <cell r="C240" t="str">
            <v>Hồ Tuấn Long</v>
          </cell>
          <cell r="D240">
            <v>36633</v>
          </cell>
          <cell r="E240">
            <v>85</v>
          </cell>
          <cell r="F240" t="str">
            <v>Tốt</v>
          </cell>
          <cell r="G240" t="str">
            <v>K63 CA-CLC2</v>
          </cell>
        </row>
        <row r="241">
          <cell r="B241">
            <v>18020790</v>
          </cell>
          <cell r="C241" t="str">
            <v>Nguyễn Duy Long</v>
          </cell>
          <cell r="D241">
            <v>36734</v>
          </cell>
          <cell r="E241">
            <v>90</v>
          </cell>
          <cell r="F241" t="str">
            <v>Xuất sắc</v>
          </cell>
          <cell r="G241" t="str">
            <v>K63 CA-CLC2</v>
          </cell>
        </row>
        <row r="242">
          <cell r="B242">
            <v>18020792</v>
          </cell>
          <cell r="C242" t="str">
            <v>Nguyễn Phi Long</v>
          </cell>
          <cell r="D242">
            <v>36790</v>
          </cell>
          <cell r="E242">
            <v>90</v>
          </cell>
          <cell r="F242" t="str">
            <v>Xuất sắc</v>
          </cell>
          <cell r="G242" t="str">
            <v>K63 CA-CLC2</v>
          </cell>
        </row>
        <row r="243">
          <cell r="B243">
            <v>18020779</v>
          </cell>
          <cell r="C243" t="str">
            <v>Nguyễn Hữu Lộc</v>
          </cell>
          <cell r="D243">
            <v>36864</v>
          </cell>
          <cell r="E243">
            <v>100</v>
          </cell>
          <cell r="F243" t="str">
            <v>Xuất sắc</v>
          </cell>
          <cell r="G243" t="str">
            <v>K63 CA-CLC2</v>
          </cell>
        </row>
        <row r="244">
          <cell r="B244">
            <v>18020907</v>
          </cell>
          <cell r="C244" t="str">
            <v>Mai Xuân Minh</v>
          </cell>
          <cell r="D244">
            <v>36594</v>
          </cell>
          <cell r="E244">
            <v>84</v>
          </cell>
          <cell r="F244" t="str">
            <v>Tốt</v>
          </cell>
          <cell r="G244" t="str">
            <v>K63 CA-CLC2</v>
          </cell>
        </row>
        <row r="245">
          <cell r="B245">
            <v>18020958</v>
          </cell>
          <cell r="C245" t="str">
            <v>Vũ Minh Ngọc</v>
          </cell>
          <cell r="D245">
            <v>36815</v>
          </cell>
          <cell r="E245">
            <v>80</v>
          </cell>
          <cell r="F245" t="str">
            <v>Tốt</v>
          </cell>
          <cell r="G245" t="str">
            <v>K63 CA-CLC2</v>
          </cell>
        </row>
        <row r="246">
          <cell r="B246">
            <v>18020966</v>
          </cell>
          <cell r="C246" t="str">
            <v>Trần Quang Nguyên</v>
          </cell>
          <cell r="D246">
            <v>36858</v>
          </cell>
          <cell r="E246">
            <v>70</v>
          </cell>
          <cell r="F246" t="str">
            <v>Khá</v>
          </cell>
          <cell r="G246" t="str">
            <v>K63 CA-CLC2</v>
          </cell>
        </row>
        <row r="247">
          <cell r="B247">
            <v>18020967</v>
          </cell>
          <cell r="C247" t="str">
            <v>Vũ Đức Nguyên</v>
          </cell>
          <cell r="D247">
            <v>36578</v>
          </cell>
          <cell r="E247">
            <v>90</v>
          </cell>
          <cell r="F247" t="str">
            <v>Xuất sắc</v>
          </cell>
          <cell r="G247" t="str">
            <v>K63 CA-CLC2</v>
          </cell>
        </row>
        <row r="248">
          <cell r="B248">
            <v>18020969</v>
          </cell>
          <cell r="C248" t="str">
            <v>Trần Phan Nguyễn</v>
          </cell>
          <cell r="D248">
            <v>36854</v>
          </cell>
          <cell r="E248">
            <v>80</v>
          </cell>
          <cell r="F248" t="str">
            <v>Tốt</v>
          </cell>
          <cell r="G248" t="str">
            <v>K63 CA-CLC2</v>
          </cell>
        </row>
        <row r="249">
          <cell r="B249">
            <v>18021002</v>
          </cell>
          <cell r="C249" t="str">
            <v>Nguyễn Trung Phong</v>
          </cell>
          <cell r="D249">
            <v>36882</v>
          </cell>
          <cell r="E249">
            <v>80</v>
          </cell>
          <cell r="F249" t="str">
            <v>Tốt</v>
          </cell>
          <cell r="G249" t="str">
            <v>K63 CA-CLC2</v>
          </cell>
        </row>
        <row r="250">
          <cell r="B250">
            <v>18021009</v>
          </cell>
          <cell r="C250" t="str">
            <v>Nguyễn Quang Phúc</v>
          </cell>
          <cell r="D250">
            <v>36737</v>
          </cell>
          <cell r="E250">
            <v>70</v>
          </cell>
          <cell r="F250" t="str">
            <v>Khá</v>
          </cell>
          <cell r="G250" t="str">
            <v>K63 CA-CLC2</v>
          </cell>
        </row>
        <row r="251">
          <cell r="B251">
            <v>18021014</v>
          </cell>
          <cell r="C251" t="str">
            <v>Hồ Công Phùng</v>
          </cell>
          <cell r="D251">
            <v>36786</v>
          </cell>
          <cell r="E251">
            <v>70</v>
          </cell>
          <cell r="F251" t="str">
            <v>Khá</v>
          </cell>
          <cell r="G251" t="str">
            <v>K63 CA-CLC2</v>
          </cell>
        </row>
        <row r="252">
          <cell r="B252">
            <v>18021027</v>
          </cell>
          <cell r="C252" t="str">
            <v>Lê Thị Phương</v>
          </cell>
          <cell r="D252">
            <v>36771</v>
          </cell>
          <cell r="E252">
            <v>94</v>
          </cell>
          <cell r="F252" t="str">
            <v>Xuất sắc</v>
          </cell>
          <cell r="G252" t="str">
            <v>K63 CA-CLC2</v>
          </cell>
        </row>
        <row r="253">
          <cell r="B253">
            <v>18020047</v>
          </cell>
          <cell r="C253" t="str">
            <v>Tạ Đình Quý</v>
          </cell>
          <cell r="D253">
            <v>36600</v>
          </cell>
          <cell r="E253">
            <v>87</v>
          </cell>
          <cell r="F253" t="str">
            <v>Tốt</v>
          </cell>
          <cell r="G253" t="str">
            <v>K63 CA-CLC2</v>
          </cell>
        </row>
        <row r="254">
          <cell r="B254">
            <v>18021069</v>
          </cell>
          <cell r="C254" t="str">
            <v>Hoàng Như Quỳnh</v>
          </cell>
          <cell r="D254">
            <v>36757</v>
          </cell>
          <cell r="E254">
            <v>80</v>
          </cell>
          <cell r="F254" t="str">
            <v>Tốt</v>
          </cell>
          <cell r="G254" t="str">
            <v>K63 CA-CLC2</v>
          </cell>
        </row>
        <row r="255">
          <cell r="B255">
            <v>18021077</v>
          </cell>
          <cell r="C255" t="str">
            <v>Nguyễn Hoàng Sơn</v>
          </cell>
          <cell r="D255">
            <v>36567</v>
          </cell>
          <cell r="E255">
            <v>0</v>
          </cell>
          <cell r="F255" t="str">
            <v>Kém</v>
          </cell>
          <cell r="G255" t="str">
            <v>K63 CA-CLC2</v>
          </cell>
        </row>
        <row r="256">
          <cell r="B256">
            <v>18021121</v>
          </cell>
          <cell r="C256" t="str">
            <v>Dương Văn Tân</v>
          </cell>
          <cell r="D256">
            <v>36770</v>
          </cell>
          <cell r="E256">
            <v>80</v>
          </cell>
          <cell r="F256" t="str">
            <v>Tốt</v>
          </cell>
          <cell r="G256" t="str">
            <v>K63 CA-CLC2</v>
          </cell>
        </row>
        <row r="257">
          <cell r="B257">
            <v>18020050</v>
          </cell>
          <cell r="C257" t="str">
            <v>Nguyễn Minh Tân</v>
          </cell>
          <cell r="D257">
            <v>36564</v>
          </cell>
          <cell r="E257">
            <v>90</v>
          </cell>
          <cell r="F257" t="str">
            <v>Xuất sắc</v>
          </cell>
          <cell r="G257" t="str">
            <v>K63 CA-CLC2</v>
          </cell>
        </row>
        <row r="258">
          <cell r="B258">
            <v>18021173</v>
          </cell>
          <cell r="C258" t="str">
            <v>Nguyễn Xuân Thành</v>
          </cell>
          <cell r="D258">
            <v>36549</v>
          </cell>
          <cell r="E258">
            <v>70</v>
          </cell>
          <cell r="F258" t="str">
            <v>Khá</v>
          </cell>
          <cell r="G258" t="str">
            <v>K63 CA-CLC2</v>
          </cell>
        </row>
        <row r="259">
          <cell r="B259">
            <v>18021159</v>
          </cell>
          <cell r="C259" t="str">
            <v>Đỗ Trịnh Quốc Thắng</v>
          </cell>
          <cell r="D259">
            <v>36682</v>
          </cell>
          <cell r="E259">
            <v>85</v>
          </cell>
          <cell r="F259" t="str">
            <v>Tốt</v>
          </cell>
          <cell r="G259" t="str">
            <v>K63 CA-CLC2</v>
          </cell>
        </row>
        <row r="260">
          <cell r="B260">
            <v>18021206</v>
          </cell>
          <cell r="C260" t="str">
            <v>Hồ Văn Thép</v>
          </cell>
          <cell r="D260">
            <v>36665</v>
          </cell>
          <cell r="E260">
            <v>90</v>
          </cell>
          <cell r="F260" t="str">
            <v>Xuất sắc</v>
          </cell>
          <cell r="G260" t="str">
            <v>K63 CA-CLC2</v>
          </cell>
        </row>
        <row r="261">
          <cell r="B261">
            <v>18021222</v>
          </cell>
          <cell r="C261" t="str">
            <v>Nguyễn Xương Thìn</v>
          </cell>
          <cell r="D261">
            <v>36801</v>
          </cell>
          <cell r="E261">
            <v>80</v>
          </cell>
          <cell r="F261" t="str">
            <v>Tốt</v>
          </cell>
          <cell r="G261" t="str">
            <v>K63 CA-CLC2</v>
          </cell>
        </row>
        <row r="262">
          <cell r="B262">
            <v>18021228</v>
          </cell>
          <cell r="C262" t="str">
            <v>Lê Thái Thịnh</v>
          </cell>
          <cell r="D262">
            <v>36640</v>
          </cell>
          <cell r="E262">
            <v>80</v>
          </cell>
          <cell r="F262" t="str">
            <v>Tốt</v>
          </cell>
          <cell r="G262" t="str">
            <v>K63 CA-CLC2</v>
          </cell>
        </row>
        <row r="263">
          <cell r="B263">
            <v>18021235</v>
          </cell>
          <cell r="C263" t="str">
            <v>Phan Bùi Phúc Thịnh</v>
          </cell>
          <cell r="D263">
            <v>36682</v>
          </cell>
          <cell r="E263">
            <v>80</v>
          </cell>
          <cell r="F263" t="str">
            <v>Tốt</v>
          </cell>
          <cell r="G263" t="str">
            <v>K63 CA-CLC2</v>
          </cell>
        </row>
        <row r="264">
          <cell r="B264">
            <v>18021346</v>
          </cell>
          <cell r="C264" t="str">
            <v>Lộc Phi Trưởng</v>
          </cell>
          <cell r="D264">
            <v>36731</v>
          </cell>
          <cell r="E264">
            <v>80</v>
          </cell>
          <cell r="F264" t="str">
            <v>Tốt</v>
          </cell>
          <cell r="G264" t="str">
            <v>K63 CA-CLC2</v>
          </cell>
        </row>
        <row r="265">
          <cell r="B265">
            <v>18021362</v>
          </cell>
          <cell r="C265" t="str">
            <v>Nguyễn Đình Anh Tuấn</v>
          </cell>
          <cell r="D265">
            <v>36868</v>
          </cell>
          <cell r="E265">
            <v>90</v>
          </cell>
          <cell r="F265" t="str">
            <v>Xuất sắc</v>
          </cell>
          <cell r="G265" t="str">
            <v>K63 CA-CLC2</v>
          </cell>
        </row>
        <row r="266">
          <cell r="B266">
            <v>18021383</v>
          </cell>
          <cell r="C266" t="str">
            <v>Phạm Thế Tuấn</v>
          </cell>
          <cell r="D266">
            <v>36618</v>
          </cell>
          <cell r="E266">
            <v>68</v>
          </cell>
          <cell r="F266" t="str">
            <v>Khá</v>
          </cell>
          <cell r="G266" t="str">
            <v>K63 CA-CLC2</v>
          </cell>
        </row>
        <row r="267">
          <cell r="B267">
            <v>18020101</v>
          </cell>
          <cell r="C267" t="str">
            <v>Hàn Tiến Khánh An</v>
          </cell>
          <cell r="D267">
            <v>36787</v>
          </cell>
          <cell r="E267">
            <v>80</v>
          </cell>
          <cell r="F267" t="str">
            <v>Tốt</v>
          </cell>
          <cell r="G267" t="str">
            <v>K63 CA-CLC3</v>
          </cell>
        </row>
        <row r="268">
          <cell r="B268">
            <v>18020107</v>
          </cell>
          <cell r="C268" t="str">
            <v>Nguyễn Trường An</v>
          </cell>
          <cell r="D268">
            <v>36382</v>
          </cell>
          <cell r="E268">
            <v>0</v>
          </cell>
          <cell r="F268" t="str">
            <v>Kém</v>
          </cell>
          <cell r="G268" t="str">
            <v>K63 CA-CLC3</v>
          </cell>
        </row>
        <row r="269">
          <cell r="B269">
            <v>18020130</v>
          </cell>
          <cell r="C269" t="str">
            <v>Đinh Tiến Anh</v>
          </cell>
          <cell r="D269">
            <v>36773</v>
          </cell>
          <cell r="E269">
            <v>80</v>
          </cell>
          <cell r="F269" t="str">
            <v>Tốt</v>
          </cell>
          <cell r="G269" t="str">
            <v>K63 CA-CLC3</v>
          </cell>
        </row>
        <row r="270">
          <cell r="B270">
            <v>18020138</v>
          </cell>
          <cell r="C270" t="str">
            <v>Hoàng Đức Anh</v>
          </cell>
          <cell r="D270">
            <v>36786</v>
          </cell>
          <cell r="E270">
            <v>90</v>
          </cell>
          <cell r="F270" t="str">
            <v>Xuất sắc</v>
          </cell>
          <cell r="G270" t="str">
            <v>K63 CA-CLC3</v>
          </cell>
        </row>
        <row r="271">
          <cell r="B271">
            <v>18020167</v>
          </cell>
          <cell r="C271" t="str">
            <v>Hoàng Việt Anh</v>
          </cell>
          <cell r="D271">
            <v>36582</v>
          </cell>
          <cell r="E271">
            <v>90</v>
          </cell>
          <cell r="F271" t="str">
            <v>Xuất sắc</v>
          </cell>
          <cell r="G271" t="str">
            <v>K63 CA-CLC3</v>
          </cell>
        </row>
        <row r="272">
          <cell r="B272">
            <v>18020159</v>
          </cell>
          <cell r="C272" t="str">
            <v>Nguyễn Minh Anh</v>
          </cell>
          <cell r="D272">
            <v>36891</v>
          </cell>
          <cell r="E272">
            <v>90</v>
          </cell>
          <cell r="F272" t="str">
            <v>Xuất sắc</v>
          </cell>
          <cell r="G272" t="str">
            <v>K63 CA-CLC3</v>
          </cell>
        </row>
        <row r="273">
          <cell r="B273">
            <v>18020131</v>
          </cell>
          <cell r="C273" t="str">
            <v>Trần Đức Anh</v>
          </cell>
          <cell r="D273">
            <v>36559</v>
          </cell>
          <cell r="E273">
            <v>90</v>
          </cell>
          <cell r="F273" t="str">
            <v>Xuất sắc</v>
          </cell>
          <cell r="G273" t="str">
            <v>K63 CA-CLC3</v>
          </cell>
        </row>
        <row r="274">
          <cell r="B274">
            <v>18020213</v>
          </cell>
          <cell r="C274" t="str">
            <v>Dương Đình Bình</v>
          </cell>
          <cell r="D274">
            <v>36570</v>
          </cell>
          <cell r="E274">
            <v>90</v>
          </cell>
          <cell r="F274" t="str">
            <v>Xuất sắc</v>
          </cell>
          <cell r="G274" t="str">
            <v>K63 CA-CLC3</v>
          </cell>
        </row>
        <row r="275">
          <cell r="B275">
            <v>18020231</v>
          </cell>
          <cell r="C275" t="str">
            <v>Trần Công Chiến</v>
          </cell>
          <cell r="D275">
            <v>36810</v>
          </cell>
          <cell r="E275">
            <v>80</v>
          </cell>
          <cell r="F275" t="str">
            <v>Tốt</v>
          </cell>
          <cell r="G275" t="str">
            <v>K63 CA-CLC3</v>
          </cell>
        </row>
        <row r="276">
          <cell r="B276">
            <v>18020245</v>
          </cell>
          <cell r="C276" t="str">
            <v>Nguyễn Đức Công</v>
          </cell>
          <cell r="D276">
            <v>36827</v>
          </cell>
          <cell r="E276">
            <v>90</v>
          </cell>
          <cell r="F276" t="str">
            <v>Xuất sắc</v>
          </cell>
          <cell r="G276" t="str">
            <v>K63 CA-CLC3</v>
          </cell>
        </row>
        <row r="277">
          <cell r="B277">
            <v>18020393</v>
          </cell>
          <cell r="C277" t="str">
            <v>Nguyễn Đỗ Dương</v>
          </cell>
          <cell r="D277">
            <v>36817</v>
          </cell>
          <cell r="E277">
            <v>90</v>
          </cell>
          <cell r="F277" t="str">
            <v>Xuất sắc</v>
          </cell>
          <cell r="G277" t="str">
            <v>K63 CA-CLC3</v>
          </cell>
        </row>
        <row r="278">
          <cell r="B278">
            <v>18020286</v>
          </cell>
          <cell r="C278" t="str">
            <v>Nguyễn Tiến Đạt</v>
          </cell>
          <cell r="D278">
            <v>36760</v>
          </cell>
          <cell r="E278">
            <v>90</v>
          </cell>
          <cell r="F278" t="str">
            <v>Xuất sắc</v>
          </cell>
          <cell r="G278" t="str">
            <v>K63 CA-CLC3</v>
          </cell>
        </row>
        <row r="279">
          <cell r="B279">
            <v>18020290</v>
          </cell>
          <cell r="C279" t="str">
            <v>Nguyễn Tiến Đạt</v>
          </cell>
          <cell r="D279">
            <v>36834</v>
          </cell>
          <cell r="E279">
            <v>80</v>
          </cell>
          <cell r="F279" t="str">
            <v>Tốt</v>
          </cell>
          <cell r="G279" t="str">
            <v>K63 CA-CLC3</v>
          </cell>
        </row>
        <row r="280">
          <cell r="B280">
            <v>18020434</v>
          </cell>
          <cell r="C280" t="str">
            <v>Nguyễn Đăng Hà</v>
          </cell>
          <cell r="D280">
            <v>36856</v>
          </cell>
          <cell r="E280">
            <v>80</v>
          </cell>
          <cell r="F280" t="str">
            <v>Tốt</v>
          </cell>
          <cell r="G280" t="str">
            <v>K63 CA-CLC3</v>
          </cell>
        </row>
        <row r="281">
          <cell r="B281">
            <v>18020461</v>
          </cell>
          <cell r="C281" t="str">
            <v>Nguyễn Việt Hảo</v>
          </cell>
          <cell r="D281">
            <v>36857</v>
          </cell>
          <cell r="E281">
            <v>70</v>
          </cell>
          <cell r="F281" t="str">
            <v>Khá</v>
          </cell>
          <cell r="G281" t="str">
            <v>K63 CA-CLC3</v>
          </cell>
        </row>
        <row r="282">
          <cell r="B282">
            <v>18020495</v>
          </cell>
          <cell r="C282" t="str">
            <v>Trần Minh Hiếu</v>
          </cell>
          <cell r="D282">
            <v>36540</v>
          </cell>
          <cell r="E282">
            <v>80</v>
          </cell>
          <cell r="F282" t="str">
            <v>Tốt</v>
          </cell>
          <cell r="G282" t="str">
            <v>K63 CA-CLC3</v>
          </cell>
        </row>
        <row r="283">
          <cell r="B283">
            <v>18020494</v>
          </cell>
          <cell r="C283" t="str">
            <v>Vũ Minh Hiếu</v>
          </cell>
          <cell r="D283">
            <v>36884</v>
          </cell>
          <cell r="E283">
            <v>90</v>
          </cell>
          <cell r="F283" t="str">
            <v>Xuất sắc</v>
          </cell>
          <cell r="G283" t="str">
            <v>K63 CA-CLC3</v>
          </cell>
        </row>
        <row r="284">
          <cell r="B284">
            <v>18020533</v>
          </cell>
          <cell r="C284" t="str">
            <v>Thạch Minh Hoàn</v>
          </cell>
          <cell r="D284">
            <v>36780</v>
          </cell>
          <cell r="E284">
            <v>80</v>
          </cell>
          <cell r="F284" t="str">
            <v>Tốt</v>
          </cell>
          <cell r="G284" t="str">
            <v>K63 CA-CLC3</v>
          </cell>
        </row>
        <row r="285">
          <cell r="B285">
            <v>18020566</v>
          </cell>
          <cell r="C285" t="str">
            <v>Nguyễn Việt Hoàng</v>
          </cell>
          <cell r="D285">
            <v>36861</v>
          </cell>
          <cell r="E285">
            <v>82</v>
          </cell>
          <cell r="F285" t="str">
            <v>Tốt</v>
          </cell>
          <cell r="G285" t="str">
            <v>K63 CA-CLC3</v>
          </cell>
        </row>
        <row r="286">
          <cell r="B286">
            <v>18020568</v>
          </cell>
          <cell r="C286" t="str">
            <v>Phạm Việt Hoàng</v>
          </cell>
          <cell r="D286">
            <v>36780</v>
          </cell>
          <cell r="E286">
            <v>80</v>
          </cell>
          <cell r="F286" t="str">
            <v>Tốt</v>
          </cell>
          <cell r="G286" t="str">
            <v>K63 CA-CLC3</v>
          </cell>
        </row>
        <row r="287">
          <cell r="B287">
            <v>18020555</v>
          </cell>
          <cell r="C287" t="str">
            <v>Trần Long Hoàng</v>
          </cell>
          <cell r="D287">
            <v>36825</v>
          </cell>
          <cell r="E287">
            <v>80</v>
          </cell>
          <cell r="F287" t="str">
            <v>Tốt</v>
          </cell>
          <cell r="G287" t="str">
            <v>K63 CA-CLC3</v>
          </cell>
        </row>
        <row r="288">
          <cell r="B288">
            <v>18020599</v>
          </cell>
          <cell r="C288" t="str">
            <v>Đinh Xuân Hùng</v>
          </cell>
          <cell r="D288">
            <v>36528</v>
          </cell>
          <cell r="E288">
            <v>90</v>
          </cell>
          <cell r="F288" t="str">
            <v>Xuất sắc</v>
          </cell>
          <cell r="G288" t="str">
            <v>K63 CA-CLC3</v>
          </cell>
        </row>
        <row r="289">
          <cell r="B289">
            <v>18020598</v>
          </cell>
          <cell r="C289" t="str">
            <v>Trần Đức Hoàng Hùng</v>
          </cell>
          <cell r="D289">
            <v>36625</v>
          </cell>
          <cell r="E289">
            <v>80</v>
          </cell>
          <cell r="F289" t="str">
            <v>Tốt</v>
          </cell>
          <cell r="G289" t="str">
            <v>K63 CA-CLC3</v>
          </cell>
        </row>
        <row r="290">
          <cell r="B290">
            <v>18020654</v>
          </cell>
          <cell r="C290" t="str">
            <v>Đỗ Quang Huy</v>
          </cell>
          <cell r="D290">
            <v>36624</v>
          </cell>
          <cell r="E290">
            <v>80</v>
          </cell>
          <cell r="F290" t="str">
            <v>Tốt</v>
          </cell>
          <cell r="G290" t="str">
            <v>K63 CA-CLC3</v>
          </cell>
        </row>
        <row r="291">
          <cell r="B291">
            <v>18020649</v>
          </cell>
          <cell r="C291" t="str">
            <v>Nguyễn Quang Huy</v>
          </cell>
          <cell r="D291">
            <v>36533</v>
          </cell>
          <cell r="E291">
            <v>90</v>
          </cell>
          <cell r="F291" t="str">
            <v>Xuất sắc</v>
          </cell>
          <cell r="G291" t="str">
            <v>K63 CA-CLC3</v>
          </cell>
        </row>
        <row r="292">
          <cell r="B292">
            <v>18020638</v>
          </cell>
          <cell r="C292" t="str">
            <v>Nguyễn Tiến Hoàng Huy</v>
          </cell>
          <cell r="D292">
            <v>36606</v>
          </cell>
          <cell r="E292">
            <v>80</v>
          </cell>
          <cell r="F292" t="str">
            <v>Tốt</v>
          </cell>
          <cell r="G292" t="str">
            <v>K63 CA-CLC3</v>
          </cell>
        </row>
        <row r="293">
          <cell r="B293">
            <v>18020691</v>
          </cell>
          <cell r="C293" t="str">
            <v>Trần Quốc Khánh</v>
          </cell>
          <cell r="D293">
            <v>36771</v>
          </cell>
          <cell r="E293">
            <v>92</v>
          </cell>
          <cell r="F293" t="str">
            <v>Xuất sắc</v>
          </cell>
          <cell r="G293" t="str">
            <v>K63 CA-CLC3</v>
          </cell>
        </row>
        <row r="294">
          <cell r="B294">
            <v>18020738</v>
          </cell>
          <cell r="C294" t="str">
            <v>Hoàng Tuấn Kiệt</v>
          </cell>
          <cell r="D294">
            <v>36608</v>
          </cell>
          <cell r="E294">
            <v>90</v>
          </cell>
          <cell r="F294" t="str">
            <v>Xuất sắc</v>
          </cell>
          <cell r="G294" t="str">
            <v>K63 CA-CLC3</v>
          </cell>
        </row>
        <row r="295">
          <cell r="B295">
            <v>18020762</v>
          </cell>
          <cell r="C295" t="str">
            <v>Nguyễn Văn Linh</v>
          </cell>
          <cell r="D295">
            <v>36877</v>
          </cell>
          <cell r="E295">
            <v>90</v>
          </cell>
          <cell r="F295" t="str">
            <v>Xuất sắc</v>
          </cell>
          <cell r="G295" t="str">
            <v>K63 CA-CLC3</v>
          </cell>
        </row>
        <row r="296">
          <cell r="B296">
            <v>18020857</v>
          </cell>
          <cell r="C296" t="str">
            <v>Hồ Đức Long</v>
          </cell>
          <cell r="D296">
            <v>36636</v>
          </cell>
          <cell r="E296">
            <v>90</v>
          </cell>
          <cell r="F296" t="str">
            <v>Xuất sắc</v>
          </cell>
          <cell r="G296" t="str">
            <v>K63 CA-CLC3</v>
          </cell>
        </row>
        <row r="297">
          <cell r="B297">
            <v>18020035</v>
          </cell>
          <cell r="C297" t="str">
            <v>Mai Hoàng Long</v>
          </cell>
          <cell r="D297">
            <v>36600</v>
          </cell>
          <cell r="E297">
            <v>85</v>
          </cell>
          <cell r="F297" t="str">
            <v>Tốt</v>
          </cell>
          <cell r="G297" t="str">
            <v>K63 CA-CLC3</v>
          </cell>
        </row>
        <row r="298">
          <cell r="B298">
            <v>18020032</v>
          </cell>
          <cell r="C298" t="str">
            <v>Nguyễn Hải Long</v>
          </cell>
          <cell r="D298">
            <v>36724</v>
          </cell>
          <cell r="E298">
            <v>100</v>
          </cell>
          <cell r="F298" t="str">
            <v>Xuất sắc</v>
          </cell>
          <cell r="G298" t="str">
            <v>K63 CA-CLC3</v>
          </cell>
        </row>
        <row r="299">
          <cell r="B299">
            <v>18020796</v>
          </cell>
          <cell r="C299" t="str">
            <v>Nguyễn Hải Long</v>
          </cell>
          <cell r="D299">
            <v>36728</v>
          </cell>
          <cell r="E299">
            <v>90</v>
          </cell>
          <cell r="F299" t="str">
            <v>Xuất sắc</v>
          </cell>
          <cell r="G299" t="str">
            <v>K63 CA-CLC3</v>
          </cell>
        </row>
        <row r="300">
          <cell r="B300">
            <v>18020833</v>
          </cell>
          <cell r="C300" t="str">
            <v>Nguyễn Kim Long</v>
          </cell>
          <cell r="D300">
            <v>36635</v>
          </cell>
          <cell r="E300">
            <v>94</v>
          </cell>
          <cell r="F300" t="str">
            <v>Xuất sắc</v>
          </cell>
          <cell r="G300" t="str">
            <v>K63 CA-CLC3</v>
          </cell>
        </row>
        <row r="301">
          <cell r="B301">
            <v>18020836</v>
          </cell>
          <cell r="C301" t="str">
            <v>Nguyễn Thành Long</v>
          </cell>
          <cell r="D301">
            <v>36654</v>
          </cell>
          <cell r="E301">
            <v>94</v>
          </cell>
          <cell r="F301" t="str">
            <v>Xuất sắc</v>
          </cell>
          <cell r="G301" t="str">
            <v>K63 CA-CLC3</v>
          </cell>
        </row>
        <row r="302">
          <cell r="B302">
            <v>18020795</v>
          </cell>
          <cell r="C302" t="str">
            <v>Nguyễn Tuấn Long</v>
          </cell>
          <cell r="D302">
            <v>36762</v>
          </cell>
          <cell r="E302">
            <v>80</v>
          </cell>
          <cell r="F302" t="str">
            <v>Tốt</v>
          </cell>
          <cell r="G302" t="str">
            <v>K63 CA-CLC3</v>
          </cell>
        </row>
        <row r="303">
          <cell r="B303">
            <v>18020793</v>
          </cell>
          <cell r="C303" t="str">
            <v>Nguyễn Việt Long</v>
          </cell>
          <cell r="D303">
            <v>36613</v>
          </cell>
          <cell r="E303">
            <v>90</v>
          </cell>
          <cell r="F303" t="str">
            <v>Xuất sắc</v>
          </cell>
          <cell r="G303" t="str">
            <v>K63 CA-CLC3</v>
          </cell>
        </row>
        <row r="304">
          <cell r="B304">
            <v>18020780</v>
          </cell>
          <cell r="C304" t="str">
            <v>Kiều Xuân Lộc</v>
          </cell>
          <cell r="D304">
            <v>36872</v>
          </cell>
          <cell r="E304">
            <v>100</v>
          </cell>
          <cell r="F304" t="str">
            <v>Xuất sắc</v>
          </cell>
          <cell r="G304" t="str">
            <v>K63 CA-CLC3</v>
          </cell>
        </row>
        <row r="305">
          <cell r="B305">
            <v>18020889</v>
          </cell>
          <cell r="C305" t="str">
            <v>Đàm Tuấn Minh</v>
          </cell>
          <cell r="D305">
            <v>36872</v>
          </cell>
          <cell r="E305">
            <v>90</v>
          </cell>
          <cell r="F305" t="str">
            <v>Xuất sắc</v>
          </cell>
          <cell r="G305" t="str">
            <v>K63 CA-CLC3</v>
          </cell>
        </row>
        <row r="306">
          <cell r="B306">
            <v>18020918</v>
          </cell>
          <cell r="C306" t="str">
            <v>Phương Anh Mỹ</v>
          </cell>
          <cell r="D306">
            <v>36886</v>
          </cell>
          <cell r="E306">
            <v>90</v>
          </cell>
          <cell r="F306" t="str">
            <v>Xuất sắc</v>
          </cell>
          <cell r="G306" t="str">
            <v>K63 CA-CLC3</v>
          </cell>
        </row>
        <row r="307">
          <cell r="B307">
            <v>18020940</v>
          </cell>
          <cell r="C307" t="str">
            <v>Bùi Hải Nam</v>
          </cell>
          <cell r="D307">
            <v>36757</v>
          </cell>
          <cell r="E307">
            <v>90</v>
          </cell>
          <cell r="F307" t="str">
            <v>Xuất sắc</v>
          </cell>
          <cell r="G307" t="str">
            <v>K63 CA-CLC3</v>
          </cell>
        </row>
        <row r="308">
          <cell r="B308">
            <v>18020981</v>
          </cell>
          <cell r="C308" t="str">
            <v>Cao Cẩm Nhung</v>
          </cell>
          <cell r="D308">
            <v>36873</v>
          </cell>
          <cell r="E308">
            <v>90</v>
          </cell>
          <cell r="F308" t="str">
            <v>Xuất sắc</v>
          </cell>
          <cell r="G308" t="str">
            <v>K63 CA-CLC3</v>
          </cell>
        </row>
        <row r="309">
          <cell r="B309">
            <v>18020992</v>
          </cell>
          <cell r="C309" t="str">
            <v>Nguyễn Thế Phan</v>
          </cell>
          <cell r="D309">
            <v>36539</v>
          </cell>
          <cell r="E309">
            <v>80</v>
          </cell>
          <cell r="F309" t="str">
            <v>Tốt</v>
          </cell>
          <cell r="G309" t="str">
            <v>K63 CA-CLC3</v>
          </cell>
        </row>
        <row r="310">
          <cell r="B310">
            <v>18021017</v>
          </cell>
          <cell r="C310" t="str">
            <v>Bùi Khánh Phương</v>
          </cell>
          <cell r="D310">
            <v>36729</v>
          </cell>
          <cell r="E310">
            <v>90</v>
          </cell>
          <cell r="F310" t="str">
            <v>Xuất sắc</v>
          </cell>
          <cell r="G310" t="str">
            <v>K63 CA-CLC3</v>
          </cell>
        </row>
        <row r="311">
          <cell r="B311">
            <v>18021063</v>
          </cell>
          <cell r="C311" t="str">
            <v>Nguyễn Thị Quyên</v>
          </cell>
          <cell r="D311">
            <v>36875</v>
          </cell>
          <cell r="E311">
            <v>90</v>
          </cell>
          <cell r="F311" t="str">
            <v>Xuất sắc</v>
          </cell>
          <cell r="G311" t="str">
            <v>K63 CA-CLC3</v>
          </cell>
        </row>
        <row r="312">
          <cell r="B312">
            <v>18021078</v>
          </cell>
          <cell r="C312" t="str">
            <v>Công Minh Sơn</v>
          </cell>
          <cell r="D312">
            <v>36564</v>
          </cell>
          <cell r="E312">
            <v>90</v>
          </cell>
          <cell r="F312" t="str">
            <v>Xuất sắc</v>
          </cell>
          <cell r="G312" t="str">
            <v>K63 CA-CLC3</v>
          </cell>
        </row>
        <row r="313">
          <cell r="B313">
            <v>18021102</v>
          </cell>
          <cell r="C313" t="str">
            <v>Nguyễn Huy Sơn</v>
          </cell>
          <cell r="D313">
            <v>36817</v>
          </cell>
          <cell r="E313">
            <v>92</v>
          </cell>
          <cell r="F313" t="str">
            <v>Xuất sắc</v>
          </cell>
          <cell r="G313" t="str">
            <v>K63 CA-CLC3</v>
          </cell>
        </row>
        <row r="314">
          <cell r="B314">
            <v>18021107</v>
          </cell>
          <cell r="C314" t="str">
            <v>Lê Văn Sỹ</v>
          </cell>
          <cell r="D314">
            <v>36638</v>
          </cell>
          <cell r="E314">
            <v>0</v>
          </cell>
          <cell r="F314" t="str">
            <v>Kém</v>
          </cell>
          <cell r="G314" t="str">
            <v>K63 CA-CLC3</v>
          </cell>
        </row>
        <row r="315">
          <cell r="B315">
            <v>18021113</v>
          </cell>
          <cell r="C315" t="str">
            <v>Nguyễn Thị Minh Tâm</v>
          </cell>
          <cell r="D315">
            <v>36742</v>
          </cell>
          <cell r="E315">
            <v>90</v>
          </cell>
          <cell r="F315" t="str">
            <v>Xuất sắc</v>
          </cell>
          <cell r="G315" t="str">
            <v>K63 CA-CLC3</v>
          </cell>
        </row>
        <row r="316">
          <cell r="B316">
            <v>18021162</v>
          </cell>
          <cell r="C316" t="str">
            <v>Nguyễn Ngọc Thắng</v>
          </cell>
          <cell r="D316">
            <v>36831</v>
          </cell>
          <cell r="E316">
            <v>0</v>
          </cell>
          <cell r="F316" t="str">
            <v>Kém</v>
          </cell>
          <cell r="G316" t="str">
            <v>K63 CA-CLC3</v>
          </cell>
        </row>
        <row r="317">
          <cell r="B317">
            <v>18021202</v>
          </cell>
          <cell r="C317" t="str">
            <v>Chu Quang Thế</v>
          </cell>
          <cell r="D317">
            <v>36847</v>
          </cell>
          <cell r="E317">
            <v>80</v>
          </cell>
          <cell r="F317" t="str">
            <v>Tốt</v>
          </cell>
          <cell r="G317" t="str">
            <v>K63 CA-CLC3</v>
          </cell>
        </row>
        <row r="318">
          <cell r="B318">
            <v>18021210</v>
          </cell>
          <cell r="C318" t="str">
            <v>Nguyễn Quang Thiện</v>
          </cell>
          <cell r="D318">
            <v>36795</v>
          </cell>
          <cell r="E318">
            <v>0</v>
          </cell>
          <cell r="F318" t="str">
            <v>Kém</v>
          </cell>
          <cell r="G318" t="str">
            <v>K63 CA-CLC3</v>
          </cell>
        </row>
        <row r="319">
          <cell r="B319">
            <v>18021232</v>
          </cell>
          <cell r="C319" t="str">
            <v>Ngô Doãn Thịnh</v>
          </cell>
          <cell r="D319">
            <v>36698</v>
          </cell>
          <cell r="E319">
            <v>90</v>
          </cell>
          <cell r="F319" t="str">
            <v>Xuất sắc</v>
          </cell>
          <cell r="G319" t="str">
            <v>K63 CA-CLC3</v>
          </cell>
        </row>
        <row r="320">
          <cell r="B320">
            <v>18021254</v>
          </cell>
          <cell r="C320" t="str">
            <v>Ngô Công Thức</v>
          </cell>
          <cell r="D320">
            <v>36657</v>
          </cell>
          <cell r="E320">
            <v>90</v>
          </cell>
          <cell r="F320" t="str">
            <v>Xuất sắc</v>
          </cell>
          <cell r="G320" t="str">
            <v>K63 CA-CLC3</v>
          </cell>
        </row>
        <row r="321">
          <cell r="B321">
            <v>18021278</v>
          </cell>
          <cell r="C321" t="str">
            <v>Trần Sách Tỉnh</v>
          </cell>
          <cell r="D321">
            <v>36672</v>
          </cell>
          <cell r="E321">
            <v>0</v>
          </cell>
          <cell r="F321" t="str">
            <v>Kém</v>
          </cell>
          <cell r="G321" t="str">
            <v>K63 CA-CLC3</v>
          </cell>
        </row>
        <row r="322">
          <cell r="B322">
            <v>18021286</v>
          </cell>
          <cell r="C322" t="str">
            <v>Phạm Ngọc Toàn</v>
          </cell>
          <cell r="D322">
            <v>36626</v>
          </cell>
          <cell r="E322">
            <v>80</v>
          </cell>
          <cell r="F322" t="str">
            <v>Tốt</v>
          </cell>
          <cell r="G322" t="str">
            <v>K63 CA-CLC3</v>
          </cell>
        </row>
        <row r="323">
          <cell r="B323">
            <v>18021350</v>
          </cell>
          <cell r="C323" t="str">
            <v>Nguyễn Ngọc Tú</v>
          </cell>
          <cell r="D323">
            <v>36762</v>
          </cell>
          <cell r="E323">
            <v>90</v>
          </cell>
          <cell r="F323" t="str">
            <v>Xuất sắc</v>
          </cell>
          <cell r="G323" t="str">
            <v>K63 CA-CLC3</v>
          </cell>
        </row>
        <row r="324">
          <cell r="B324">
            <v>18021352</v>
          </cell>
          <cell r="C324" t="str">
            <v>Trịnh Tuấn Tú</v>
          </cell>
          <cell r="D324">
            <v>36635</v>
          </cell>
          <cell r="E324">
            <v>90</v>
          </cell>
          <cell r="F324" t="str">
            <v>Xuất sắc</v>
          </cell>
          <cell r="G324" t="str">
            <v>K63 CA-CLC3</v>
          </cell>
        </row>
        <row r="325">
          <cell r="B325">
            <v>18021371</v>
          </cell>
          <cell r="C325" t="str">
            <v>Nguyễn Mạnh Tuấn</v>
          </cell>
          <cell r="D325">
            <v>36876</v>
          </cell>
          <cell r="E325">
            <v>80</v>
          </cell>
          <cell r="F325" t="str">
            <v>Tốt</v>
          </cell>
          <cell r="G325" t="str">
            <v>K63 CA-CLC3</v>
          </cell>
        </row>
        <row r="326">
          <cell r="B326">
            <v>19020058</v>
          </cell>
          <cell r="C326" t="str">
            <v>Bùi Đức Anh</v>
          </cell>
          <cell r="D326">
            <v>37140</v>
          </cell>
          <cell r="E326">
            <v>0</v>
          </cell>
          <cell r="F326" t="str">
            <v>Kém</v>
          </cell>
          <cell r="G326" t="str">
            <v>K64 CA-CLC1</v>
          </cell>
        </row>
        <row r="327">
          <cell r="B327">
            <v>19020095</v>
          </cell>
          <cell r="C327" t="str">
            <v>Nguyễn Hùng Dũng</v>
          </cell>
          <cell r="D327">
            <v>37137</v>
          </cell>
          <cell r="E327">
            <v>78</v>
          </cell>
          <cell r="F327" t="str">
            <v>Khá</v>
          </cell>
          <cell r="G327" t="str">
            <v>K64 CA-CLC1</v>
          </cell>
        </row>
        <row r="328">
          <cell r="B328">
            <v>19021246</v>
          </cell>
          <cell r="C328" t="str">
            <v>Phạm Anh Dũng</v>
          </cell>
          <cell r="D328">
            <v>37128</v>
          </cell>
          <cell r="E328">
            <v>90</v>
          </cell>
          <cell r="F328" t="str">
            <v>Xuất sắc</v>
          </cell>
          <cell r="G328" t="str">
            <v>K64 CA-CLC1</v>
          </cell>
        </row>
        <row r="329">
          <cell r="B329">
            <v>19021247</v>
          </cell>
          <cell r="C329" t="str">
            <v>Vũ Mạnh Dũng</v>
          </cell>
          <cell r="D329">
            <v>37187</v>
          </cell>
          <cell r="E329">
            <v>85</v>
          </cell>
          <cell r="F329" t="str">
            <v>Tốt</v>
          </cell>
          <cell r="G329" t="str">
            <v>K64 CA-CLC1</v>
          </cell>
        </row>
        <row r="330">
          <cell r="B330">
            <v>19020060</v>
          </cell>
          <cell r="C330" t="str">
            <v>Nguyễn Vũ Bình Dương</v>
          </cell>
          <cell r="D330">
            <v>37225</v>
          </cell>
          <cell r="E330">
            <v>90</v>
          </cell>
          <cell r="F330" t="str">
            <v>Xuất sắc</v>
          </cell>
          <cell r="G330" t="str">
            <v>K64 CA-CLC1</v>
          </cell>
        </row>
        <row r="331">
          <cell r="B331">
            <v>19020033</v>
          </cell>
          <cell r="C331" t="str">
            <v>Ngô Hải Đăng</v>
          </cell>
          <cell r="D331">
            <v>37234</v>
          </cell>
          <cell r="E331">
            <v>90</v>
          </cell>
          <cell r="F331" t="str">
            <v>Xuất sắc</v>
          </cell>
          <cell r="G331" t="str">
            <v>K64 CA-CLC1</v>
          </cell>
        </row>
        <row r="332">
          <cell r="B332">
            <v>19021260</v>
          </cell>
          <cell r="C332" t="str">
            <v>Lê Trường Giang</v>
          </cell>
          <cell r="D332">
            <v>37070</v>
          </cell>
          <cell r="E332">
            <v>85</v>
          </cell>
          <cell r="F332" t="str">
            <v>Tốt</v>
          </cell>
          <cell r="G332" t="str">
            <v>K64 CA-CLC1</v>
          </cell>
        </row>
        <row r="333">
          <cell r="B333">
            <v>19021261</v>
          </cell>
          <cell r="C333" t="str">
            <v>Hoàng Đức Hà</v>
          </cell>
          <cell r="D333">
            <v>36969</v>
          </cell>
          <cell r="E333">
            <v>90</v>
          </cell>
          <cell r="F333" t="str">
            <v>Xuất sắc</v>
          </cell>
          <cell r="G333" t="str">
            <v>K64 CA-CLC1</v>
          </cell>
        </row>
        <row r="334">
          <cell r="B334">
            <v>19021263</v>
          </cell>
          <cell r="C334" t="str">
            <v>Trần Xuân Hải</v>
          </cell>
          <cell r="D334">
            <v>37199</v>
          </cell>
          <cell r="E334">
            <v>90</v>
          </cell>
          <cell r="F334" t="str">
            <v>Xuất sắc</v>
          </cell>
          <cell r="G334" t="str">
            <v>K64 CA-CLC1</v>
          </cell>
        </row>
        <row r="335">
          <cell r="B335">
            <v>19021268</v>
          </cell>
          <cell r="C335" t="str">
            <v>Vũ Ngọc Hiển</v>
          </cell>
          <cell r="D335">
            <v>37069</v>
          </cell>
          <cell r="E335">
            <v>90</v>
          </cell>
          <cell r="F335" t="str">
            <v>Xuất sắc</v>
          </cell>
          <cell r="G335" t="str">
            <v>K64 CA-CLC1</v>
          </cell>
        </row>
        <row r="336">
          <cell r="B336">
            <v>19021284</v>
          </cell>
          <cell r="C336" t="str">
            <v>Bùi Huy Hoàng</v>
          </cell>
          <cell r="D336">
            <v>36908</v>
          </cell>
          <cell r="E336">
            <v>90</v>
          </cell>
          <cell r="F336" t="str">
            <v>Xuất sắc</v>
          </cell>
          <cell r="G336" t="str">
            <v>K64 CA-CLC1</v>
          </cell>
        </row>
        <row r="337">
          <cell r="B337">
            <v>19021285</v>
          </cell>
          <cell r="C337" t="str">
            <v>Trần Minh Hoàng</v>
          </cell>
          <cell r="D337">
            <v>36922</v>
          </cell>
          <cell r="E337">
            <v>88</v>
          </cell>
          <cell r="F337" t="str">
            <v>Tốt</v>
          </cell>
          <cell r="G337" t="str">
            <v>K64 CA-CLC1</v>
          </cell>
        </row>
        <row r="338">
          <cell r="B338">
            <v>19020034</v>
          </cell>
          <cell r="C338" t="str">
            <v>Trần Minh Hoàng</v>
          </cell>
          <cell r="D338">
            <v>37030</v>
          </cell>
          <cell r="E338">
            <v>88</v>
          </cell>
          <cell r="F338" t="str">
            <v>Tốt</v>
          </cell>
          <cell r="G338" t="str">
            <v>K64 CA-CLC1</v>
          </cell>
        </row>
        <row r="339">
          <cell r="B339">
            <v>19020098</v>
          </cell>
          <cell r="C339" t="str">
            <v>Vương Vũ Đức Hoàng</v>
          </cell>
          <cell r="D339">
            <v>36652</v>
          </cell>
          <cell r="E339">
            <v>85</v>
          </cell>
          <cell r="F339" t="str">
            <v>Tốt</v>
          </cell>
          <cell r="G339" t="str">
            <v>K64 CA-CLC1</v>
          </cell>
        </row>
        <row r="340">
          <cell r="B340">
            <v>19021289</v>
          </cell>
          <cell r="C340" t="str">
            <v>Trần Khánh Hùng</v>
          </cell>
          <cell r="D340">
            <v>36934</v>
          </cell>
          <cell r="E340">
            <v>90</v>
          </cell>
          <cell r="F340" t="str">
            <v>Xuất sắc</v>
          </cell>
          <cell r="G340" t="str">
            <v>K64 CA-CLC1</v>
          </cell>
        </row>
        <row r="341">
          <cell r="B341">
            <v>19020103</v>
          </cell>
          <cell r="C341" t="str">
            <v>Dương Nhật Huy</v>
          </cell>
          <cell r="D341">
            <v>37087</v>
          </cell>
          <cell r="E341">
            <v>82</v>
          </cell>
          <cell r="F341" t="str">
            <v>Tốt</v>
          </cell>
          <cell r="G341" t="str">
            <v>K64 CA-CLC1</v>
          </cell>
        </row>
        <row r="342">
          <cell r="B342">
            <v>19021307</v>
          </cell>
          <cell r="C342" t="str">
            <v>Bùi Khánh Huyền</v>
          </cell>
          <cell r="D342">
            <v>37173</v>
          </cell>
          <cell r="E342">
            <v>100</v>
          </cell>
          <cell r="F342" t="str">
            <v>Xuất sắc</v>
          </cell>
          <cell r="G342" t="str">
            <v>K64 CA-CLC1</v>
          </cell>
        </row>
        <row r="343">
          <cell r="B343">
            <v>19020100</v>
          </cell>
          <cell r="C343" t="str">
            <v>Bùi Danh Hưng</v>
          </cell>
          <cell r="D343">
            <v>36968</v>
          </cell>
          <cell r="E343">
            <v>87</v>
          </cell>
          <cell r="F343" t="str">
            <v>Tốt</v>
          </cell>
          <cell r="G343" t="str">
            <v>K64 CA-CLC1</v>
          </cell>
        </row>
        <row r="344">
          <cell r="B344">
            <v>19021295</v>
          </cell>
          <cell r="C344" t="str">
            <v>Nguyễn Mạnh Hưng</v>
          </cell>
          <cell r="D344">
            <v>37029</v>
          </cell>
          <cell r="E344">
            <v>80</v>
          </cell>
          <cell r="F344" t="str">
            <v>Tốt</v>
          </cell>
          <cell r="G344" t="str">
            <v>K64 CA-CLC1</v>
          </cell>
        </row>
        <row r="345">
          <cell r="B345">
            <v>19020104</v>
          </cell>
          <cell r="C345" t="str">
            <v>Nguyễn Ngọc Khang</v>
          </cell>
          <cell r="D345">
            <v>37072</v>
          </cell>
          <cell r="E345">
            <v>82</v>
          </cell>
          <cell r="F345" t="str">
            <v>Tốt</v>
          </cell>
          <cell r="G345" t="str">
            <v>K64 CA-CLC1</v>
          </cell>
        </row>
        <row r="346">
          <cell r="B346">
            <v>19021314</v>
          </cell>
          <cell r="C346" t="str">
            <v>Tống Duy Khánh</v>
          </cell>
          <cell r="D346">
            <v>37091</v>
          </cell>
          <cell r="E346">
            <v>80</v>
          </cell>
          <cell r="F346" t="str">
            <v>Tốt</v>
          </cell>
          <cell r="G346" t="str">
            <v>K64 CA-CLC1</v>
          </cell>
        </row>
        <row r="347">
          <cell r="B347">
            <v>19020105</v>
          </cell>
          <cell r="C347" t="str">
            <v>Nguyễn Duy Đức Khoa</v>
          </cell>
          <cell r="D347">
            <v>37114</v>
          </cell>
          <cell r="E347">
            <v>77</v>
          </cell>
          <cell r="F347" t="str">
            <v>Khá</v>
          </cell>
          <cell r="G347" t="str">
            <v>K64 CA-CLC1</v>
          </cell>
        </row>
        <row r="348">
          <cell r="B348">
            <v>19020107</v>
          </cell>
          <cell r="C348" t="str">
            <v>Khuất Bảo Kiên</v>
          </cell>
          <cell r="D348">
            <v>36991</v>
          </cell>
          <cell r="E348">
            <v>82</v>
          </cell>
          <cell r="F348" t="str">
            <v>Tốt</v>
          </cell>
          <cell r="G348" t="str">
            <v>K64 CA-CLC1</v>
          </cell>
        </row>
        <row r="349">
          <cell r="B349">
            <v>19020106</v>
          </cell>
          <cell r="C349" t="str">
            <v>Nguyễn Thế Kiên</v>
          </cell>
          <cell r="D349">
            <v>37138</v>
          </cell>
          <cell r="E349">
            <v>80</v>
          </cell>
          <cell r="F349" t="str">
            <v>Tốt</v>
          </cell>
          <cell r="G349" t="str">
            <v>K64 CA-CLC1</v>
          </cell>
        </row>
        <row r="350">
          <cell r="B350">
            <v>19020109</v>
          </cell>
          <cell r="C350" t="str">
            <v>Lê Nguyễn Thành Long</v>
          </cell>
          <cell r="D350">
            <v>37244</v>
          </cell>
          <cell r="E350">
            <v>71</v>
          </cell>
          <cell r="F350" t="str">
            <v>Khá</v>
          </cell>
          <cell r="G350" t="str">
            <v>K64 CA-CLC1</v>
          </cell>
        </row>
        <row r="351">
          <cell r="B351">
            <v>19020110</v>
          </cell>
          <cell r="C351" t="str">
            <v>Trần Hoàng Bảo Long</v>
          </cell>
          <cell r="D351">
            <v>36893</v>
          </cell>
          <cell r="E351">
            <v>85</v>
          </cell>
          <cell r="F351" t="str">
            <v>Tốt</v>
          </cell>
          <cell r="G351" t="str">
            <v>K64 CA-CLC1</v>
          </cell>
        </row>
        <row r="352">
          <cell r="B352">
            <v>19021327</v>
          </cell>
          <cell r="C352" t="str">
            <v>Vũ Lê Mai</v>
          </cell>
          <cell r="D352">
            <v>37009</v>
          </cell>
          <cell r="E352">
            <v>90</v>
          </cell>
          <cell r="F352" t="str">
            <v>Xuất sắc</v>
          </cell>
          <cell r="G352" t="str">
            <v>K64 CA-CLC1</v>
          </cell>
        </row>
        <row r="353">
          <cell r="B353">
            <v>19020111</v>
          </cell>
          <cell r="C353" t="str">
            <v>Ngô Đức Mạnh</v>
          </cell>
          <cell r="D353">
            <v>37205</v>
          </cell>
          <cell r="E353">
            <v>80</v>
          </cell>
          <cell r="F353" t="str">
            <v>Tốt</v>
          </cell>
          <cell r="G353" t="str">
            <v>K64 CA-CLC1</v>
          </cell>
        </row>
        <row r="354">
          <cell r="B354">
            <v>19021329</v>
          </cell>
          <cell r="C354" t="str">
            <v>Nguyễn Tuấn Mạnh</v>
          </cell>
          <cell r="D354">
            <v>37132</v>
          </cell>
          <cell r="E354">
            <v>90</v>
          </cell>
          <cell r="F354" t="str">
            <v>Xuất sắc</v>
          </cell>
          <cell r="G354" t="str">
            <v>K64 CA-CLC1</v>
          </cell>
        </row>
        <row r="355">
          <cell r="B355">
            <v>19020113</v>
          </cell>
          <cell r="C355" t="str">
            <v>Nguyễn Bảo Minh</v>
          </cell>
          <cell r="D355">
            <v>37076</v>
          </cell>
          <cell r="E355">
            <v>77</v>
          </cell>
          <cell r="F355" t="str">
            <v>Khá</v>
          </cell>
          <cell r="G355" t="str">
            <v>K64 CA-CLC1</v>
          </cell>
        </row>
        <row r="356">
          <cell r="B356">
            <v>19020064</v>
          </cell>
          <cell r="C356" t="str">
            <v>Nguyễn Lê Minh Ngọc</v>
          </cell>
          <cell r="D356">
            <v>37172</v>
          </cell>
          <cell r="E356">
            <v>77</v>
          </cell>
          <cell r="F356" t="str">
            <v>Khá</v>
          </cell>
          <cell r="G356" t="str">
            <v>K64 CA-CLC1</v>
          </cell>
        </row>
        <row r="357">
          <cell r="B357">
            <v>19020115</v>
          </cell>
          <cell r="C357" t="str">
            <v>Phạm Hoàng Phi</v>
          </cell>
          <cell r="D357">
            <v>37234</v>
          </cell>
          <cell r="E357">
            <v>82</v>
          </cell>
          <cell r="F357" t="str">
            <v>Tốt</v>
          </cell>
          <cell r="G357" t="str">
            <v>K64 CA-CLC1</v>
          </cell>
        </row>
        <row r="358">
          <cell r="B358">
            <v>19021346</v>
          </cell>
          <cell r="C358" t="str">
            <v>Vương Thanh Phương</v>
          </cell>
          <cell r="D358">
            <v>37012</v>
          </cell>
          <cell r="E358">
            <v>88</v>
          </cell>
          <cell r="F358" t="str">
            <v>Tốt</v>
          </cell>
          <cell r="G358" t="str">
            <v>K64 CA-CLC1</v>
          </cell>
        </row>
        <row r="359">
          <cell r="B359">
            <v>19020117</v>
          </cell>
          <cell r="C359" t="str">
            <v>Hoàng Nhật Quang</v>
          </cell>
          <cell r="D359">
            <v>37206</v>
          </cell>
          <cell r="E359">
            <v>77</v>
          </cell>
          <cell r="F359" t="str">
            <v>Khá</v>
          </cell>
          <cell r="G359" t="str">
            <v>K64 CA-CLC1</v>
          </cell>
        </row>
        <row r="360">
          <cell r="B360">
            <v>19020065</v>
          </cell>
          <cell r="C360" t="str">
            <v>Nguyễn Vinh Quang</v>
          </cell>
          <cell r="D360">
            <v>37201</v>
          </cell>
          <cell r="E360">
            <v>77</v>
          </cell>
          <cell r="F360" t="str">
            <v>Khá</v>
          </cell>
          <cell r="G360" t="str">
            <v>K64 CA-CLC1</v>
          </cell>
        </row>
        <row r="361">
          <cell r="B361">
            <v>19021351</v>
          </cell>
          <cell r="C361" t="str">
            <v>Nguyễn Hồng Quân</v>
          </cell>
          <cell r="D361">
            <v>37135</v>
          </cell>
          <cell r="E361">
            <v>80</v>
          </cell>
          <cell r="F361" t="str">
            <v>Tốt</v>
          </cell>
          <cell r="G361" t="str">
            <v>K64 CA-CLC1</v>
          </cell>
        </row>
        <row r="362">
          <cell r="B362">
            <v>19020116</v>
          </cell>
          <cell r="C362" t="str">
            <v>Phan Đình Quân</v>
          </cell>
          <cell r="D362">
            <v>37209</v>
          </cell>
          <cell r="E362">
            <v>80</v>
          </cell>
          <cell r="F362" t="str">
            <v>Tốt</v>
          </cell>
          <cell r="G362" t="str">
            <v>K64 CA-CLC1</v>
          </cell>
        </row>
        <row r="363">
          <cell r="B363">
            <v>19021367</v>
          </cell>
          <cell r="C363" t="str">
            <v>Trần Văn Trọng Thành</v>
          </cell>
          <cell r="D363">
            <v>37166</v>
          </cell>
          <cell r="E363">
            <v>92</v>
          </cell>
          <cell r="F363" t="str">
            <v>Xuất sắc</v>
          </cell>
          <cell r="G363" t="str">
            <v>K64 CA-CLC1</v>
          </cell>
        </row>
        <row r="364">
          <cell r="B364">
            <v>19020118</v>
          </cell>
          <cell r="C364" t="str">
            <v>Lê Thu Trà</v>
          </cell>
          <cell r="D364">
            <v>37180</v>
          </cell>
          <cell r="E364">
            <v>87</v>
          </cell>
          <cell r="F364" t="str">
            <v>Tốt</v>
          </cell>
          <cell r="G364" t="str">
            <v>K64 CA-CLC1</v>
          </cell>
        </row>
        <row r="365">
          <cell r="B365">
            <v>19020067</v>
          </cell>
          <cell r="C365" t="str">
            <v>Trần Việt Tùng</v>
          </cell>
          <cell r="D365">
            <v>36897</v>
          </cell>
          <cell r="E365">
            <v>80</v>
          </cell>
          <cell r="F365" t="str">
            <v>Tốt</v>
          </cell>
          <cell r="G365" t="str">
            <v>K64 CA-CLC1</v>
          </cell>
        </row>
        <row r="366">
          <cell r="B366">
            <v>19020119</v>
          </cell>
          <cell r="C366" t="str">
            <v>Dương Khánh Vân</v>
          </cell>
          <cell r="D366">
            <v>37108</v>
          </cell>
          <cell r="E366">
            <v>0</v>
          </cell>
          <cell r="F366" t="str">
            <v>Kém</v>
          </cell>
          <cell r="G366" t="str">
            <v>K64 CA-CLC1</v>
          </cell>
        </row>
        <row r="367">
          <cell r="B367">
            <v>19020120</v>
          </cell>
          <cell r="C367" t="str">
            <v>Phan Đức Việt</v>
          </cell>
          <cell r="D367">
            <v>37163</v>
          </cell>
          <cell r="E367">
            <v>82</v>
          </cell>
          <cell r="F367" t="str">
            <v>Tốt</v>
          </cell>
          <cell r="G367" t="str">
            <v>K64 CA-CLC1</v>
          </cell>
        </row>
        <row r="368">
          <cell r="B368">
            <v>19021217</v>
          </cell>
          <cell r="C368" t="str">
            <v>Đinh Việt Anh</v>
          </cell>
          <cell r="D368">
            <v>37106</v>
          </cell>
          <cell r="E368">
            <v>90</v>
          </cell>
          <cell r="F368" t="str">
            <v>Xuất sắc</v>
          </cell>
          <cell r="G368" t="str">
            <v>K64 CA-CLC2</v>
          </cell>
        </row>
        <row r="369">
          <cell r="B369">
            <v>19021213</v>
          </cell>
          <cell r="C369" t="str">
            <v>Phan Hải Anh</v>
          </cell>
          <cell r="D369">
            <v>37154</v>
          </cell>
          <cell r="E369">
            <v>92</v>
          </cell>
          <cell r="F369" t="str">
            <v>Xuất sắc</v>
          </cell>
          <cell r="G369" t="str">
            <v>K64 CA-CLC2</v>
          </cell>
        </row>
        <row r="370">
          <cell r="B370">
            <v>19021209</v>
          </cell>
          <cell r="C370" t="str">
            <v>Trương Thị Kiều Anh</v>
          </cell>
          <cell r="D370">
            <v>37157</v>
          </cell>
          <cell r="E370">
            <v>92</v>
          </cell>
          <cell r="F370" t="str">
            <v>Xuất sắc</v>
          </cell>
          <cell r="G370" t="str">
            <v>K64 CA-CLC2</v>
          </cell>
        </row>
        <row r="371">
          <cell r="B371">
            <v>19020092</v>
          </cell>
          <cell r="C371" t="str">
            <v>Vũ Đình Việt Anh</v>
          </cell>
          <cell r="D371">
            <v>37007</v>
          </cell>
          <cell r="E371">
            <v>80</v>
          </cell>
          <cell r="F371" t="str">
            <v>Tốt</v>
          </cell>
          <cell r="G371" t="str">
            <v>K64 CA-CLC2</v>
          </cell>
        </row>
        <row r="372">
          <cell r="B372">
            <v>19021220</v>
          </cell>
          <cell r="C372" t="str">
            <v>Dương Quang Bách</v>
          </cell>
          <cell r="D372">
            <v>36969</v>
          </cell>
          <cell r="E372">
            <v>82</v>
          </cell>
          <cell r="F372" t="str">
            <v>Tốt</v>
          </cell>
          <cell r="G372" t="str">
            <v>K64 CA-CLC2</v>
          </cell>
        </row>
        <row r="373">
          <cell r="B373">
            <v>19021221</v>
          </cell>
          <cell r="C373" t="str">
            <v>Ngô Xuân Bách</v>
          </cell>
          <cell r="D373">
            <v>36901</v>
          </cell>
          <cell r="E373">
            <v>92</v>
          </cell>
          <cell r="F373" t="str">
            <v>Xuất sắc</v>
          </cell>
          <cell r="G373" t="str">
            <v>K64 CA-CLC2</v>
          </cell>
        </row>
        <row r="374">
          <cell r="B374">
            <v>19021232</v>
          </cell>
          <cell r="C374" t="str">
            <v>Nguyễn Mạnh Cường</v>
          </cell>
          <cell r="D374">
            <v>37138</v>
          </cell>
          <cell r="E374">
            <v>77</v>
          </cell>
          <cell r="F374" t="str">
            <v>Khá</v>
          </cell>
          <cell r="G374" t="str">
            <v>K64 CA-CLC2</v>
          </cell>
        </row>
        <row r="375">
          <cell r="B375">
            <v>19021254</v>
          </cell>
          <cell r="C375" t="str">
            <v>Lê Thị Bích Duyên</v>
          </cell>
          <cell r="D375">
            <v>37092</v>
          </cell>
          <cell r="E375">
            <v>92</v>
          </cell>
          <cell r="F375" t="str">
            <v>Xuất sắc</v>
          </cell>
          <cell r="G375" t="str">
            <v>K64 CA-CLC2</v>
          </cell>
        </row>
        <row r="376">
          <cell r="B376">
            <v>19021250</v>
          </cell>
          <cell r="C376" t="str">
            <v>Phạm Quý Dương</v>
          </cell>
          <cell r="D376">
            <v>36991</v>
          </cell>
          <cell r="E376">
            <v>85</v>
          </cell>
          <cell r="F376" t="str">
            <v>Tốt</v>
          </cell>
          <cell r="G376" t="str">
            <v>K64 CA-CLC2</v>
          </cell>
        </row>
        <row r="377">
          <cell r="B377">
            <v>19021234</v>
          </cell>
          <cell r="C377" t="str">
            <v>Hà Văn Đạt</v>
          </cell>
          <cell r="D377">
            <v>37226</v>
          </cell>
          <cell r="E377">
            <v>90</v>
          </cell>
          <cell r="F377" t="str">
            <v>Xuất sắc</v>
          </cell>
          <cell r="G377" t="str">
            <v>K64 CA-CLC2</v>
          </cell>
        </row>
        <row r="378">
          <cell r="B378">
            <v>19021235</v>
          </cell>
          <cell r="C378" t="str">
            <v>Ngô Quốc Đạt</v>
          </cell>
          <cell r="D378">
            <v>37136</v>
          </cell>
          <cell r="E378">
            <v>80</v>
          </cell>
          <cell r="F378" t="str">
            <v>Tốt</v>
          </cell>
          <cell r="G378" t="str">
            <v>K64 CA-CLC2</v>
          </cell>
        </row>
        <row r="379">
          <cell r="B379">
            <v>19021242</v>
          </cell>
          <cell r="C379" t="str">
            <v>Hà Tiến Đức</v>
          </cell>
          <cell r="D379">
            <v>37158</v>
          </cell>
          <cell r="E379">
            <v>79</v>
          </cell>
          <cell r="F379" t="str">
            <v>Khá</v>
          </cell>
          <cell r="G379" t="str">
            <v>K64 CA-CLC2</v>
          </cell>
        </row>
        <row r="380">
          <cell r="B380">
            <v>19021243</v>
          </cell>
          <cell r="C380" t="str">
            <v>Lò Anh Đức</v>
          </cell>
          <cell r="D380">
            <v>36923</v>
          </cell>
          <cell r="E380">
            <v>80</v>
          </cell>
          <cell r="F380" t="str">
            <v>Tốt</v>
          </cell>
          <cell r="G380" t="str">
            <v>K64 CA-CLC2</v>
          </cell>
        </row>
        <row r="381">
          <cell r="B381">
            <v>19021258</v>
          </cell>
          <cell r="C381" t="str">
            <v>Đinh Thị Giang</v>
          </cell>
          <cell r="D381">
            <v>36976</v>
          </cell>
          <cell r="E381">
            <v>90</v>
          </cell>
          <cell r="F381" t="str">
            <v>Xuất sắc</v>
          </cell>
          <cell r="G381" t="str">
            <v>K64 CA-CLC2</v>
          </cell>
        </row>
        <row r="382">
          <cell r="B382">
            <v>19021257</v>
          </cell>
          <cell r="C382" t="str">
            <v>Ngô Hồng Giang</v>
          </cell>
          <cell r="D382">
            <v>37249</v>
          </cell>
          <cell r="E382">
            <v>90</v>
          </cell>
          <cell r="F382" t="str">
            <v>Xuất sắc</v>
          </cell>
          <cell r="G382" t="str">
            <v>K64 CA-CLC2</v>
          </cell>
        </row>
        <row r="383">
          <cell r="B383">
            <v>19021259</v>
          </cell>
          <cell r="C383" t="str">
            <v>Nguyễn Trường Giang</v>
          </cell>
          <cell r="D383">
            <v>37119</v>
          </cell>
          <cell r="E383">
            <v>78</v>
          </cell>
          <cell r="F383" t="str">
            <v>Khá</v>
          </cell>
          <cell r="G383" t="str">
            <v>K64 CA-CLC2</v>
          </cell>
        </row>
        <row r="384">
          <cell r="B384">
            <v>19021276</v>
          </cell>
          <cell r="C384" t="str">
            <v>Nguyễn Vũ Hiệu</v>
          </cell>
          <cell r="D384">
            <v>36956</v>
          </cell>
          <cell r="E384">
            <v>80</v>
          </cell>
          <cell r="F384" t="str">
            <v>Tốt</v>
          </cell>
          <cell r="G384" t="str">
            <v>K64 CA-CLC2</v>
          </cell>
        </row>
        <row r="385">
          <cell r="B385">
            <v>19021279</v>
          </cell>
          <cell r="C385" t="str">
            <v>Phạm Ngọc Hoa</v>
          </cell>
          <cell r="D385">
            <v>36940</v>
          </cell>
          <cell r="E385">
            <v>0</v>
          </cell>
          <cell r="F385" t="str">
            <v>Kém</v>
          </cell>
          <cell r="G385" t="str">
            <v>K64 CA-CLC2</v>
          </cell>
        </row>
        <row r="386">
          <cell r="B386">
            <v>19021280</v>
          </cell>
          <cell r="C386" t="str">
            <v>Trần Huy Hoàn</v>
          </cell>
          <cell r="D386">
            <v>36901</v>
          </cell>
          <cell r="E386">
            <v>90</v>
          </cell>
          <cell r="F386" t="str">
            <v>Xuất sắc</v>
          </cell>
          <cell r="G386" t="str">
            <v>K64 CA-CLC2</v>
          </cell>
        </row>
        <row r="387">
          <cell r="B387">
            <v>19020035</v>
          </cell>
          <cell r="C387" t="str">
            <v>Cao Nguyễn Hùng</v>
          </cell>
          <cell r="D387">
            <v>36968</v>
          </cell>
          <cell r="E387">
            <v>82</v>
          </cell>
          <cell r="F387" t="str">
            <v>Tốt</v>
          </cell>
          <cell r="G387" t="str">
            <v>K64 CA-CLC2</v>
          </cell>
        </row>
        <row r="388">
          <cell r="B388">
            <v>19021290</v>
          </cell>
          <cell r="C388" t="str">
            <v>Nguyễn Văn Hùng</v>
          </cell>
          <cell r="D388">
            <v>36914</v>
          </cell>
          <cell r="E388">
            <v>80</v>
          </cell>
          <cell r="F388" t="str">
            <v>Tốt</v>
          </cell>
          <cell r="G388" t="str">
            <v>K64 CA-CLC2</v>
          </cell>
        </row>
        <row r="389">
          <cell r="B389">
            <v>19021304</v>
          </cell>
          <cell r="C389" t="str">
            <v>Ngô Văn Huy</v>
          </cell>
          <cell r="D389">
            <v>37066</v>
          </cell>
          <cell r="E389">
            <v>85</v>
          </cell>
          <cell r="F389" t="str">
            <v>Tốt</v>
          </cell>
          <cell r="G389" t="str">
            <v>K64 CA-CLC2</v>
          </cell>
        </row>
        <row r="390">
          <cell r="B390">
            <v>19021299</v>
          </cell>
          <cell r="C390" t="str">
            <v>Nguyễn Đức Huy</v>
          </cell>
          <cell r="D390">
            <v>37212</v>
          </cell>
          <cell r="E390">
            <v>90</v>
          </cell>
          <cell r="F390" t="str">
            <v>Xuất sắc</v>
          </cell>
          <cell r="G390" t="str">
            <v>K64 CA-CLC2</v>
          </cell>
        </row>
        <row r="391">
          <cell r="B391">
            <v>19021301</v>
          </cell>
          <cell r="C391" t="str">
            <v>Trương Gia Huy</v>
          </cell>
          <cell r="D391">
            <v>37094</v>
          </cell>
          <cell r="E391">
            <v>94</v>
          </cell>
          <cell r="F391" t="str">
            <v>Xuất sắc</v>
          </cell>
          <cell r="G391" t="str">
            <v>K64 CA-CLC2</v>
          </cell>
        </row>
        <row r="392">
          <cell r="B392">
            <v>19021294</v>
          </cell>
          <cell r="C392" t="str">
            <v>Vũ Quang Hưng</v>
          </cell>
          <cell r="D392">
            <v>36907</v>
          </cell>
          <cell r="E392">
            <v>82</v>
          </cell>
          <cell r="F392" t="str">
            <v>Tốt</v>
          </cell>
          <cell r="G392" t="str">
            <v>K64 CA-CLC2</v>
          </cell>
        </row>
        <row r="393">
          <cell r="B393">
            <v>19021297</v>
          </cell>
          <cell r="C393" t="str">
            <v>Trần Ngọc Hướng</v>
          </cell>
          <cell r="D393">
            <v>37236</v>
          </cell>
          <cell r="E393">
            <v>90</v>
          </cell>
          <cell r="F393" t="str">
            <v>Xuất sắc</v>
          </cell>
          <cell r="G393" t="str">
            <v>K64 CA-CLC2</v>
          </cell>
        </row>
        <row r="394">
          <cell r="B394">
            <v>19021331</v>
          </cell>
          <cell r="C394" t="str">
            <v>Phạm Vũ Minh</v>
          </cell>
          <cell r="D394">
            <v>37200</v>
          </cell>
          <cell r="E394">
            <v>90</v>
          </cell>
          <cell r="F394" t="str">
            <v>Xuất sắc</v>
          </cell>
          <cell r="G394" t="str">
            <v>K64 CA-CLC2</v>
          </cell>
        </row>
        <row r="395">
          <cell r="B395">
            <v>19021341</v>
          </cell>
          <cell r="C395" t="str">
            <v>Nguyễn Duy Ngọc</v>
          </cell>
          <cell r="D395">
            <v>36957</v>
          </cell>
          <cell r="E395">
            <v>80</v>
          </cell>
          <cell r="F395" t="str">
            <v>Tốt</v>
          </cell>
          <cell r="G395" t="str">
            <v>K64 CA-CLC2</v>
          </cell>
        </row>
        <row r="396">
          <cell r="B396">
            <v>19021343</v>
          </cell>
          <cell r="C396" t="str">
            <v>Nguyễn Thị Nhung</v>
          </cell>
          <cell r="D396">
            <v>37184</v>
          </cell>
          <cell r="E396">
            <v>80</v>
          </cell>
          <cell r="F396" t="str">
            <v>Tốt</v>
          </cell>
          <cell r="G396" t="str">
            <v>K64 CA-CLC2</v>
          </cell>
        </row>
        <row r="397">
          <cell r="B397">
            <v>19021355</v>
          </cell>
          <cell r="C397" t="str">
            <v>Ngô Đình Ngọc Quang</v>
          </cell>
          <cell r="D397">
            <v>36923</v>
          </cell>
          <cell r="E397">
            <v>77</v>
          </cell>
          <cell r="F397" t="str">
            <v>Khá</v>
          </cell>
          <cell r="G397" t="str">
            <v>K64 CA-CLC2</v>
          </cell>
        </row>
        <row r="398">
          <cell r="B398">
            <v>19021349</v>
          </cell>
          <cell r="C398" t="str">
            <v>Võ Minh Quân</v>
          </cell>
          <cell r="D398">
            <v>37133</v>
          </cell>
          <cell r="E398">
            <v>90</v>
          </cell>
          <cell r="F398" t="str">
            <v>Xuất sắc</v>
          </cell>
          <cell r="G398" t="str">
            <v>K64 CA-CLC2</v>
          </cell>
        </row>
        <row r="399">
          <cell r="B399">
            <v>19021359</v>
          </cell>
          <cell r="C399" t="str">
            <v>Kiều Thái Sơn</v>
          </cell>
          <cell r="D399">
            <v>37004</v>
          </cell>
          <cell r="E399">
            <v>80</v>
          </cell>
          <cell r="F399" t="str">
            <v>Tốt</v>
          </cell>
          <cell r="G399" t="str">
            <v>K64 CA-CLC2</v>
          </cell>
        </row>
        <row r="400">
          <cell r="B400">
            <v>19021358</v>
          </cell>
          <cell r="C400" t="str">
            <v>Nguyễn Thế Sơn</v>
          </cell>
          <cell r="D400">
            <v>37164</v>
          </cell>
          <cell r="E400">
            <v>95</v>
          </cell>
          <cell r="F400" t="str">
            <v>Xuất sắc</v>
          </cell>
          <cell r="G400" t="str">
            <v>K64 CA-CLC2</v>
          </cell>
        </row>
        <row r="401">
          <cell r="B401">
            <v>19021363</v>
          </cell>
          <cell r="C401" t="str">
            <v>Nguyễn Minh Thái</v>
          </cell>
          <cell r="D401">
            <v>36952</v>
          </cell>
          <cell r="E401">
            <v>90</v>
          </cell>
          <cell r="F401" t="str">
            <v>Xuất sắc</v>
          </cell>
          <cell r="G401" t="str">
            <v>K64 CA-CLC2</v>
          </cell>
        </row>
        <row r="402">
          <cell r="B402">
            <v>19021378</v>
          </cell>
          <cell r="C402" t="str">
            <v>Lê Quang Trung</v>
          </cell>
          <cell r="D402">
            <v>37091</v>
          </cell>
          <cell r="E402">
            <v>82</v>
          </cell>
          <cell r="F402" t="str">
            <v>Tốt</v>
          </cell>
          <cell r="G402" t="str">
            <v>K64 CA-CLC2</v>
          </cell>
        </row>
        <row r="403">
          <cell r="B403">
            <v>19021380</v>
          </cell>
          <cell r="C403" t="str">
            <v>Tào Văn Trường</v>
          </cell>
          <cell r="D403">
            <v>37153</v>
          </cell>
          <cell r="E403">
            <v>82</v>
          </cell>
          <cell r="F403" t="str">
            <v>Tốt</v>
          </cell>
          <cell r="G403" t="str">
            <v>K64 CA-CLC2</v>
          </cell>
        </row>
        <row r="404">
          <cell r="B404">
            <v>19021385</v>
          </cell>
          <cell r="C404" t="str">
            <v>Đào Xuân Tùng</v>
          </cell>
          <cell r="D404">
            <v>37111</v>
          </cell>
          <cell r="E404">
            <v>90</v>
          </cell>
          <cell r="F404" t="str">
            <v>Xuất sắc</v>
          </cell>
          <cell r="G404" t="str">
            <v>K64 CA-CLC2</v>
          </cell>
        </row>
        <row r="405">
          <cell r="B405">
            <v>19021388</v>
          </cell>
          <cell r="C405" t="str">
            <v>Kiều Văn Tuyên</v>
          </cell>
          <cell r="D405">
            <v>36951</v>
          </cell>
          <cell r="E405">
            <v>90</v>
          </cell>
          <cell r="F405" t="str">
            <v>Xuất sắc</v>
          </cell>
          <cell r="G405" t="str">
            <v>K64 CA-CLC2</v>
          </cell>
        </row>
        <row r="406">
          <cell r="B406">
            <v>19021387</v>
          </cell>
          <cell r="C406" t="str">
            <v>Kiều Văn Tuyên</v>
          </cell>
          <cell r="D406">
            <v>37202</v>
          </cell>
          <cell r="E406">
            <v>92</v>
          </cell>
          <cell r="F406" t="str">
            <v>Xuất sắc</v>
          </cell>
          <cell r="G406" t="str">
            <v>K64 CA-CLC2</v>
          </cell>
        </row>
        <row r="407">
          <cell r="B407">
            <v>19021390</v>
          </cell>
          <cell r="C407" t="str">
            <v>Đinh Ngọc Vân</v>
          </cell>
          <cell r="D407">
            <v>36928</v>
          </cell>
          <cell r="E407">
            <v>81</v>
          </cell>
          <cell r="F407" t="str">
            <v>Tốt</v>
          </cell>
          <cell r="G407" t="str">
            <v>K64 CA-CLC2</v>
          </cell>
        </row>
        <row r="408">
          <cell r="B408">
            <v>19021389</v>
          </cell>
          <cell r="C408" t="str">
            <v>Nguyễn Thị Hồng Vân</v>
          </cell>
          <cell r="D408">
            <v>36650</v>
          </cell>
          <cell r="E408">
            <v>90</v>
          </cell>
          <cell r="F408" t="str">
            <v>Xuất sắc</v>
          </cell>
          <cell r="G408" t="str">
            <v>K64 CA-CLC2</v>
          </cell>
        </row>
        <row r="409">
          <cell r="B409">
            <v>19021393</v>
          </cell>
          <cell r="C409" t="str">
            <v>Hà Long Việt</v>
          </cell>
          <cell r="D409">
            <v>37168</v>
          </cell>
          <cell r="E409">
            <v>77</v>
          </cell>
          <cell r="F409" t="str">
            <v>Khá</v>
          </cell>
          <cell r="G409" t="str">
            <v>K64 CA-CLC2</v>
          </cell>
        </row>
        <row r="410">
          <cell r="B410">
            <v>19020068</v>
          </cell>
          <cell r="C410" t="str">
            <v>Đặng Khánh Vinh</v>
          </cell>
          <cell r="D410">
            <v>37240</v>
          </cell>
          <cell r="E410">
            <v>0</v>
          </cell>
          <cell r="F410" t="str">
            <v>Kém</v>
          </cell>
          <cell r="G410" t="str">
            <v>K64 CA-CLC2</v>
          </cell>
        </row>
        <row r="411">
          <cell r="B411">
            <v>19021394</v>
          </cell>
          <cell r="C411" t="str">
            <v>Nguyễn Đức Vinh</v>
          </cell>
          <cell r="D411">
            <v>36940</v>
          </cell>
          <cell r="E411">
            <v>80</v>
          </cell>
          <cell r="F411" t="str">
            <v>Tốt</v>
          </cell>
          <cell r="G411" t="str">
            <v>K64 CA-CLC2</v>
          </cell>
        </row>
        <row r="412">
          <cell r="B412">
            <v>19021397</v>
          </cell>
          <cell r="C412" t="str">
            <v>Phạm Văn Vũ</v>
          </cell>
          <cell r="D412">
            <v>36972</v>
          </cell>
          <cell r="E412">
            <v>80</v>
          </cell>
          <cell r="F412" t="str">
            <v>Tốt</v>
          </cell>
          <cell r="G412" t="str">
            <v>K64 CA-CLC2</v>
          </cell>
        </row>
        <row r="413">
          <cell r="B413">
            <v>19021211</v>
          </cell>
          <cell r="C413" t="str">
            <v>Dương Tú Anh</v>
          </cell>
          <cell r="D413">
            <v>37186</v>
          </cell>
          <cell r="E413">
            <v>80</v>
          </cell>
          <cell r="F413" t="str">
            <v>Tốt</v>
          </cell>
          <cell r="G413" t="str">
            <v>K64 CA-CLC3</v>
          </cell>
        </row>
        <row r="414">
          <cell r="B414">
            <v>19021210</v>
          </cell>
          <cell r="C414" t="str">
            <v>Lý Hoàng Anh</v>
          </cell>
          <cell r="D414">
            <v>37126</v>
          </cell>
          <cell r="E414">
            <v>90</v>
          </cell>
          <cell r="F414" t="str">
            <v>Xuất sắc</v>
          </cell>
          <cell r="G414" t="str">
            <v>K64 CA-CLC3</v>
          </cell>
        </row>
        <row r="415">
          <cell r="B415">
            <v>19021216</v>
          </cell>
          <cell r="C415" t="str">
            <v>Nguyễn Trung Anh</v>
          </cell>
          <cell r="D415">
            <v>37212</v>
          </cell>
          <cell r="E415">
            <v>80</v>
          </cell>
          <cell r="F415" t="str">
            <v>Tốt</v>
          </cell>
          <cell r="G415" t="str">
            <v>K64 CA-CLC3</v>
          </cell>
        </row>
        <row r="416">
          <cell r="B416">
            <v>19021207</v>
          </cell>
          <cell r="C416" t="str">
            <v>Trần Quang Anh</v>
          </cell>
          <cell r="D416">
            <v>37160</v>
          </cell>
          <cell r="E416">
            <v>80</v>
          </cell>
          <cell r="F416" t="str">
            <v>Tốt</v>
          </cell>
          <cell r="G416" t="str">
            <v>K64 CA-CLC3</v>
          </cell>
        </row>
        <row r="417">
          <cell r="B417">
            <v>19021218</v>
          </cell>
          <cell r="C417" t="str">
            <v>Dương Nguyệt Ánh</v>
          </cell>
          <cell r="D417">
            <v>37030</v>
          </cell>
          <cell r="E417">
            <v>80</v>
          </cell>
          <cell r="F417" t="str">
            <v>Tốt</v>
          </cell>
          <cell r="G417" t="str">
            <v>K64 CA-CLC3</v>
          </cell>
        </row>
        <row r="418">
          <cell r="B418">
            <v>19021219</v>
          </cell>
          <cell r="C418" t="str">
            <v>Phạm Ngọc Ánh</v>
          </cell>
          <cell r="D418">
            <v>37091</v>
          </cell>
          <cell r="E418">
            <v>90</v>
          </cell>
          <cell r="F418" t="str">
            <v>Xuất sắc</v>
          </cell>
          <cell r="G418" t="str">
            <v>K64 CA-CLC3</v>
          </cell>
        </row>
        <row r="419">
          <cell r="B419">
            <v>19021225</v>
          </cell>
          <cell r="C419" t="str">
            <v>Bùi Đăng Nam Bình</v>
          </cell>
          <cell r="D419">
            <v>37189</v>
          </cell>
          <cell r="E419">
            <v>77</v>
          </cell>
          <cell r="F419" t="str">
            <v>Khá</v>
          </cell>
          <cell r="G419" t="str">
            <v>K64 CA-CLC3</v>
          </cell>
        </row>
        <row r="420">
          <cell r="B420">
            <v>19021224</v>
          </cell>
          <cell r="C420" t="str">
            <v>Trương Gia Bình</v>
          </cell>
          <cell r="D420">
            <v>37255</v>
          </cell>
          <cell r="E420">
            <v>80</v>
          </cell>
          <cell r="F420" t="str">
            <v>Tốt</v>
          </cell>
          <cell r="G420" t="str">
            <v>K64 CA-CLC3</v>
          </cell>
        </row>
        <row r="421">
          <cell r="B421">
            <v>19021226</v>
          </cell>
          <cell r="C421" t="str">
            <v>Nguyễn Thành Bổng</v>
          </cell>
          <cell r="D421">
            <v>37123</v>
          </cell>
          <cell r="E421">
            <v>90</v>
          </cell>
          <cell r="F421" t="str">
            <v>Xuất sắc</v>
          </cell>
          <cell r="G421" t="str">
            <v>K64 CA-CLC3</v>
          </cell>
        </row>
        <row r="422">
          <cell r="B422">
            <v>19021227</v>
          </cell>
          <cell r="C422" t="str">
            <v>Nguyễn Duy Cao</v>
          </cell>
          <cell r="D422">
            <v>37221</v>
          </cell>
          <cell r="E422">
            <v>80</v>
          </cell>
          <cell r="F422" t="str">
            <v>Tốt</v>
          </cell>
          <cell r="G422" t="str">
            <v>K64 CA-CLC3</v>
          </cell>
        </row>
        <row r="423">
          <cell r="B423">
            <v>19021229</v>
          </cell>
          <cell r="C423" t="str">
            <v>Đặng Trung Cương</v>
          </cell>
          <cell r="D423">
            <v>36910</v>
          </cell>
          <cell r="E423">
            <v>80</v>
          </cell>
          <cell r="F423" t="str">
            <v>Tốt</v>
          </cell>
          <cell r="G423" t="str">
            <v>K64 CA-CLC3</v>
          </cell>
        </row>
        <row r="424">
          <cell r="B424">
            <v>19021230</v>
          </cell>
          <cell r="C424" t="str">
            <v>Vũ Mạnh Cường</v>
          </cell>
          <cell r="D424">
            <v>37160</v>
          </cell>
          <cell r="E424">
            <v>80</v>
          </cell>
          <cell r="F424" t="str">
            <v>Tốt</v>
          </cell>
          <cell r="G424" t="str">
            <v>K64 CA-CLC3</v>
          </cell>
        </row>
        <row r="425">
          <cell r="B425">
            <v>19021241</v>
          </cell>
          <cell r="C425" t="str">
            <v>Nguyễn Quang Diệu</v>
          </cell>
          <cell r="D425">
            <v>37165</v>
          </cell>
          <cell r="E425">
            <v>80</v>
          </cell>
          <cell r="F425" t="str">
            <v>Tốt</v>
          </cell>
          <cell r="G425" t="str">
            <v>K64 CA-CLC3</v>
          </cell>
        </row>
        <row r="426">
          <cell r="B426">
            <v>19021245</v>
          </cell>
          <cell r="C426" t="str">
            <v>Trần Long Dũng</v>
          </cell>
          <cell r="D426">
            <v>36893</v>
          </cell>
          <cell r="E426">
            <v>80</v>
          </cell>
          <cell r="F426" t="str">
            <v>Tốt</v>
          </cell>
          <cell r="G426" t="str">
            <v>K64 CA-CLC3</v>
          </cell>
        </row>
        <row r="427">
          <cell r="B427">
            <v>19021252</v>
          </cell>
          <cell r="C427" t="str">
            <v>Phạm Minh Duy</v>
          </cell>
          <cell r="D427">
            <v>37228</v>
          </cell>
          <cell r="E427">
            <v>90</v>
          </cell>
          <cell r="F427" t="str">
            <v>Xuất sắc</v>
          </cell>
          <cell r="G427" t="str">
            <v>K64 CA-CLC3</v>
          </cell>
        </row>
        <row r="428">
          <cell r="B428">
            <v>19021238</v>
          </cell>
          <cell r="C428" t="str">
            <v>Đỗ Đình Đạt</v>
          </cell>
          <cell r="D428">
            <v>37197</v>
          </cell>
          <cell r="E428">
            <v>80</v>
          </cell>
          <cell r="F428" t="str">
            <v>Tốt</v>
          </cell>
          <cell r="G428" t="str">
            <v>K64 CA-CLC3</v>
          </cell>
        </row>
        <row r="429">
          <cell r="B429">
            <v>19021240</v>
          </cell>
          <cell r="C429" t="str">
            <v>Nguyễn Trọng Đạt</v>
          </cell>
          <cell r="D429">
            <v>37140</v>
          </cell>
          <cell r="E429">
            <v>90</v>
          </cell>
          <cell r="F429" t="str">
            <v>Xuất sắc</v>
          </cell>
          <cell r="G429" t="str">
            <v>K64 CA-CLC3</v>
          </cell>
        </row>
        <row r="430">
          <cell r="B430">
            <v>19020061</v>
          </cell>
          <cell r="C430" t="str">
            <v>Dương Ngân Hà</v>
          </cell>
          <cell r="D430">
            <v>37110</v>
          </cell>
          <cell r="E430">
            <v>90</v>
          </cell>
          <cell r="F430" t="str">
            <v>Xuất sắc</v>
          </cell>
          <cell r="G430" t="str">
            <v>K64 CA-CLC3</v>
          </cell>
        </row>
        <row r="431">
          <cell r="B431">
            <v>19021262</v>
          </cell>
          <cell r="C431" t="str">
            <v>Nguyễn Quang Hà</v>
          </cell>
          <cell r="D431">
            <v>36986</v>
          </cell>
          <cell r="E431">
            <v>90</v>
          </cell>
          <cell r="F431" t="str">
            <v>Xuất sắc</v>
          </cell>
          <cell r="G431" t="str">
            <v>K64 CA-CLC3</v>
          </cell>
        </row>
        <row r="432">
          <cell r="B432">
            <v>19021264</v>
          </cell>
          <cell r="C432" t="str">
            <v>Nguyễn Văn Hải</v>
          </cell>
          <cell r="D432">
            <v>37037</v>
          </cell>
          <cell r="E432">
            <v>80</v>
          </cell>
          <cell r="F432" t="str">
            <v>Tốt</v>
          </cell>
          <cell r="G432" t="str">
            <v>K64 CA-CLC3</v>
          </cell>
        </row>
        <row r="433">
          <cell r="B433">
            <v>19021274</v>
          </cell>
          <cell r="C433" t="str">
            <v>Đặng Minh Hiếu</v>
          </cell>
          <cell r="D433">
            <v>36922</v>
          </cell>
          <cell r="E433">
            <v>90</v>
          </cell>
          <cell r="F433" t="str">
            <v>Xuất sắc</v>
          </cell>
          <cell r="G433" t="str">
            <v>K64 CA-CLC3</v>
          </cell>
        </row>
        <row r="434">
          <cell r="B434">
            <v>19021270</v>
          </cell>
          <cell r="C434" t="str">
            <v>Đỗ Minh Hiếu</v>
          </cell>
          <cell r="D434">
            <v>36901</v>
          </cell>
          <cell r="E434">
            <v>90</v>
          </cell>
          <cell r="F434" t="str">
            <v>Xuất sắc</v>
          </cell>
          <cell r="G434" t="str">
            <v>K64 CA-CLC3</v>
          </cell>
        </row>
        <row r="435">
          <cell r="B435">
            <v>19021273</v>
          </cell>
          <cell r="C435" t="str">
            <v>Đỗ Minh Hiếu</v>
          </cell>
          <cell r="D435">
            <v>37182</v>
          </cell>
          <cell r="E435">
            <v>80</v>
          </cell>
          <cell r="F435" t="str">
            <v>Tốt</v>
          </cell>
          <cell r="G435" t="str">
            <v>K64 CA-CLC3</v>
          </cell>
        </row>
        <row r="436">
          <cell r="B436">
            <v>19021272</v>
          </cell>
          <cell r="C436" t="str">
            <v>Nguyễn Trung Hiếu</v>
          </cell>
          <cell r="D436">
            <v>37148</v>
          </cell>
          <cell r="E436">
            <v>80</v>
          </cell>
          <cell r="F436" t="str">
            <v>Tốt</v>
          </cell>
          <cell r="G436" t="str">
            <v>K64 CA-CLC3</v>
          </cell>
        </row>
        <row r="437">
          <cell r="B437">
            <v>19020127</v>
          </cell>
          <cell r="C437" t="str">
            <v>Chu Việt Hoàng</v>
          </cell>
          <cell r="D437">
            <v>36972</v>
          </cell>
          <cell r="E437">
            <v>0</v>
          </cell>
          <cell r="F437" t="str">
            <v>Kém</v>
          </cell>
          <cell r="G437" t="str">
            <v>K64 CA-CLC3</v>
          </cell>
        </row>
        <row r="438">
          <cell r="B438">
            <v>19021281</v>
          </cell>
          <cell r="C438" t="str">
            <v>Đinh Phú Hoàng</v>
          </cell>
          <cell r="D438">
            <v>37180</v>
          </cell>
          <cell r="E438">
            <v>90</v>
          </cell>
          <cell r="F438" t="str">
            <v>Xuất sắc</v>
          </cell>
          <cell r="G438" t="str">
            <v>K64 CA-CLC3</v>
          </cell>
        </row>
        <row r="439">
          <cell r="B439">
            <v>19021282</v>
          </cell>
          <cell r="C439" t="str">
            <v>Phạm Minh Hoàng</v>
          </cell>
          <cell r="D439">
            <v>37212</v>
          </cell>
          <cell r="E439">
            <v>90</v>
          </cell>
          <cell r="F439" t="str">
            <v>Xuất sắc</v>
          </cell>
          <cell r="G439" t="str">
            <v>K64 CA-CLC3</v>
          </cell>
        </row>
        <row r="440">
          <cell r="B440">
            <v>19021300</v>
          </cell>
          <cell r="C440" t="str">
            <v>Đỗ Quang Huy</v>
          </cell>
          <cell r="D440">
            <v>36994</v>
          </cell>
          <cell r="E440">
            <v>80</v>
          </cell>
          <cell r="F440" t="str">
            <v>Tốt</v>
          </cell>
          <cell r="G440" t="str">
            <v>K64 CA-CLC3</v>
          </cell>
        </row>
        <row r="441">
          <cell r="B441">
            <v>19021298</v>
          </cell>
          <cell r="C441" t="str">
            <v>Nguyễn Thị Hường</v>
          </cell>
          <cell r="D441">
            <v>36943</v>
          </cell>
          <cell r="E441">
            <v>90</v>
          </cell>
          <cell r="F441" t="str">
            <v>Xuất sắc</v>
          </cell>
          <cell r="G441" t="str">
            <v>K64 CA-CLC3</v>
          </cell>
        </row>
        <row r="442">
          <cell r="B442">
            <v>19021311</v>
          </cell>
          <cell r="C442" t="str">
            <v>Đặng Tiến Khánh</v>
          </cell>
          <cell r="D442">
            <v>37088</v>
          </cell>
          <cell r="E442">
            <v>80</v>
          </cell>
          <cell r="F442" t="str">
            <v>Tốt</v>
          </cell>
          <cell r="G442" t="str">
            <v>K64 CA-CLC3</v>
          </cell>
        </row>
        <row r="443">
          <cell r="B443">
            <v>19021313</v>
          </cell>
          <cell r="C443" t="str">
            <v>Nguyễn Quốc Khánh</v>
          </cell>
          <cell r="D443">
            <v>37136</v>
          </cell>
          <cell r="E443">
            <v>80</v>
          </cell>
          <cell r="F443" t="str">
            <v>Tốt</v>
          </cell>
          <cell r="G443" t="str">
            <v>K64 CA-CLC3</v>
          </cell>
        </row>
        <row r="444">
          <cell r="B444">
            <v>19021323</v>
          </cell>
          <cell r="C444" t="str">
            <v>Trần Thành Long</v>
          </cell>
          <cell r="D444">
            <v>36935</v>
          </cell>
          <cell r="E444">
            <v>80</v>
          </cell>
          <cell r="F444" t="str">
            <v>Tốt</v>
          </cell>
          <cell r="G444" t="str">
            <v>K64 CA-CLC3</v>
          </cell>
        </row>
        <row r="445">
          <cell r="B445">
            <v>19021321</v>
          </cell>
          <cell r="C445" t="str">
            <v>Vũ Đức Long</v>
          </cell>
          <cell r="D445">
            <v>36928</v>
          </cell>
          <cell r="E445">
            <v>90</v>
          </cell>
          <cell r="F445" t="str">
            <v>Xuất sắc</v>
          </cell>
          <cell r="G445" t="str">
            <v>K64 CA-CLC3</v>
          </cell>
        </row>
        <row r="446">
          <cell r="B446">
            <v>19020036</v>
          </cell>
          <cell r="C446" t="str">
            <v>Vũ Hoàng Long</v>
          </cell>
          <cell r="D446">
            <v>37201</v>
          </cell>
          <cell r="E446">
            <v>80</v>
          </cell>
          <cell r="F446" t="str">
            <v>Tốt</v>
          </cell>
          <cell r="G446" t="str">
            <v>K64 CA-CLC3</v>
          </cell>
        </row>
        <row r="447">
          <cell r="B447">
            <v>19021333</v>
          </cell>
          <cell r="C447" t="str">
            <v>Nguyễn Công Minh</v>
          </cell>
          <cell r="D447">
            <v>37118</v>
          </cell>
          <cell r="E447">
            <v>80</v>
          </cell>
          <cell r="F447" t="str">
            <v>Tốt</v>
          </cell>
          <cell r="G447" t="str">
            <v>K64 CA-CLC3</v>
          </cell>
        </row>
        <row r="448">
          <cell r="B448">
            <v>19021332</v>
          </cell>
          <cell r="C448" t="str">
            <v>Nguyễn Quang Minh</v>
          </cell>
          <cell r="D448">
            <v>37135</v>
          </cell>
          <cell r="E448">
            <v>80</v>
          </cell>
          <cell r="F448" t="str">
            <v>Tốt</v>
          </cell>
          <cell r="G448" t="str">
            <v>K64 CA-CLC3</v>
          </cell>
        </row>
        <row r="449">
          <cell r="B449">
            <v>19021338</v>
          </cell>
          <cell r="C449" t="str">
            <v>Hà Phương Nam</v>
          </cell>
          <cell r="D449">
            <v>37117</v>
          </cell>
          <cell r="E449">
            <v>57</v>
          </cell>
          <cell r="F449" t="str">
            <v>Trung bình</v>
          </cell>
          <cell r="G449" t="str">
            <v>K64 CA-CLC3</v>
          </cell>
        </row>
        <row r="450">
          <cell r="B450">
            <v>19021336</v>
          </cell>
          <cell r="C450" t="str">
            <v>Trần Đồng Nam</v>
          </cell>
          <cell r="D450">
            <v>36922</v>
          </cell>
          <cell r="E450">
            <v>80</v>
          </cell>
          <cell r="F450" t="str">
            <v>Tốt</v>
          </cell>
          <cell r="G450" t="str">
            <v>K64 CA-CLC3</v>
          </cell>
        </row>
        <row r="451">
          <cell r="B451">
            <v>19021337</v>
          </cell>
          <cell r="C451" t="str">
            <v>Vũ Thế Nam</v>
          </cell>
          <cell r="D451">
            <v>37107</v>
          </cell>
          <cell r="E451">
            <v>80</v>
          </cell>
          <cell r="F451" t="str">
            <v>Tốt</v>
          </cell>
          <cell r="G451" t="str">
            <v>K64 CA-CLC3</v>
          </cell>
        </row>
        <row r="452">
          <cell r="B452">
            <v>19021339</v>
          </cell>
          <cell r="C452" t="str">
            <v>Đào Thị Ngát</v>
          </cell>
          <cell r="D452">
            <v>37052</v>
          </cell>
          <cell r="E452">
            <v>80</v>
          </cell>
          <cell r="F452" t="str">
            <v>Tốt</v>
          </cell>
          <cell r="G452" t="str">
            <v>K64 CA-CLC3</v>
          </cell>
        </row>
        <row r="453">
          <cell r="B453">
            <v>19021340</v>
          </cell>
          <cell r="C453" t="str">
            <v>Nguyễn Hữu Nghĩa</v>
          </cell>
          <cell r="D453">
            <v>37060</v>
          </cell>
          <cell r="E453">
            <v>80</v>
          </cell>
          <cell r="F453" t="str">
            <v>Tốt</v>
          </cell>
          <cell r="G453" t="str">
            <v>K64 CA-CLC3</v>
          </cell>
        </row>
        <row r="454">
          <cell r="B454">
            <v>19021350</v>
          </cell>
          <cell r="C454" t="str">
            <v>Đỗ Mạnh Quân</v>
          </cell>
          <cell r="D454">
            <v>36912</v>
          </cell>
          <cell r="E454">
            <v>80</v>
          </cell>
          <cell r="F454" t="str">
            <v>Tốt</v>
          </cell>
          <cell r="G454" t="str">
            <v>K64 CA-CLC3</v>
          </cell>
        </row>
        <row r="455">
          <cell r="B455">
            <v>19021370</v>
          </cell>
          <cell r="C455" t="str">
            <v>Đào Duy Thượng</v>
          </cell>
          <cell r="D455">
            <v>37126</v>
          </cell>
          <cell r="E455">
            <v>80</v>
          </cell>
          <cell r="F455" t="str">
            <v>Tốt</v>
          </cell>
          <cell r="G455" t="str">
            <v>K64 CA-CLC3</v>
          </cell>
        </row>
        <row r="456">
          <cell r="B456">
            <v>19021383</v>
          </cell>
          <cell r="C456" t="str">
            <v>Nguyễn Anh Tuấn</v>
          </cell>
          <cell r="D456">
            <v>37240</v>
          </cell>
          <cell r="E456">
            <v>0</v>
          </cell>
          <cell r="F456" t="str">
            <v>Kém</v>
          </cell>
          <cell r="G456" t="str">
            <v>K64 CA-CLC3</v>
          </cell>
        </row>
        <row r="457">
          <cell r="B457">
            <v>19021382</v>
          </cell>
          <cell r="C457" t="str">
            <v>Nguyễn Đức Tuấn</v>
          </cell>
          <cell r="D457">
            <v>37217</v>
          </cell>
          <cell r="E457">
            <v>0</v>
          </cell>
          <cell r="F457" t="str">
            <v>Kém</v>
          </cell>
          <cell r="G457" t="str">
            <v>K64 CA-CLC3</v>
          </cell>
        </row>
        <row r="458">
          <cell r="B458">
            <v>19021386</v>
          </cell>
          <cell r="C458" t="str">
            <v>Chu Thanh Tùng</v>
          </cell>
          <cell r="D458">
            <v>37011</v>
          </cell>
          <cell r="E458">
            <v>80</v>
          </cell>
          <cell r="F458" t="str">
            <v>Tốt</v>
          </cell>
          <cell r="G458" t="str">
            <v>K64 CA-CLC3</v>
          </cell>
        </row>
        <row r="459">
          <cell r="B459">
            <v>19020066</v>
          </cell>
          <cell r="C459" t="str">
            <v>Hoàng Hữu Tùng</v>
          </cell>
          <cell r="D459">
            <v>36932</v>
          </cell>
          <cell r="E459">
            <v>90</v>
          </cell>
          <cell r="F459" t="str">
            <v>Xuất sắc</v>
          </cell>
          <cell r="G459" t="str">
            <v>K64 CA-CLC3</v>
          </cell>
        </row>
        <row r="460">
          <cell r="B460">
            <v>19021391</v>
          </cell>
          <cell r="C460" t="str">
            <v>Đàm Thanh Văn</v>
          </cell>
          <cell r="D460">
            <v>37096</v>
          </cell>
          <cell r="E460">
            <v>70</v>
          </cell>
          <cell r="F460" t="str">
            <v>Khá</v>
          </cell>
          <cell r="G460" t="str">
            <v>K64 CA-CLC3</v>
          </cell>
        </row>
        <row r="461">
          <cell r="B461">
            <v>19021392</v>
          </cell>
          <cell r="C461" t="str">
            <v>Trần Quang Việt</v>
          </cell>
          <cell r="D461">
            <v>36990</v>
          </cell>
          <cell r="E461">
            <v>80</v>
          </cell>
          <cell r="F461" t="str">
            <v>Tốt</v>
          </cell>
          <cell r="G461" t="str">
            <v>K64 CA-CLC3</v>
          </cell>
        </row>
        <row r="462">
          <cell r="B462">
            <v>19021395</v>
          </cell>
          <cell r="C462" t="str">
            <v>Nguyễn Thành Vinh</v>
          </cell>
          <cell r="D462">
            <v>37058</v>
          </cell>
          <cell r="E462">
            <v>80</v>
          </cell>
          <cell r="F462" t="str">
            <v>Tốt</v>
          </cell>
          <cell r="G462" t="str">
            <v>K64 CA-CLC3</v>
          </cell>
        </row>
        <row r="463">
          <cell r="B463">
            <v>19021396</v>
          </cell>
          <cell r="C463" t="str">
            <v>Phạm Thanh Vĩnh</v>
          </cell>
          <cell r="D463">
            <v>36904</v>
          </cell>
          <cell r="E463">
            <v>90</v>
          </cell>
          <cell r="F463" t="str">
            <v>Xuất sắc</v>
          </cell>
          <cell r="G463" t="str">
            <v>K64 CA-CLC3</v>
          </cell>
        </row>
        <row r="464">
          <cell r="B464">
            <v>19021215</v>
          </cell>
          <cell r="C464" t="str">
            <v> Đặng Thế Hoàng Anh</v>
          </cell>
          <cell r="D464" t="str">
            <v> 18/03/2001</v>
          </cell>
          <cell r="E464">
            <v>90</v>
          </cell>
          <cell r="F464" t="str">
            <v>Xuất sắc</v>
          </cell>
          <cell r="G464" t="str">
            <v>K64 CA-CLC4</v>
          </cell>
        </row>
        <row r="465">
          <cell r="B465">
            <v>19021212</v>
          </cell>
          <cell r="C465" t="str">
            <v> Nguyễn Việt Anh</v>
          </cell>
          <cell r="D465" t="str">
            <v> 09/11/2001</v>
          </cell>
          <cell r="E465">
            <v>80</v>
          </cell>
          <cell r="F465" t="str">
            <v>Tốt</v>
          </cell>
          <cell r="G465" t="str">
            <v>K64 CA-CLC4</v>
          </cell>
        </row>
        <row r="466">
          <cell r="B466">
            <v>19021214</v>
          </cell>
          <cell r="C466" t="str">
            <v> Vũ Tú Anh</v>
          </cell>
          <cell r="D466" t="str">
            <v> 07/11/2001</v>
          </cell>
          <cell r="E466">
            <v>90</v>
          </cell>
          <cell r="F466" t="str">
            <v>Xuất sắc</v>
          </cell>
          <cell r="G466" t="str">
            <v>K64 CA-CLC4</v>
          </cell>
        </row>
        <row r="467">
          <cell r="B467">
            <v>19020093</v>
          </cell>
          <cell r="C467" t="str">
            <v> Hoàng Hữu Bách</v>
          </cell>
          <cell r="D467" t="str">
            <v> 12/09/2001</v>
          </cell>
          <cell r="E467">
            <v>92</v>
          </cell>
          <cell r="F467" t="str">
            <v>Xuất sắc</v>
          </cell>
          <cell r="G467" t="str">
            <v>K64 CA-CLC4</v>
          </cell>
        </row>
        <row r="468">
          <cell r="B468">
            <v>19021222</v>
          </cell>
          <cell r="C468" t="str">
            <v> Trần Xuân Bách</v>
          </cell>
          <cell r="D468" t="str">
            <v> 28/06/2001</v>
          </cell>
          <cell r="E468">
            <v>90</v>
          </cell>
          <cell r="F468" t="str">
            <v>Xuất sắc</v>
          </cell>
          <cell r="G468" t="str">
            <v>K64 CA-CLC4</v>
          </cell>
        </row>
        <row r="469">
          <cell r="B469">
            <v>19021231</v>
          </cell>
          <cell r="C469" t="str">
            <v> Lê Mạnh Cường</v>
          </cell>
          <cell r="D469" t="str">
            <v> 02/03/2001</v>
          </cell>
          <cell r="E469">
            <v>80</v>
          </cell>
          <cell r="F469" t="str">
            <v>Tốt</v>
          </cell>
          <cell r="G469" t="str">
            <v>K64 CA-CLC4</v>
          </cell>
        </row>
        <row r="470">
          <cell r="B470">
            <v>19021233</v>
          </cell>
          <cell r="C470" t="str">
            <v> Mai Công Danh</v>
          </cell>
          <cell r="D470" t="str">
            <v> 29/01/2001</v>
          </cell>
          <cell r="E470">
            <v>90</v>
          </cell>
          <cell r="F470" t="str">
            <v>Xuất sắc</v>
          </cell>
          <cell r="G470" t="str">
            <v>K64 CA-CLC4</v>
          </cell>
        </row>
        <row r="471">
          <cell r="B471">
            <v>19021244</v>
          </cell>
          <cell r="C471" t="str">
            <v> Lê Tuấn Dũng</v>
          </cell>
          <cell r="D471" t="str">
            <v> 19/11/2001</v>
          </cell>
          <cell r="E471">
            <v>77</v>
          </cell>
          <cell r="F471" t="str">
            <v>Khá</v>
          </cell>
          <cell r="G471" t="str">
            <v>K64 CA-CLC4</v>
          </cell>
        </row>
        <row r="472">
          <cell r="B472">
            <v>19021248</v>
          </cell>
          <cell r="C472" t="str">
            <v> Đỗ Đại Dương</v>
          </cell>
          <cell r="D472" t="str">
            <v> 10/08/2001</v>
          </cell>
          <cell r="E472">
            <v>90</v>
          </cell>
          <cell r="F472" t="str">
            <v>Xuất sắc</v>
          </cell>
          <cell r="G472" t="str">
            <v>K64 CA-CLC4</v>
          </cell>
        </row>
        <row r="473">
          <cell r="B473">
            <v>19021236</v>
          </cell>
          <cell r="C473" t="str">
            <v> Đỗ Văn Đạt</v>
          </cell>
          <cell r="D473" t="str">
            <v> 06/11/2001</v>
          </cell>
          <cell r="E473">
            <v>80</v>
          </cell>
          <cell r="F473" t="str">
            <v>Tốt</v>
          </cell>
          <cell r="G473" t="str">
            <v>K64 CA-CLC4</v>
          </cell>
        </row>
        <row r="474">
          <cell r="B474">
            <v>19021256</v>
          </cell>
          <cell r="C474" t="str">
            <v> Hà Đông Giang</v>
          </cell>
          <cell r="D474" t="str">
            <v> 18/10/2001</v>
          </cell>
          <cell r="E474">
            <v>90</v>
          </cell>
          <cell r="F474" t="str">
            <v>Xuất sắc</v>
          </cell>
          <cell r="G474" t="str">
            <v>K64 CA-CLC4</v>
          </cell>
        </row>
        <row r="475">
          <cell r="B475">
            <v>19021267</v>
          </cell>
          <cell r="C475" t="str">
            <v> Nguyễn Thị Thúy Hiền</v>
          </cell>
          <cell r="D475" t="str">
            <v> 01/09/2001</v>
          </cell>
          <cell r="E475">
            <v>90</v>
          </cell>
          <cell r="F475" t="str">
            <v>Xuất sắc</v>
          </cell>
          <cell r="G475" t="str">
            <v>K64 CA-CLC4</v>
          </cell>
        </row>
        <row r="476">
          <cell r="B476">
            <v>19021269</v>
          </cell>
          <cell r="C476" t="str">
            <v> Nguyễn Sinh Hiển</v>
          </cell>
          <cell r="D476" t="str">
            <v> 31/08/2001</v>
          </cell>
          <cell r="E476">
            <v>90</v>
          </cell>
          <cell r="F476" t="str">
            <v>Xuất sắc</v>
          </cell>
          <cell r="G476" t="str">
            <v>K64 CA-CLC4</v>
          </cell>
        </row>
        <row r="477">
          <cell r="B477">
            <v>19021275</v>
          </cell>
          <cell r="C477" t="str">
            <v> Bùi Minh Hiếu</v>
          </cell>
          <cell r="D477" t="str">
            <v> 30/01/2001</v>
          </cell>
          <cell r="E477">
            <v>80</v>
          </cell>
          <cell r="F477" t="str">
            <v>Tốt</v>
          </cell>
          <cell r="G477" t="str">
            <v>K64 CA-CLC4</v>
          </cell>
        </row>
        <row r="478">
          <cell r="B478">
            <v>19021271</v>
          </cell>
          <cell r="C478" t="str">
            <v> Nguyễn Trung Hiếu</v>
          </cell>
          <cell r="D478" t="str">
            <v> 16/04/2001</v>
          </cell>
          <cell r="E478">
            <v>90</v>
          </cell>
          <cell r="F478" t="str">
            <v>Xuất sắc</v>
          </cell>
          <cell r="G478" t="str">
            <v>K64 CA-CLC4</v>
          </cell>
        </row>
        <row r="479">
          <cell r="B479">
            <v>19021286</v>
          </cell>
          <cell r="C479" t="str">
            <v> Nguyễn Hữu Hoàng</v>
          </cell>
          <cell r="D479" t="str">
            <v> 27/01/2001</v>
          </cell>
          <cell r="E479">
            <v>77</v>
          </cell>
          <cell r="F479" t="str">
            <v>Khá</v>
          </cell>
          <cell r="G479" t="str">
            <v>K64 CA-CLC4</v>
          </cell>
        </row>
        <row r="480">
          <cell r="B480">
            <v>19021283</v>
          </cell>
          <cell r="C480" t="str">
            <v> Nguyễn Thế Hoàng</v>
          </cell>
          <cell r="D480" t="str">
            <v> 07/09/2001</v>
          </cell>
          <cell r="E480">
            <v>80</v>
          </cell>
          <cell r="F480" t="str">
            <v>Tốt</v>
          </cell>
          <cell r="G480" t="str">
            <v>K64 CA-CLC4</v>
          </cell>
        </row>
        <row r="481">
          <cell r="B481">
            <v>19021288</v>
          </cell>
          <cell r="C481" t="str">
            <v> Lê Thị Minh Hồng</v>
          </cell>
          <cell r="D481" t="str">
            <v> 03/10/2001</v>
          </cell>
          <cell r="E481">
            <v>92</v>
          </cell>
          <cell r="F481" t="str">
            <v>Xuất sắc</v>
          </cell>
          <cell r="G481" t="str">
            <v>K64 CA-CLC4</v>
          </cell>
        </row>
        <row r="482">
          <cell r="B482">
            <v>19021306</v>
          </cell>
          <cell r="C482" t="str">
            <v> Hồ An Huy</v>
          </cell>
          <cell r="D482" t="str">
            <v> 16/03/2001</v>
          </cell>
          <cell r="E482">
            <v>90</v>
          </cell>
          <cell r="F482" t="str">
            <v>Xuất sắc</v>
          </cell>
          <cell r="G482" t="str">
            <v>K64 CA-CLC4</v>
          </cell>
        </row>
        <row r="483">
          <cell r="B483">
            <v>19021305</v>
          </cell>
          <cell r="C483" t="str">
            <v> Lê Bá Gia Huy</v>
          </cell>
          <cell r="D483" t="str">
            <v> 02/09/2001</v>
          </cell>
          <cell r="E483">
            <v>80</v>
          </cell>
          <cell r="F483" t="str">
            <v>Tốt</v>
          </cell>
          <cell r="G483" t="str">
            <v>K64 CA-CLC4</v>
          </cell>
        </row>
        <row r="484">
          <cell r="B484">
            <v>19021308</v>
          </cell>
          <cell r="C484" t="str">
            <v> Đỗ Ngọc Huyền</v>
          </cell>
          <cell r="D484" t="str">
            <v> 11/01/2001</v>
          </cell>
          <cell r="E484">
            <v>90</v>
          </cell>
          <cell r="F484" t="str">
            <v>Xuất sắc</v>
          </cell>
          <cell r="G484" t="str">
            <v>K64 CA-CLC4</v>
          </cell>
        </row>
        <row r="485">
          <cell r="B485">
            <v>19021315</v>
          </cell>
          <cell r="C485" t="str">
            <v> Phạm Thị Minh Khuê</v>
          </cell>
          <cell r="D485" t="str">
            <v> 19/06/2001</v>
          </cell>
          <cell r="E485">
            <v>90</v>
          </cell>
          <cell r="F485" t="str">
            <v>Xuất sắc</v>
          </cell>
          <cell r="G485" t="str">
            <v>K64 CA-CLC4</v>
          </cell>
        </row>
        <row r="486">
          <cell r="B486">
            <v>19021319</v>
          </cell>
          <cell r="C486" t="str">
            <v> Đặng Xuân lãm</v>
          </cell>
          <cell r="D486" t="str">
            <v> 22/11/2001</v>
          </cell>
          <cell r="E486">
            <v>80</v>
          </cell>
          <cell r="F486" t="str">
            <v>Tốt</v>
          </cell>
          <cell r="G486" t="str">
            <v>K64 CA-CLC4</v>
          </cell>
        </row>
        <row r="487">
          <cell r="B487">
            <v>19021318</v>
          </cell>
          <cell r="C487" t="str">
            <v> Lưu Văn Lâm</v>
          </cell>
          <cell r="D487" t="str">
            <v> 28/12/2001</v>
          </cell>
          <cell r="E487">
            <v>90</v>
          </cell>
          <cell r="F487" t="str">
            <v>Xuất sắc</v>
          </cell>
          <cell r="G487" t="str">
            <v>K64 CA-CLC4</v>
          </cell>
        </row>
        <row r="488">
          <cell r="B488">
            <v>19021320</v>
          </cell>
          <cell r="C488" t="str">
            <v> Trần Duy Linh</v>
          </cell>
          <cell r="D488" t="str">
            <v> 21/02/2001</v>
          </cell>
          <cell r="E488">
            <v>80</v>
          </cell>
          <cell r="F488" t="str">
            <v>Tốt</v>
          </cell>
          <cell r="G488" t="str">
            <v>K64 CA-CLC4</v>
          </cell>
        </row>
        <row r="489">
          <cell r="B489">
            <v>19021322</v>
          </cell>
          <cell r="C489" t="str">
            <v> Trần Thế Mạnh Long</v>
          </cell>
          <cell r="D489" t="str">
            <v> 28/12/2001</v>
          </cell>
          <cell r="E489">
            <v>80</v>
          </cell>
          <cell r="F489" t="str">
            <v>Tốt</v>
          </cell>
          <cell r="G489" t="str">
            <v>K64 CA-CLC4</v>
          </cell>
        </row>
        <row r="490">
          <cell r="B490">
            <v>19021324</v>
          </cell>
          <cell r="C490" t="str">
            <v> Lê Thiên Lực</v>
          </cell>
          <cell r="D490" t="str">
            <v> 21/09/2001</v>
          </cell>
          <cell r="E490">
            <v>80</v>
          </cell>
          <cell r="F490" t="str">
            <v>Tốt</v>
          </cell>
          <cell r="G490" t="str">
            <v>K64 CA-CLC4</v>
          </cell>
        </row>
        <row r="491">
          <cell r="B491">
            <v>19021326</v>
          </cell>
          <cell r="C491" t="str">
            <v> Phạm Ngọc Mai</v>
          </cell>
          <cell r="D491" t="str">
            <v> 17/06/2001</v>
          </cell>
          <cell r="E491">
            <v>85</v>
          </cell>
          <cell r="F491" t="str">
            <v>Tốt</v>
          </cell>
          <cell r="G491" t="str">
            <v>K64 CA-CLC4</v>
          </cell>
        </row>
        <row r="492">
          <cell r="B492">
            <v>19021328</v>
          </cell>
          <cell r="C492" t="str">
            <v> Lê Xuân Mạnh</v>
          </cell>
          <cell r="D492" t="str">
            <v> 17/08/2001</v>
          </cell>
          <cell r="E492">
            <v>78</v>
          </cell>
          <cell r="F492" t="str">
            <v>Khá</v>
          </cell>
          <cell r="G492" t="str">
            <v>K64 CA-CLC4</v>
          </cell>
        </row>
        <row r="493">
          <cell r="B493">
            <v>19020063</v>
          </cell>
          <cell r="C493" t="str">
            <v> Cao Đình Hoàng Minh</v>
          </cell>
          <cell r="D493" t="str">
            <v> 25/09/2001</v>
          </cell>
          <cell r="E493">
            <v>90</v>
          </cell>
          <cell r="F493" t="str">
            <v>Xuất sắc</v>
          </cell>
          <cell r="G493" t="str">
            <v>K64 CA-CLC4</v>
          </cell>
        </row>
        <row r="494">
          <cell r="B494">
            <v>19021335</v>
          </cell>
          <cell r="C494" t="str">
            <v> Trần Đình Nam</v>
          </cell>
          <cell r="D494" t="str">
            <v> 01/09/2001</v>
          </cell>
          <cell r="E494">
            <v>82</v>
          </cell>
          <cell r="F494" t="str">
            <v>Tốt</v>
          </cell>
          <cell r="G494" t="str">
            <v>K64 CA-CLC4</v>
          </cell>
        </row>
        <row r="495">
          <cell r="B495">
            <v>19021347</v>
          </cell>
          <cell r="C495" t="str">
            <v> Bùi Thu Phương</v>
          </cell>
          <cell r="D495" t="str">
            <v> 07/12/2001</v>
          </cell>
          <cell r="E495">
            <v>90</v>
          </cell>
          <cell r="F495" t="str">
            <v>Xuất sắc</v>
          </cell>
          <cell r="G495" t="str">
            <v>K64 CA-CLC4</v>
          </cell>
        </row>
        <row r="496">
          <cell r="B496">
            <v>19021354</v>
          </cell>
          <cell r="C496" t="str">
            <v> Hoàng Minh Quang</v>
          </cell>
          <cell r="D496" t="str">
            <v> 25/11/2001</v>
          </cell>
          <cell r="E496">
            <v>80</v>
          </cell>
          <cell r="F496" t="str">
            <v>Tốt</v>
          </cell>
          <cell r="G496" t="str">
            <v>K64 CA-CLC4</v>
          </cell>
        </row>
        <row r="497">
          <cell r="B497">
            <v>19021353</v>
          </cell>
          <cell r="C497" t="str">
            <v> Mai Nhật Quang</v>
          </cell>
          <cell r="D497" t="str">
            <v> 02/12/2001</v>
          </cell>
          <cell r="E497">
            <v>80</v>
          </cell>
          <cell r="F497" t="str">
            <v>Tốt</v>
          </cell>
          <cell r="G497" t="str">
            <v>K64 CA-CLC4</v>
          </cell>
        </row>
        <row r="498">
          <cell r="B498">
            <v>19021362</v>
          </cell>
          <cell r="C498" t="str">
            <v> Thân Hồng Thái</v>
          </cell>
          <cell r="D498" t="str">
            <v> 04/01/2001</v>
          </cell>
          <cell r="E498">
            <v>84</v>
          </cell>
          <cell r="F498" t="str">
            <v>Tốt</v>
          </cell>
          <cell r="G498" t="str">
            <v>K64 CA-CLC4</v>
          </cell>
        </row>
        <row r="499">
          <cell r="B499">
            <v>19021365</v>
          </cell>
          <cell r="C499" t="str">
            <v> Hoàng Hữu Thanh</v>
          </cell>
          <cell r="D499" t="str">
            <v> 15/01/2001</v>
          </cell>
          <cell r="E499">
            <v>75</v>
          </cell>
          <cell r="F499" t="str">
            <v>Khá</v>
          </cell>
          <cell r="G499" t="str">
            <v>K64 CA-CLC4</v>
          </cell>
        </row>
        <row r="500">
          <cell r="B500">
            <v>19021364</v>
          </cell>
          <cell r="C500" t="str">
            <v> Nguyễn Chí Thanh</v>
          </cell>
          <cell r="D500" t="str">
            <v> 30/10/2001</v>
          </cell>
          <cell r="E500">
            <v>80</v>
          </cell>
          <cell r="F500" t="str">
            <v>Tốt</v>
          </cell>
          <cell r="G500" t="str">
            <v>K64 CA-CLC4</v>
          </cell>
        </row>
        <row r="501">
          <cell r="B501">
            <v>19021373</v>
          </cell>
          <cell r="C501" t="str">
            <v> Phí Trần Toàn</v>
          </cell>
          <cell r="D501" t="str">
            <v> 28/05/2001</v>
          </cell>
          <cell r="E501">
            <v>75</v>
          </cell>
          <cell r="F501" t="str">
            <v>Khá</v>
          </cell>
          <cell r="G501" t="str">
            <v>K64 CA-CLC4</v>
          </cell>
        </row>
        <row r="502">
          <cell r="B502">
            <v>19021372</v>
          </cell>
          <cell r="C502" t="str">
            <v> Bùi Văn Toán</v>
          </cell>
          <cell r="D502" t="str">
            <v> 25/09/2001</v>
          </cell>
          <cell r="E502">
            <v>82</v>
          </cell>
          <cell r="F502" t="str">
            <v>Tốt</v>
          </cell>
          <cell r="G502" t="str">
            <v>K64 CA-CLC4</v>
          </cell>
        </row>
        <row r="503">
          <cell r="B503">
            <v>19021374</v>
          </cell>
          <cell r="C503" t="str">
            <v> Phạm Thị Minh Trang</v>
          </cell>
          <cell r="D503" t="str">
            <v> 06/06/2001</v>
          </cell>
          <cell r="E503">
            <v>80</v>
          </cell>
          <cell r="F503" t="str">
            <v>Tốt</v>
          </cell>
          <cell r="G503" t="str">
            <v>K64 CA-CLC4</v>
          </cell>
        </row>
        <row r="504">
          <cell r="B504">
            <v>19021377</v>
          </cell>
          <cell r="C504" t="str">
            <v> Đỗ Minh Trung</v>
          </cell>
          <cell r="D504" t="str">
            <v> 09/02/2001</v>
          </cell>
          <cell r="E504">
            <v>80</v>
          </cell>
          <cell r="F504" t="str">
            <v>Tốt</v>
          </cell>
          <cell r="G504" t="str">
            <v>K64 CA-CLC4</v>
          </cell>
        </row>
        <row r="505">
          <cell r="B505">
            <v>19021381</v>
          </cell>
          <cell r="C505" t="str">
            <v> Nguyễn Văn Tú</v>
          </cell>
          <cell r="D505" t="str">
            <v> 17/07/2001</v>
          </cell>
          <cell r="E505">
            <v>80</v>
          </cell>
          <cell r="F505" t="str">
            <v>Tốt</v>
          </cell>
          <cell r="G505" t="str">
            <v>K64 CA-CLC4</v>
          </cell>
        </row>
        <row r="506">
          <cell r="B506">
            <v>19020128</v>
          </cell>
          <cell r="C506" t="str">
            <v> Nguyễn Bá Anh Tuấn</v>
          </cell>
          <cell r="D506" t="str">
            <v> 11/01/2001</v>
          </cell>
          <cell r="E506">
            <v>80</v>
          </cell>
          <cell r="F506" t="str">
            <v>Tốt</v>
          </cell>
          <cell r="G506" t="str">
            <v>K64 CA-CLC4</v>
          </cell>
        </row>
        <row r="507">
          <cell r="B507">
            <v>19021384</v>
          </cell>
          <cell r="C507" t="str">
            <v> Nguyễn Mạnh Tuấn</v>
          </cell>
          <cell r="D507" t="str">
            <v> 28/12/2001</v>
          </cell>
          <cell r="E507">
            <v>80</v>
          </cell>
          <cell r="F507" t="str">
            <v>Tốt</v>
          </cell>
          <cell r="G507" t="str">
            <v>K64 CA-CLC4</v>
          </cell>
        </row>
        <row r="508">
          <cell r="B508">
            <v>17020560</v>
          </cell>
          <cell r="C508" t="str">
            <v>Dương Hoài An</v>
          </cell>
          <cell r="D508">
            <v>36193</v>
          </cell>
          <cell r="E508">
            <v>0</v>
          </cell>
          <cell r="F508" t="str">
            <v>Kém</v>
          </cell>
          <cell r="G508" t="str">
            <v>K62CB</v>
          </cell>
        </row>
        <row r="509">
          <cell r="B509">
            <v>17020566</v>
          </cell>
          <cell r="C509" t="str">
            <v>Dương Văn Hải Anh</v>
          </cell>
          <cell r="D509">
            <v>36280</v>
          </cell>
          <cell r="E509">
            <v>80</v>
          </cell>
          <cell r="F509" t="str">
            <v>Tốt</v>
          </cell>
          <cell r="G509" t="str">
            <v>K62CB</v>
          </cell>
        </row>
        <row r="510">
          <cell r="B510">
            <v>17020578</v>
          </cell>
          <cell r="C510" t="str">
            <v>Nguyễn Hữu Nam Anh</v>
          </cell>
          <cell r="D510">
            <v>36184</v>
          </cell>
          <cell r="E510">
            <v>60</v>
          </cell>
          <cell r="F510" t="str">
            <v>Trung bình</v>
          </cell>
          <cell r="G510" t="str">
            <v>K62CB</v>
          </cell>
        </row>
        <row r="511">
          <cell r="B511">
            <v>17020589</v>
          </cell>
          <cell r="C511" t="str">
            <v>Phan Anh</v>
          </cell>
          <cell r="D511">
            <v>36501</v>
          </cell>
          <cell r="E511">
            <v>90</v>
          </cell>
          <cell r="F511" t="str">
            <v>Xuất sắc</v>
          </cell>
          <cell r="G511" t="str">
            <v>K62CB</v>
          </cell>
        </row>
        <row r="512">
          <cell r="B512">
            <v>17020601</v>
          </cell>
          <cell r="C512" t="str">
            <v>Trần Việt Bảo</v>
          </cell>
          <cell r="D512">
            <v>36330</v>
          </cell>
          <cell r="E512">
            <v>80</v>
          </cell>
          <cell r="F512" t="str">
            <v>Tốt</v>
          </cell>
          <cell r="G512" t="str">
            <v>K62CB</v>
          </cell>
        </row>
        <row r="513">
          <cell r="B513">
            <v>17020611</v>
          </cell>
          <cell r="C513" t="str">
            <v>Trương Bách Chiến</v>
          </cell>
          <cell r="D513">
            <v>36240</v>
          </cell>
          <cell r="E513">
            <v>80</v>
          </cell>
          <cell r="F513" t="str">
            <v>Tốt</v>
          </cell>
          <cell r="G513" t="str">
            <v>K62CB</v>
          </cell>
        </row>
        <row r="514">
          <cell r="B514">
            <v>17020636</v>
          </cell>
          <cell r="C514" t="str">
            <v>Dư Đình Doanh</v>
          </cell>
          <cell r="D514">
            <v>36508</v>
          </cell>
          <cell r="E514">
            <v>80</v>
          </cell>
          <cell r="F514" t="str">
            <v>Tốt</v>
          </cell>
          <cell r="G514" t="str">
            <v>K62CB</v>
          </cell>
        </row>
        <row r="515">
          <cell r="B515">
            <v>17020644</v>
          </cell>
          <cell r="C515" t="str">
            <v>Bùi Tiến Duy</v>
          </cell>
          <cell r="D515">
            <v>36447</v>
          </cell>
          <cell r="E515">
            <v>80</v>
          </cell>
          <cell r="F515" t="str">
            <v>Tốt</v>
          </cell>
          <cell r="G515" t="str">
            <v>K62CB</v>
          </cell>
        </row>
        <row r="516">
          <cell r="B516">
            <v>17020655</v>
          </cell>
          <cell r="C516" t="str">
            <v>Đinh Quý Dương</v>
          </cell>
          <cell r="D516">
            <v>36374</v>
          </cell>
          <cell r="E516">
            <v>80</v>
          </cell>
          <cell r="F516" t="str">
            <v>Tốt</v>
          </cell>
          <cell r="G516" t="str">
            <v>K62CB</v>
          </cell>
        </row>
        <row r="517">
          <cell r="B517">
            <v>17020669</v>
          </cell>
          <cell r="C517" t="str">
            <v>Đinh Tiến Đạt</v>
          </cell>
          <cell r="D517">
            <v>36173</v>
          </cell>
          <cell r="E517">
            <v>80</v>
          </cell>
          <cell r="F517" t="str">
            <v>Tốt</v>
          </cell>
          <cell r="G517" t="str">
            <v>K62CB</v>
          </cell>
        </row>
        <row r="518">
          <cell r="B518">
            <v>17020671</v>
          </cell>
          <cell r="C518" t="str">
            <v>Lưu Lê Tuấn Đạt</v>
          </cell>
          <cell r="D518">
            <v>36461</v>
          </cell>
          <cell r="E518">
            <v>90</v>
          </cell>
          <cell r="F518" t="str">
            <v>Xuất sắc</v>
          </cell>
          <cell r="G518" t="str">
            <v>K62CB</v>
          </cell>
        </row>
        <row r="519">
          <cell r="B519">
            <v>17020686</v>
          </cell>
          <cell r="C519" t="str">
            <v>Nguyễn Vũ Đông</v>
          </cell>
          <cell r="D519">
            <v>36471</v>
          </cell>
          <cell r="E519">
            <v>90</v>
          </cell>
          <cell r="F519" t="str">
            <v>Xuất sắc</v>
          </cell>
          <cell r="G519" t="str">
            <v>K62CB</v>
          </cell>
        </row>
        <row r="520">
          <cell r="B520">
            <v>17020695</v>
          </cell>
          <cell r="C520" t="str">
            <v>Lê Văn Đức</v>
          </cell>
          <cell r="D520">
            <v>36230</v>
          </cell>
          <cell r="E520">
            <v>90</v>
          </cell>
          <cell r="F520" t="str">
            <v>Xuất sắc</v>
          </cell>
          <cell r="G520" t="str">
            <v>K62CB</v>
          </cell>
        </row>
        <row r="521">
          <cell r="B521">
            <v>17020707</v>
          </cell>
          <cell r="C521" t="str">
            <v>Trần Mạnh Giang</v>
          </cell>
          <cell r="D521">
            <v>36286</v>
          </cell>
          <cell r="E521">
            <v>80</v>
          </cell>
          <cell r="F521" t="str">
            <v>Tốt</v>
          </cell>
          <cell r="G521" t="str">
            <v>K62CB</v>
          </cell>
        </row>
        <row r="522">
          <cell r="B522">
            <v>17020711</v>
          </cell>
          <cell r="C522" t="str">
            <v>Nguyễn Thị Lệ Hà</v>
          </cell>
          <cell r="D522">
            <v>36178</v>
          </cell>
          <cell r="E522">
            <v>90</v>
          </cell>
          <cell r="F522" t="str">
            <v>Xuất sắc</v>
          </cell>
          <cell r="G522" t="str">
            <v>K62CB</v>
          </cell>
        </row>
        <row r="523">
          <cell r="B523">
            <v>17020096</v>
          </cell>
          <cell r="C523" t="str">
            <v>Giang Nam Hải</v>
          </cell>
          <cell r="D523">
            <v>36396</v>
          </cell>
          <cell r="E523">
            <v>0</v>
          </cell>
          <cell r="F523" t="str">
            <v>Kém</v>
          </cell>
          <cell r="G523" t="str">
            <v>K62CB</v>
          </cell>
        </row>
        <row r="524">
          <cell r="B524">
            <v>17020744</v>
          </cell>
          <cell r="C524" t="str">
            <v>Nguyễn Mạnh Hiếu</v>
          </cell>
          <cell r="D524">
            <v>36468</v>
          </cell>
          <cell r="E524">
            <v>80</v>
          </cell>
          <cell r="F524" t="str">
            <v>Tốt</v>
          </cell>
          <cell r="G524" t="str">
            <v>K62CB</v>
          </cell>
        </row>
        <row r="525">
          <cell r="B525">
            <v>17020760</v>
          </cell>
          <cell r="C525" t="str">
            <v>Bùi Duy Hoàng</v>
          </cell>
          <cell r="D525">
            <v>35886</v>
          </cell>
          <cell r="E525">
            <v>80</v>
          </cell>
          <cell r="F525" t="str">
            <v>Tốt</v>
          </cell>
          <cell r="G525" t="str">
            <v>K62CB</v>
          </cell>
        </row>
        <row r="526">
          <cell r="B526">
            <v>17020768</v>
          </cell>
          <cell r="C526" t="str">
            <v>Nguyễn Huy Hoàng</v>
          </cell>
          <cell r="D526">
            <v>36293</v>
          </cell>
          <cell r="E526">
            <v>90</v>
          </cell>
          <cell r="F526" t="str">
            <v>Xuất sắc</v>
          </cell>
          <cell r="G526" t="str">
            <v>K62CB</v>
          </cell>
        </row>
        <row r="527">
          <cell r="B527">
            <v>17020781</v>
          </cell>
          <cell r="C527" t="str">
            <v>Phan Lương Huân</v>
          </cell>
          <cell r="D527">
            <v>35523</v>
          </cell>
          <cell r="E527">
            <v>97</v>
          </cell>
          <cell r="F527" t="str">
            <v>Xuất sắc</v>
          </cell>
          <cell r="G527" t="str">
            <v>K62CB</v>
          </cell>
        </row>
        <row r="528">
          <cell r="B528">
            <v>17020793</v>
          </cell>
          <cell r="C528" t="str">
            <v>Vi Mạnh Hùng</v>
          </cell>
          <cell r="D528">
            <v>36316</v>
          </cell>
          <cell r="E528">
            <v>90</v>
          </cell>
          <cell r="F528" t="str">
            <v>Xuất sắc</v>
          </cell>
          <cell r="G528" t="str">
            <v>K62CB</v>
          </cell>
        </row>
        <row r="529">
          <cell r="B529">
            <v>17020801</v>
          </cell>
          <cell r="C529" t="str">
            <v>Phan Quốc Huy</v>
          </cell>
          <cell r="D529">
            <v>36196</v>
          </cell>
          <cell r="E529">
            <v>80</v>
          </cell>
          <cell r="F529" t="str">
            <v>Tốt</v>
          </cell>
          <cell r="G529" t="str">
            <v>K62CB</v>
          </cell>
        </row>
        <row r="530">
          <cell r="B530">
            <v>17020824</v>
          </cell>
          <cell r="C530" t="str">
            <v>Nguyễn Thị Hường</v>
          </cell>
          <cell r="D530">
            <v>36469</v>
          </cell>
          <cell r="E530">
            <v>90</v>
          </cell>
          <cell r="F530" t="str">
            <v>Xuất sắc</v>
          </cell>
          <cell r="G530" t="str">
            <v>K62CB</v>
          </cell>
        </row>
        <row r="531">
          <cell r="B531">
            <v>17020831</v>
          </cell>
          <cell r="C531" t="str">
            <v>Đinh Minh Khang</v>
          </cell>
          <cell r="D531">
            <v>36487</v>
          </cell>
          <cell r="E531">
            <v>80</v>
          </cell>
          <cell r="F531" t="str">
            <v>Tốt</v>
          </cell>
          <cell r="G531" t="str">
            <v>K62CB</v>
          </cell>
        </row>
        <row r="532">
          <cell r="B532">
            <v>17020843</v>
          </cell>
          <cell r="C532" t="str">
            <v>Phan Thế Kỷ</v>
          </cell>
          <cell r="D532">
            <v>36244</v>
          </cell>
          <cell r="E532">
            <v>0</v>
          </cell>
          <cell r="F532" t="str">
            <v>Kém</v>
          </cell>
          <cell r="G532" t="str">
            <v>K62CB</v>
          </cell>
        </row>
        <row r="533">
          <cell r="B533">
            <v>17020851</v>
          </cell>
          <cell r="C533" t="str">
            <v>Dương Ngọc Linh</v>
          </cell>
          <cell r="D533">
            <v>36447</v>
          </cell>
          <cell r="E533">
            <v>80</v>
          </cell>
          <cell r="F533" t="str">
            <v>Tốt</v>
          </cell>
          <cell r="G533" t="str">
            <v>K62CB</v>
          </cell>
        </row>
        <row r="534">
          <cell r="B534">
            <v>17020860</v>
          </cell>
          <cell r="C534" t="str">
            <v>Nguyễn Việt Linh</v>
          </cell>
          <cell r="D534">
            <v>36181</v>
          </cell>
          <cell r="E534">
            <v>80</v>
          </cell>
          <cell r="F534" t="str">
            <v>Tốt</v>
          </cell>
          <cell r="G534" t="str">
            <v>K62CB</v>
          </cell>
        </row>
        <row r="535">
          <cell r="B535">
            <v>17020877</v>
          </cell>
          <cell r="C535" t="str">
            <v>Vũ Thị Thanh Mai</v>
          </cell>
          <cell r="D535">
            <v>36480</v>
          </cell>
          <cell r="E535">
            <v>90</v>
          </cell>
          <cell r="F535" t="str">
            <v>Xuất sắc</v>
          </cell>
          <cell r="G535" t="str">
            <v>K62CB</v>
          </cell>
        </row>
        <row r="536">
          <cell r="B536">
            <v>17020883</v>
          </cell>
          <cell r="C536" t="str">
            <v>Tạ Văn Mạnh</v>
          </cell>
          <cell r="D536">
            <v>36195</v>
          </cell>
          <cell r="E536">
            <v>80</v>
          </cell>
          <cell r="F536" t="str">
            <v>Tốt</v>
          </cell>
          <cell r="G536" t="str">
            <v>K62CB</v>
          </cell>
        </row>
        <row r="537">
          <cell r="B537">
            <v>17020892</v>
          </cell>
          <cell r="C537" t="str">
            <v>Lại Đức Minh</v>
          </cell>
          <cell r="D537">
            <v>36201</v>
          </cell>
          <cell r="E537">
            <v>90</v>
          </cell>
          <cell r="F537" t="str">
            <v>Xuất sắc</v>
          </cell>
          <cell r="G537" t="str">
            <v>K62CB</v>
          </cell>
        </row>
        <row r="538">
          <cell r="B538">
            <v>17020034</v>
          </cell>
          <cell r="C538" t="str">
            <v>Lê Tuấn Minh</v>
          </cell>
          <cell r="D538">
            <v>36404</v>
          </cell>
          <cell r="E538">
            <v>0</v>
          </cell>
          <cell r="F538" t="str">
            <v>Kém</v>
          </cell>
          <cell r="G538" t="str">
            <v>K62CB</v>
          </cell>
        </row>
        <row r="539">
          <cell r="B539">
            <v>17020899</v>
          </cell>
          <cell r="C539" t="str">
            <v>Nguyễn Văn Minh</v>
          </cell>
          <cell r="D539">
            <v>36035</v>
          </cell>
          <cell r="E539">
            <v>80</v>
          </cell>
          <cell r="F539" t="str">
            <v>Tốt</v>
          </cell>
          <cell r="G539" t="str">
            <v>K62CB</v>
          </cell>
        </row>
        <row r="540">
          <cell r="B540">
            <v>17020905</v>
          </cell>
          <cell r="C540" t="str">
            <v>Bùi Hoàng Nam</v>
          </cell>
          <cell r="D540">
            <v>36244</v>
          </cell>
          <cell r="E540">
            <v>90</v>
          </cell>
          <cell r="F540" t="str">
            <v>Xuất sắc</v>
          </cell>
          <cell r="G540" t="str">
            <v>K62CB</v>
          </cell>
        </row>
        <row r="541">
          <cell r="B541">
            <v>17020933</v>
          </cell>
          <cell r="C541" t="str">
            <v>Nguyễn Thị Ngọc</v>
          </cell>
          <cell r="D541">
            <v>36496</v>
          </cell>
          <cell r="E541">
            <v>90</v>
          </cell>
          <cell r="F541" t="str">
            <v>Xuất sắc</v>
          </cell>
          <cell r="G541" t="str">
            <v>K62CB</v>
          </cell>
        </row>
        <row r="542">
          <cell r="B542">
            <v>17020946</v>
          </cell>
          <cell r="C542" t="str">
            <v>Đỗ Văn Nhị</v>
          </cell>
          <cell r="D542">
            <v>36449</v>
          </cell>
          <cell r="E542">
            <v>90</v>
          </cell>
          <cell r="F542" t="str">
            <v>Xuất sắc</v>
          </cell>
          <cell r="G542" t="str">
            <v>K62CB</v>
          </cell>
        </row>
        <row r="543">
          <cell r="B543">
            <v>17020954</v>
          </cell>
          <cell r="C543" t="str">
            <v>Nguyễn Văn Phong</v>
          </cell>
          <cell r="D543">
            <v>36414</v>
          </cell>
          <cell r="E543">
            <v>90</v>
          </cell>
          <cell r="F543" t="str">
            <v>Xuất sắc</v>
          </cell>
          <cell r="G543" t="str">
            <v>K62CB</v>
          </cell>
        </row>
        <row r="544">
          <cell r="B544">
            <v>17020962</v>
          </cell>
          <cell r="C544" t="str">
            <v>Trần Hồng Phúc</v>
          </cell>
          <cell r="D544">
            <v>36162</v>
          </cell>
          <cell r="E544">
            <v>90</v>
          </cell>
          <cell r="F544" t="str">
            <v>Xuất sắc</v>
          </cell>
          <cell r="G544" t="str">
            <v>K62CB</v>
          </cell>
        </row>
        <row r="545">
          <cell r="B545">
            <v>17020966</v>
          </cell>
          <cell r="C545" t="str">
            <v>Lại Thị Thu Phương</v>
          </cell>
          <cell r="D545">
            <v>36469</v>
          </cell>
          <cell r="E545">
            <v>92</v>
          </cell>
          <cell r="F545" t="str">
            <v>Xuất sắc</v>
          </cell>
          <cell r="G545" t="str">
            <v>K62CB</v>
          </cell>
        </row>
        <row r="546">
          <cell r="B546">
            <v>17020973</v>
          </cell>
          <cell r="C546" t="str">
            <v>Bùi Minh Quang</v>
          </cell>
          <cell r="D546">
            <v>36300</v>
          </cell>
          <cell r="E546">
            <v>0</v>
          </cell>
          <cell r="F546" t="str">
            <v>Kém</v>
          </cell>
          <cell r="G546" t="str">
            <v>K62CB</v>
          </cell>
        </row>
        <row r="547">
          <cell r="B547">
            <v>17020100</v>
          </cell>
          <cell r="C547" t="str">
            <v>Vũ Đức Thành Sơn</v>
          </cell>
          <cell r="D547">
            <v>36198</v>
          </cell>
          <cell r="E547">
            <v>0</v>
          </cell>
          <cell r="F547" t="str">
            <v>Kém</v>
          </cell>
          <cell r="G547" t="str">
            <v>K62CB</v>
          </cell>
        </row>
        <row r="548">
          <cell r="B548">
            <v>17021010</v>
          </cell>
          <cell r="C548" t="str">
            <v>Nguyễn Nhật Tây</v>
          </cell>
          <cell r="D548">
            <v>36209</v>
          </cell>
          <cell r="E548">
            <v>80</v>
          </cell>
          <cell r="F548" t="str">
            <v>Tốt</v>
          </cell>
          <cell r="G548" t="str">
            <v>K62CB</v>
          </cell>
        </row>
        <row r="549">
          <cell r="B549">
            <v>17021015</v>
          </cell>
          <cell r="C549" t="str">
            <v>Vũ Thị Thanh</v>
          </cell>
          <cell r="D549">
            <v>36249</v>
          </cell>
          <cell r="E549">
            <v>80</v>
          </cell>
          <cell r="F549" t="str">
            <v>Tốt</v>
          </cell>
          <cell r="G549" t="str">
            <v>K62CB</v>
          </cell>
        </row>
        <row r="550">
          <cell r="B550">
            <v>17021031</v>
          </cell>
          <cell r="C550" t="str">
            <v>Nguyễn Thành Thắng</v>
          </cell>
          <cell r="D550">
            <v>36182</v>
          </cell>
          <cell r="E550">
            <v>90</v>
          </cell>
          <cell r="F550" t="str">
            <v>Xuất sắc</v>
          </cell>
          <cell r="G550" t="str">
            <v>K62CB</v>
          </cell>
        </row>
        <row r="551">
          <cell r="B551">
            <v>17021042</v>
          </cell>
          <cell r="C551" t="str">
            <v>Nguyễn Đức Thiện</v>
          </cell>
          <cell r="D551">
            <v>36259</v>
          </cell>
          <cell r="E551">
            <v>80</v>
          </cell>
          <cell r="F551" t="str">
            <v>Tốt</v>
          </cell>
          <cell r="G551" t="str">
            <v>K62CB</v>
          </cell>
        </row>
        <row r="552">
          <cell r="B552">
            <v>17021055</v>
          </cell>
          <cell r="C552" t="str">
            <v>Phạm Thị Thúy</v>
          </cell>
          <cell r="D552">
            <v>36446</v>
          </cell>
          <cell r="E552">
            <v>80</v>
          </cell>
          <cell r="F552" t="str">
            <v>Tốt</v>
          </cell>
          <cell r="G552" t="str">
            <v>K62CB</v>
          </cell>
        </row>
        <row r="553">
          <cell r="B553">
            <v>17021074</v>
          </cell>
          <cell r="C553" t="str">
            <v>Nguyễn Quỳnh Trang</v>
          </cell>
          <cell r="D553">
            <v>36356</v>
          </cell>
          <cell r="E553">
            <v>90</v>
          </cell>
          <cell r="F553" t="str">
            <v>Xuất sắc</v>
          </cell>
          <cell r="G553" t="str">
            <v>K62CB</v>
          </cell>
        </row>
        <row r="554">
          <cell r="B554">
            <v>17021081</v>
          </cell>
          <cell r="C554" t="str">
            <v>Nguyễn Minh Trí</v>
          </cell>
          <cell r="D554">
            <v>36175</v>
          </cell>
          <cell r="E554">
            <v>80</v>
          </cell>
          <cell r="F554" t="str">
            <v>Tốt</v>
          </cell>
          <cell r="G554" t="str">
            <v>K62CB</v>
          </cell>
        </row>
        <row r="555">
          <cell r="B555">
            <v>17021102</v>
          </cell>
          <cell r="C555" t="str">
            <v>Đỗ Quang Tuấn</v>
          </cell>
          <cell r="D555">
            <v>36260</v>
          </cell>
          <cell r="E555">
            <v>90</v>
          </cell>
          <cell r="F555" t="str">
            <v>Xuất sắc</v>
          </cell>
          <cell r="G555" t="str">
            <v>K62CB</v>
          </cell>
        </row>
        <row r="556">
          <cell r="B556">
            <v>17021121</v>
          </cell>
          <cell r="C556" t="str">
            <v>Trần Văn Tưởng</v>
          </cell>
          <cell r="D556">
            <v>36288</v>
          </cell>
          <cell r="E556">
            <v>90</v>
          </cell>
          <cell r="F556" t="str">
            <v>Xuất sắc</v>
          </cell>
          <cell r="G556" t="str">
            <v>K62CB</v>
          </cell>
        </row>
        <row r="557">
          <cell r="B557">
            <v>17021126</v>
          </cell>
          <cell r="C557" t="str">
            <v>Nguyễn Đức Việt</v>
          </cell>
          <cell r="D557">
            <v>36186</v>
          </cell>
          <cell r="E557">
            <v>80</v>
          </cell>
          <cell r="F557" t="str">
            <v>Tốt</v>
          </cell>
          <cell r="G557" t="str">
            <v>K62CB</v>
          </cell>
        </row>
        <row r="558">
          <cell r="B558">
            <v>17021143</v>
          </cell>
          <cell r="C558" t="str">
            <v>Nguyễn Xuân Xá</v>
          </cell>
          <cell r="D558">
            <v>36384</v>
          </cell>
          <cell r="E558">
            <v>77</v>
          </cell>
          <cell r="F558" t="str">
            <v>Khá</v>
          </cell>
          <cell r="G558" t="str">
            <v>K62CB</v>
          </cell>
        </row>
        <row r="559">
          <cell r="B559">
            <v>17020564</v>
          </cell>
          <cell r="C559" t="str">
            <v>Bùi Vũ Anh</v>
          </cell>
          <cell r="D559">
            <v>36462</v>
          </cell>
          <cell r="E559">
            <v>90</v>
          </cell>
          <cell r="F559" t="str">
            <v>Xuất sắc</v>
          </cell>
          <cell r="G559" t="str">
            <v>K62 CC</v>
          </cell>
        </row>
        <row r="560">
          <cell r="B560">
            <v>17020574</v>
          </cell>
          <cell r="C560" t="str">
            <v>Nguyễn Đạt Ngọc Anh</v>
          </cell>
          <cell r="D560">
            <v>36303</v>
          </cell>
          <cell r="E560">
            <v>92</v>
          </cell>
          <cell r="F560" t="str">
            <v>Xuất sắc</v>
          </cell>
          <cell r="G560" t="str">
            <v>K62 CC</v>
          </cell>
        </row>
        <row r="561">
          <cell r="B561">
            <v>17020598</v>
          </cell>
          <cell r="C561" t="str">
            <v>Vũ Ngọc Ánh</v>
          </cell>
          <cell r="D561">
            <v>36448</v>
          </cell>
          <cell r="E561">
            <v>80</v>
          </cell>
          <cell r="F561" t="str">
            <v>Tốt</v>
          </cell>
          <cell r="G561" t="str">
            <v>K62 CC</v>
          </cell>
        </row>
        <row r="562">
          <cell r="B562">
            <v>17020606</v>
          </cell>
          <cell r="C562" t="str">
            <v>Đinh Quang Bình</v>
          </cell>
          <cell r="D562">
            <v>36486</v>
          </cell>
          <cell r="E562">
            <v>80</v>
          </cell>
          <cell r="F562" t="str">
            <v>Tốt</v>
          </cell>
          <cell r="G562" t="str">
            <v>K62 CC</v>
          </cell>
        </row>
        <row r="563">
          <cell r="B563">
            <v>17020612</v>
          </cell>
          <cell r="C563" t="str">
            <v>Phạm Văn Chính</v>
          </cell>
          <cell r="D563">
            <v>36324</v>
          </cell>
          <cell r="E563">
            <v>90</v>
          </cell>
          <cell r="F563" t="str">
            <v>Xuất sắc</v>
          </cell>
          <cell r="G563" t="str">
            <v>K62 CC</v>
          </cell>
        </row>
        <row r="564">
          <cell r="B564">
            <v>17020619</v>
          </cell>
          <cell r="C564" t="str">
            <v>Nguyễn Thành Công</v>
          </cell>
          <cell r="D564">
            <v>36347</v>
          </cell>
          <cell r="E564">
            <v>90</v>
          </cell>
          <cell r="F564" t="str">
            <v>Xuất sắc</v>
          </cell>
          <cell r="G564" t="str">
            <v>K62 CC</v>
          </cell>
        </row>
        <row r="565">
          <cell r="B565">
            <v>17020626</v>
          </cell>
          <cell r="C565" t="str">
            <v>Nguyễn Cao Cường</v>
          </cell>
          <cell r="D565">
            <v>35607</v>
          </cell>
          <cell r="E565">
            <v>77</v>
          </cell>
          <cell r="F565" t="str">
            <v>Khá</v>
          </cell>
          <cell r="G565" t="str">
            <v>K62 CC</v>
          </cell>
        </row>
        <row r="566">
          <cell r="B566">
            <v>17020631</v>
          </cell>
          <cell r="C566" t="str">
            <v>Phạm Mạnh Dân</v>
          </cell>
          <cell r="D566">
            <v>35941</v>
          </cell>
          <cell r="E566">
            <v>80</v>
          </cell>
          <cell r="F566" t="str">
            <v>Tốt</v>
          </cell>
          <cell r="G566" t="str">
            <v>K62 CC</v>
          </cell>
        </row>
        <row r="567">
          <cell r="B567">
            <v>17020645</v>
          </cell>
          <cell r="C567" t="str">
            <v>Đào Văn Duy</v>
          </cell>
          <cell r="D567">
            <v>36242</v>
          </cell>
          <cell r="E567">
            <v>80</v>
          </cell>
          <cell r="F567" t="str">
            <v>Tốt</v>
          </cell>
          <cell r="G567" t="str">
            <v>K62 CC</v>
          </cell>
        </row>
        <row r="568">
          <cell r="B568">
            <v>17020095</v>
          </cell>
          <cell r="C568" t="str">
            <v>Mai Duy Dương</v>
          </cell>
          <cell r="D568">
            <v>36416</v>
          </cell>
          <cell r="E568">
            <v>75</v>
          </cell>
          <cell r="F568" t="str">
            <v>Khá</v>
          </cell>
          <cell r="G568" t="str">
            <v>K62 CC</v>
          </cell>
        </row>
        <row r="569">
          <cell r="B569">
            <v>17020687</v>
          </cell>
          <cell r="C569" t="str">
            <v>Phạm Ngọc Đông</v>
          </cell>
          <cell r="D569">
            <v>36384</v>
          </cell>
          <cell r="E569">
            <v>90</v>
          </cell>
          <cell r="F569" t="str">
            <v>Xuất sắc</v>
          </cell>
          <cell r="G569" t="str">
            <v>K62 CC</v>
          </cell>
        </row>
        <row r="570">
          <cell r="B570">
            <v>17020696</v>
          </cell>
          <cell r="C570" t="str">
            <v>Nguyễn Bá Đức</v>
          </cell>
          <cell r="D570">
            <v>36360</v>
          </cell>
          <cell r="E570">
            <v>80</v>
          </cell>
          <cell r="F570" t="str">
            <v>Tốt</v>
          </cell>
          <cell r="G570" t="str">
            <v>K62 CC</v>
          </cell>
        </row>
        <row r="571">
          <cell r="B571">
            <v>17020181</v>
          </cell>
          <cell r="C571" t="str">
            <v>Lẻo Thị Thu Hà</v>
          </cell>
          <cell r="D571">
            <v>36092</v>
          </cell>
          <cell r="E571">
            <v>90</v>
          </cell>
          <cell r="F571" t="str">
            <v>Xuất sắc</v>
          </cell>
          <cell r="G571" t="str">
            <v>K62 CC</v>
          </cell>
        </row>
        <row r="572">
          <cell r="B572">
            <v>17020718</v>
          </cell>
          <cell r="C572" t="str">
            <v>Trần Ngọc Hải</v>
          </cell>
          <cell r="D572">
            <v>36455</v>
          </cell>
          <cell r="E572">
            <v>90</v>
          </cell>
          <cell r="F572" t="str">
            <v>Xuất sắc</v>
          </cell>
          <cell r="G572" t="str">
            <v>K62 CC</v>
          </cell>
        </row>
        <row r="573">
          <cell r="B573">
            <v>17020728</v>
          </cell>
          <cell r="C573" t="str">
            <v>Cao Văn Hiển</v>
          </cell>
          <cell r="D573">
            <v>36371</v>
          </cell>
          <cell r="E573">
            <v>72</v>
          </cell>
          <cell r="F573" t="str">
            <v>Khá</v>
          </cell>
          <cell r="G573" t="str">
            <v>K62 CC</v>
          </cell>
        </row>
        <row r="574">
          <cell r="B574">
            <v>17020736</v>
          </cell>
          <cell r="C574" t="str">
            <v>Bùi Chí Hiếu</v>
          </cell>
          <cell r="D574">
            <v>36204</v>
          </cell>
          <cell r="E574">
            <v>80</v>
          </cell>
          <cell r="F574" t="str">
            <v>Tốt</v>
          </cell>
          <cell r="G574" t="str">
            <v>K62 CC</v>
          </cell>
        </row>
        <row r="575">
          <cell r="B575">
            <v>17020745</v>
          </cell>
          <cell r="C575" t="str">
            <v>Nguyễn Minh Hiếu</v>
          </cell>
          <cell r="D575">
            <v>36328</v>
          </cell>
          <cell r="E575">
            <v>80</v>
          </cell>
          <cell r="F575" t="str">
            <v>Tốt</v>
          </cell>
          <cell r="G575" t="str">
            <v>K62 CC</v>
          </cell>
        </row>
        <row r="576">
          <cell r="B576">
            <v>17020761</v>
          </cell>
          <cell r="C576" t="str">
            <v>Bùi Huy Hoàng</v>
          </cell>
          <cell r="D576">
            <v>36366</v>
          </cell>
          <cell r="E576">
            <v>72</v>
          </cell>
          <cell r="F576" t="str">
            <v>Khá</v>
          </cell>
          <cell r="G576" t="str">
            <v>K62 CC</v>
          </cell>
        </row>
        <row r="577">
          <cell r="B577">
            <v>17020769</v>
          </cell>
          <cell r="C577" t="str">
            <v>Nguyễn Văn Hoàng</v>
          </cell>
          <cell r="D577">
            <v>36440</v>
          </cell>
          <cell r="E577">
            <v>75</v>
          </cell>
          <cell r="F577" t="str">
            <v>Khá</v>
          </cell>
          <cell r="G577" t="str">
            <v>K62 CC</v>
          </cell>
        </row>
        <row r="578">
          <cell r="B578">
            <v>17020776</v>
          </cell>
          <cell r="C578" t="str">
            <v>Trương Việt Hoàng</v>
          </cell>
          <cell r="D578">
            <v>36370</v>
          </cell>
          <cell r="E578">
            <v>75</v>
          </cell>
          <cell r="F578" t="str">
            <v>Khá</v>
          </cell>
          <cell r="G578" t="str">
            <v>K62 CC</v>
          </cell>
        </row>
        <row r="579">
          <cell r="B579">
            <v>17020786</v>
          </cell>
          <cell r="C579" t="str">
            <v>Nguyễn Đình Hùng</v>
          </cell>
          <cell r="D579">
            <v>36406</v>
          </cell>
          <cell r="E579">
            <v>90</v>
          </cell>
          <cell r="F579" t="str">
            <v>Xuất sắc</v>
          </cell>
          <cell r="G579" t="str">
            <v>K62 CC</v>
          </cell>
        </row>
        <row r="580">
          <cell r="B580">
            <v>17020794</v>
          </cell>
          <cell r="C580" t="str">
            <v>Vũ Trí Hùng</v>
          </cell>
          <cell r="D580">
            <v>36382</v>
          </cell>
          <cell r="E580">
            <v>75</v>
          </cell>
          <cell r="F580" t="str">
            <v>Khá</v>
          </cell>
          <cell r="G580" t="str">
            <v>K62 CC</v>
          </cell>
        </row>
        <row r="581">
          <cell r="B581">
            <v>17020802</v>
          </cell>
          <cell r="C581" t="str">
            <v>Trần Văn Huy</v>
          </cell>
          <cell r="D581">
            <v>36353</v>
          </cell>
          <cell r="E581">
            <v>75</v>
          </cell>
          <cell r="F581" t="str">
            <v>Khá</v>
          </cell>
          <cell r="G581" t="str">
            <v>K62 CC</v>
          </cell>
        </row>
        <row r="582">
          <cell r="B582">
            <v>17020809</v>
          </cell>
          <cell r="C582" t="str">
            <v>Nguyễn Thị Ngọc Huyền</v>
          </cell>
          <cell r="D582">
            <v>36168</v>
          </cell>
          <cell r="E582">
            <v>90</v>
          </cell>
          <cell r="F582" t="str">
            <v>Xuất sắc</v>
          </cell>
          <cell r="G582" t="str">
            <v>K62 CC</v>
          </cell>
        </row>
        <row r="583">
          <cell r="B583">
            <v>17020818</v>
          </cell>
          <cell r="C583" t="str">
            <v>Trịnh Ngọc Hưng</v>
          </cell>
          <cell r="D583">
            <v>36252</v>
          </cell>
          <cell r="E583">
            <v>75</v>
          </cell>
          <cell r="F583" t="str">
            <v>Khá</v>
          </cell>
          <cell r="G583" t="str">
            <v>K62 CC</v>
          </cell>
        </row>
        <row r="584">
          <cell r="B584">
            <v>17020867</v>
          </cell>
          <cell r="C584" t="str">
            <v>Trần Quang Long</v>
          </cell>
          <cell r="D584">
            <v>36497</v>
          </cell>
          <cell r="E584">
            <v>77</v>
          </cell>
          <cell r="F584" t="str">
            <v>Khá</v>
          </cell>
          <cell r="G584" t="str">
            <v>K62 CC</v>
          </cell>
        </row>
        <row r="585">
          <cell r="B585">
            <v>17020876</v>
          </cell>
          <cell r="C585" t="str">
            <v>Trần Thị Thúy Mai</v>
          </cell>
          <cell r="D585">
            <v>36437</v>
          </cell>
          <cell r="E585">
            <v>90</v>
          </cell>
          <cell r="F585" t="str">
            <v>Xuất sắc</v>
          </cell>
          <cell r="G585" t="str">
            <v>K62 CC</v>
          </cell>
        </row>
        <row r="586">
          <cell r="B586">
            <v>17020884</v>
          </cell>
          <cell r="C586" t="str">
            <v>Trần Đào Mạnh</v>
          </cell>
          <cell r="D586">
            <v>36483</v>
          </cell>
          <cell r="E586">
            <v>90</v>
          </cell>
          <cell r="F586" t="str">
            <v>Xuất sắc</v>
          </cell>
          <cell r="G586" t="str">
            <v>K62 CC</v>
          </cell>
        </row>
        <row r="587">
          <cell r="B587">
            <v>17020900</v>
          </cell>
          <cell r="C587" t="str">
            <v>Nguyễn Văn Minh</v>
          </cell>
          <cell r="D587">
            <v>36504</v>
          </cell>
          <cell r="E587">
            <v>80</v>
          </cell>
          <cell r="F587" t="str">
            <v>Tốt</v>
          </cell>
          <cell r="G587" t="str">
            <v>K62 CC</v>
          </cell>
        </row>
        <row r="588">
          <cell r="B588">
            <v>17020913</v>
          </cell>
          <cell r="C588" t="str">
            <v>Nguyễn Sỹ Nam</v>
          </cell>
          <cell r="D588">
            <v>36245</v>
          </cell>
          <cell r="E588">
            <v>80</v>
          </cell>
          <cell r="F588" t="str">
            <v>Tốt</v>
          </cell>
          <cell r="G588" t="str">
            <v>K62 CC</v>
          </cell>
        </row>
        <row r="589">
          <cell r="B589">
            <v>17020919</v>
          </cell>
          <cell r="C589" t="str">
            <v>Vũ Hải Nam</v>
          </cell>
          <cell r="D589">
            <v>36363</v>
          </cell>
          <cell r="E589">
            <v>90</v>
          </cell>
          <cell r="F589" t="str">
            <v>Xuất sắc</v>
          </cell>
          <cell r="G589" t="str">
            <v>K62 CC</v>
          </cell>
        </row>
        <row r="590">
          <cell r="B590">
            <v>17020925</v>
          </cell>
          <cell r="C590" t="str">
            <v>Nguyễn Minh Nghĩa</v>
          </cell>
          <cell r="D590">
            <v>36194</v>
          </cell>
          <cell r="E590">
            <v>80</v>
          </cell>
          <cell r="F590" t="str">
            <v>Tốt</v>
          </cell>
          <cell r="G590" t="str">
            <v>K62 CC</v>
          </cell>
        </row>
        <row r="591">
          <cell r="B591">
            <v>17020934</v>
          </cell>
          <cell r="C591" t="str">
            <v>Nguyễn Tuấn Ngọc</v>
          </cell>
          <cell r="D591">
            <v>36230</v>
          </cell>
          <cell r="E591">
            <v>85</v>
          </cell>
          <cell r="F591" t="str">
            <v>Tốt</v>
          </cell>
          <cell r="G591" t="str">
            <v>K62 CC</v>
          </cell>
        </row>
        <row r="592">
          <cell r="B592">
            <v>17020940</v>
          </cell>
          <cell r="C592" t="str">
            <v>Nguyễn Đức Nhã</v>
          </cell>
          <cell r="D592">
            <v>36210</v>
          </cell>
          <cell r="E592">
            <v>90</v>
          </cell>
          <cell r="F592" t="str">
            <v>Xuất sắc</v>
          </cell>
          <cell r="G592" t="str">
            <v>K62 CC</v>
          </cell>
        </row>
        <row r="593">
          <cell r="B593">
            <v>17020955</v>
          </cell>
          <cell r="C593" t="str">
            <v>Trần Tiến Phong</v>
          </cell>
          <cell r="D593">
            <v>36279</v>
          </cell>
          <cell r="E593">
            <v>90</v>
          </cell>
          <cell r="F593" t="str">
            <v>Xuất sắc</v>
          </cell>
          <cell r="G593" t="str">
            <v>K62 CC</v>
          </cell>
        </row>
        <row r="594">
          <cell r="B594">
            <v>17020963</v>
          </cell>
          <cell r="C594" t="str">
            <v>Trương Quang Phúc</v>
          </cell>
          <cell r="D594">
            <v>36379</v>
          </cell>
          <cell r="E594">
            <v>80</v>
          </cell>
          <cell r="F594" t="str">
            <v>Tốt</v>
          </cell>
          <cell r="G594" t="str">
            <v>K62 CC</v>
          </cell>
        </row>
        <row r="595">
          <cell r="B595">
            <v>17020974</v>
          </cell>
          <cell r="C595" t="str">
            <v>Cao Xuân Quang</v>
          </cell>
          <cell r="D595">
            <v>36237</v>
          </cell>
          <cell r="E595">
            <v>90</v>
          </cell>
          <cell r="F595" t="str">
            <v>Xuất sắc</v>
          </cell>
          <cell r="G595" t="str">
            <v>K62 CC</v>
          </cell>
        </row>
        <row r="596">
          <cell r="B596">
            <v>17020997</v>
          </cell>
          <cell r="C596" t="str">
            <v>Vũ Ngọc Sáng</v>
          </cell>
          <cell r="D596">
            <v>36470</v>
          </cell>
          <cell r="E596">
            <v>90</v>
          </cell>
          <cell r="F596" t="str">
            <v>Xuất sắc</v>
          </cell>
          <cell r="G596" t="str">
            <v>K62 CC</v>
          </cell>
        </row>
        <row r="597">
          <cell r="B597">
            <v>17021003</v>
          </cell>
          <cell r="C597" t="str">
            <v>Phạm Công Sơn</v>
          </cell>
          <cell r="D597">
            <v>36172</v>
          </cell>
          <cell r="E597">
            <v>80</v>
          </cell>
          <cell r="F597" t="str">
            <v>Tốt</v>
          </cell>
          <cell r="G597" t="str">
            <v>K62 CC</v>
          </cell>
        </row>
        <row r="598">
          <cell r="B598">
            <v>17021011</v>
          </cell>
          <cell r="C598" t="str">
            <v>Lại Quang Thái</v>
          </cell>
          <cell r="D598">
            <v>36331</v>
          </cell>
          <cell r="E598">
            <v>90</v>
          </cell>
          <cell r="F598" t="str">
            <v>Xuất sắc</v>
          </cell>
          <cell r="G598" t="str">
            <v>K62 CC</v>
          </cell>
        </row>
        <row r="599">
          <cell r="B599">
            <v>17021023</v>
          </cell>
          <cell r="C599" t="str">
            <v>Lục Thị Thảo</v>
          </cell>
          <cell r="D599">
            <v>36475</v>
          </cell>
          <cell r="E599">
            <v>80</v>
          </cell>
          <cell r="F599" t="str">
            <v>Tốt</v>
          </cell>
          <cell r="G599" t="str">
            <v>K62 CC</v>
          </cell>
        </row>
        <row r="600">
          <cell r="B600">
            <v>17020167</v>
          </cell>
          <cell r="C600" t="str">
            <v>Nguyễn Trọng Thắng</v>
          </cell>
          <cell r="D600">
            <v>35846</v>
          </cell>
          <cell r="E600">
            <v>90</v>
          </cell>
          <cell r="F600" t="str">
            <v>Xuất sắc</v>
          </cell>
          <cell r="G600" t="str">
            <v>K62 CC</v>
          </cell>
        </row>
        <row r="601">
          <cell r="B601">
            <v>17021043</v>
          </cell>
          <cell r="C601" t="str">
            <v>Nguyễn Văn Thiện</v>
          </cell>
          <cell r="D601">
            <v>36228</v>
          </cell>
          <cell r="E601">
            <v>0</v>
          </cell>
          <cell r="F601" t="str">
            <v>Kém</v>
          </cell>
          <cell r="G601" t="str">
            <v>K62 CC</v>
          </cell>
        </row>
        <row r="602">
          <cell r="B602">
            <v>17021065</v>
          </cell>
          <cell r="C602" t="str">
            <v>Đặng Trần Toàn</v>
          </cell>
          <cell r="D602">
            <v>36521</v>
          </cell>
          <cell r="E602">
            <v>90</v>
          </cell>
          <cell r="F602" t="str">
            <v>Xuất sắc</v>
          </cell>
          <cell r="G602" t="str">
            <v>K62 CC</v>
          </cell>
        </row>
        <row r="603">
          <cell r="B603">
            <v>17021082</v>
          </cell>
          <cell r="C603" t="str">
            <v>Bùi Thị Kiều Trinh</v>
          </cell>
          <cell r="D603">
            <v>36432</v>
          </cell>
          <cell r="E603">
            <v>90</v>
          </cell>
          <cell r="F603" t="str">
            <v>Xuất sắc</v>
          </cell>
          <cell r="G603" t="str">
            <v>K62 CC</v>
          </cell>
        </row>
        <row r="604">
          <cell r="B604">
            <v>17021097</v>
          </cell>
          <cell r="C604" t="str">
            <v>Phạm Anh Tú</v>
          </cell>
          <cell r="D604">
            <v>36215</v>
          </cell>
          <cell r="E604">
            <v>90</v>
          </cell>
          <cell r="F604" t="str">
            <v>Xuất sắc</v>
          </cell>
          <cell r="G604" t="str">
            <v>K62 CC</v>
          </cell>
        </row>
        <row r="605">
          <cell r="B605">
            <v>17021103</v>
          </cell>
          <cell r="C605" t="str">
            <v>Lâm Văn Tuấn</v>
          </cell>
          <cell r="D605">
            <v>36187</v>
          </cell>
          <cell r="E605">
            <v>80</v>
          </cell>
          <cell r="F605" t="str">
            <v>Tốt</v>
          </cell>
          <cell r="G605" t="str">
            <v>K62 CC</v>
          </cell>
        </row>
        <row r="606">
          <cell r="B606">
            <v>17021109</v>
          </cell>
          <cell r="C606" t="str">
            <v>Phan Văn Tuấn</v>
          </cell>
          <cell r="D606">
            <v>36337</v>
          </cell>
          <cell r="E606">
            <v>90</v>
          </cell>
          <cell r="F606" t="str">
            <v>Xuất sắc</v>
          </cell>
          <cell r="G606" t="str">
            <v>K62 CC</v>
          </cell>
        </row>
        <row r="607">
          <cell r="B607">
            <v>17021120</v>
          </cell>
          <cell r="C607" t="str">
            <v>Nguyễn Công Ngọc Tưởng</v>
          </cell>
          <cell r="D607">
            <v>36378</v>
          </cell>
          <cell r="E607">
            <v>90</v>
          </cell>
          <cell r="F607" t="str">
            <v>Xuất sắc</v>
          </cell>
          <cell r="G607" t="str">
            <v>K62 CC</v>
          </cell>
        </row>
        <row r="608">
          <cell r="B608">
            <v>17021127</v>
          </cell>
          <cell r="C608" t="str">
            <v>Nguyễn Huy Việt</v>
          </cell>
          <cell r="D608">
            <v>36480</v>
          </cell>
          <cell r="E608">
            <v>90</v>
          </cell>
          <cell r="F608" t="str">
            <v>Xuất sắc</v>
          </cell>
          <cell r="G608" t="str">
            <v>K62 CC</v>
          </cell>
        </row>
        <row r="609">
          <cell r="B609">
            <v>17021135</v>
          </cell>
          <cell r="C609" t="str">
            <v>Lê Quang Vũ</v>
          </cell>
          <cell r="D609">
            <v>36295</v>
          </cell>
          <cell r="E609">
            <v>75</v>
          </cell>
          <cell r="F609" t="str">
            <v>Khá</v>
          </cell>
          <cell r="G609" t="str">
            <v>K62 CC</v>
          </cell>
        </row>
        <row r="610">
          <cell r="B610">
            <v>17021144</v>
          </cell>
          <cell r="C610" t="str">
            <v>Hoàng Thị Yến</v>
          </cell>
          <cell r="D610">
            <v>36405</v>
          </cell>
          <cell r="E610">
            <v>90</v>
          </cell>
          <cell r="F610" t="str">
            <v>Xuất sắc</v>
          </cell>
          <cell r="G610" t="str">
            <v>K62 CC</v>
          </cell>
        </row>
        <row r="611">
          <cell r="B611">
            <v>17020565</v>
          </cell>
          <cell r="C611" t="str">
            <v>Dương Hồng Anh</v>
          </cell>
          <cell r="D611">
            <v>36312</v>
          </cell>
          <cell r="E611">
            <v>90</v>
          </cell>
          <cell r="F611" t="str">
            <v>Xuất sắc</v>
          </cell>
          <cell r="G611" t="str">
            <v>K62 CLC</v>
          </cell>
        </row>
        <row r="612">
          <cell r="B612">
            <v>17020567</v>
          </cell>
          <cell r="C612" t="str">
            <v>Đào Việt Anh</v>
          </cell>
          <cell r="D612">
            <v>36269</v>
          </cell>
          <cell r="E612">
            <v>90</v>
          </cell>
          <cell r="F612" t="str">
            <v>Xuất sắc</v>
          </cell>
          <cell r="G612" t="str">
            <v>K62 CLC</v>
          </cell>
        </row>
        <row r="613">
          <cell r="B613">
            <v>17020608</v>
          </cell>
          <cell r="C613" t="str">
            <v>Nguyễn Duy Chiến</v>
          </cell>
          <cell r="D613">
            <v>36473</v>
          </cell>
          <cell r="E613">
            <v>90</v>
          </cell>
          <cell r="F613" t="str">
            <v>Xuất sắc</v>
          </cell>
          <cell r="G613" t="str">
            <v>K62 CLC</v>
          </cell>
        </row>
        <row r="614">
          <cell r="B614">
            <v>17020617</v>
          </cell>
          <cell r="C614" t="str">
            <v>Kiều Chí Công</v>
          </cell>
          <cell r="D614">
            <v>36324</v>
          </cell>
          <cell r="E614">
            <v>90</v>
          </cell>
          <cell r="F614" t="str">
            <v>Xuất sắc</v>
          </cell>
          <cell r="G614" t="str">
            <v>K62 CLC</v>
          </cell>
        </row>
        <row r="615">
          <cell r="B615">
            <v>17020076</v>
          </cell>
          <cell r="C615" t="str">
            <v>Trần Mạnh Cường</v>
          </cell>
          <cell r="D615">
            <v>36447</v>
          </cell>
          <cell r="E615">
            <v>90</v>
          </cell>
          <cell r="F615" t="str">
            <v>Xuất sắc</v>
          </cell>
          <cell r="G615" t="str">
            <v>K62 CLC</v>
          </cell>
        </row>
        <row r="616">
          <cell r="B616">
            <v>17020003</v>
          </cell>
          <cell r="C616" t="str">
            <v>Nguyễn Đình Đại</v>
          </cell>
          <cell r="D616">
            <v>36504</v>
          </cell>
          <cell r="E616">
            <v>90</v>
          </cell>
          <cell r="F616" t="str">
            <v>Xuất sắc</v>
          </cell>
          <cell r="G616" t="str">
            <v>K62 CLC</v>
          </cell>
        </row>
        <row r="617">
          <cell r="B617">
            <v>17020049</v>
          </cell>
          <cell r="C617" t="str">
            <v>Nguyễn Thành Đạt</v>
          </cell>
          <cell r="D617">
            <v>36450</v>
          </cell>
          <cell r="E617">
            <v>90</v>
          </cell>
          <cell r="F617" t="str">
            <v>Xuất sắc</v>
          </cell>
          <cell r="G617" t="str">
            <v>K62 CLC</v>
          </cell>
        </row>
        <row r="618">
          <cell r="B618">
            <v>17020077</v>
          </cell>
          <cell r="C618" t="str">
            <v>Nguyễn Ngọc Đăng</v>
          </cell>
          <cell r="D618">
            <v>36386</v>
          </cell>
          <cell r="E618">
            <v>90</v>
          </cell>
          <cell r="F618" t="str">
            <v>Xuất sắc</v>
          </cell>
          <cell r="G618" t="str">
            <v>K62 CLC</v>
          </cell>
        </row>
        <row r="619">
          <cell r="B619">
            <v>17020694</v>
          </cell>
          <cell r="C619" t="str">
            <v>Hoàng Mạnh Đức</v>
          </cell>
          <cell r="D619">
            <v>36513</v>
          </cell>
          <cell r="E619">
            <v>90</v>
          </cell>
          <cell r="F619" t="str">
            <v>Xuất sắc</v>
          </cell>
          <cell r="G619" t="str">
            <v>K62 CLC</v>
          </cell>
        </row>
        <row r="620">
          <cell r="B620">
            <v>17020771</v>
          </cell>
          <cell r="C620" t="str">
            <v>Nguyễn Việt Hoàng</v>
          </cell>
          <cell r="D620">
            <v>36290</v>
          </cell>
          <cell r="E620">
            <v>90</v>
          </cell>
          <cell r="F620" t="str">
            <v>Xuất sắc</v>
          </cell>
          <cell r="G620" t="str">
            <v>K62 CLC</v>
          </cell>
        </row>
        <row r="621">
          <cell r="B621">
            <v>17020772</v>
          </cell>
          <cell r="C621" t="str">
            <v>Nguyễn Xuân Hoàng</v>
          </cell>
          <cell r="D621">
            <v>36371</v>
          </cell>
          <cell r="E621">
            <v>90</v>
          </cell>
          <cell r="F621" t="str">
            <v>Xuất sắc</v>
          </cell>
          <cell r="G621" t="str">
            <v>K62 CLC</v>
          </cell>
        </row>
        <row r="622">
          <cell r="B622">
            <v>17020822</v>
          </cell>
          <cell r="C622" t="str">
            <v>Phạm Thị Hương</v>
          </cell>
          <cell r="D622">
            <v>36462</v>
          </cell>
          <cell r="E622">
            <v>90</v>
          </cell>
          <cell r="F622" t="str">
            <v>Xuất sắc</v>
          </cell>
          <cell r="G622" t="str">
            <v>K62 CLC</v>
          </cell>
        </row>
        <row r="623">
          <cell r="B623">
            <v>17020827</v>
          </cell>
          <cell r="C623" t="str">
            <v>Đỗ Minh Khá</v>
          </cell>
          <cell r="D623">
            <v>36473</v>
          </cell>
          <cell r="E623">
            <v>90</v>
          </cell>
          <cell r="F623" t="str">
            <v>Xuất sắc</v>
          </cell>
          <cell r="G623" t="str">
            <v>K62 CLC</v>
          </cell>
        </row>
        <row r="624">
          <cell r="B624">
            <v>17020031</v>
          </cell>
          <cell r="C624" t="str">
            <v>Nguyễn Thị Ngọc Lan</v>
          </cell>
          <cell r="D624">
            <v>36397</v>
          </cell>
          <cell r="E624">
            <v>88</v>
          </cell>
          <cell r="F624" t="str">
            <v>Tốt</v>
          </cell>
          <cell r="G624" t="str">
            <v>K62 CLC</v>
          </cell>
        </row>
        <row r="625">
          <cell r="B625">
            <v>17020845</v>
          </cell>
          <cell r="C625" t="str">
            <v>Nguyễn Tùng Lâm</v>
          </cell>
          <cell r="D625">
            <v>36474</v>
          </cell>
          <cell r="E625">
            <v>90</v>
          </cell>
          <cell r="F625" t="str">
            <v>Xuất sắc</v>
          </cell>
          <cell r="G625" t="str">
            <v>K62 CLC</v>
          </cell>
        </row>
        <row r="626">
          <cell r="B626">
            <v>17020057</v>
          </cell>
          <cell r="C626" t="str">
            <v>Hoàng Bảo Long</v>
          </cell>
          <cell r="D626">
            <v>36472</v>
          </cell>
          <cell r="E626">
            <v>90</v>
          </cell>
          <cell r="F626" t="str">
            <v>Xuất sắc</v>
          </cell>
          <cell r="G626" t="str">
            <v>K62 CLC</v>
          </cell>
        </row>
        <row r="627">
          <cell r="B627">
            <v>17020942</v>
          </cell>
          <cell r="C627" t="str">
            <v>Nguyễn Ngọc Nhanh</v>
          </cell>
          <cell r="D627">
            <v>36221</v>
          </cell>
          <cell r="E627">
            <v>90</v>
          </cell>
          <cell r="F627" t="str">
            <v>Xuất sắc</v>
          </cell>
          <cell r="G627" t="str">
            <v>K62 CLC</v>
          </cell>
        </row>
        <row r="628">
          <cell r="B628">
            <v>17020014</v>
          </cell>
          <cell r="C628" t="str">
            <v>Trần Nguyễn Khánh Ninh</v>
          </cell>
          <cell r="D628">
            <v>36442</v>
          </cell>
          <cell r="E628">
            <v>90</v>
          </cell>
          <cell r="F628" t="str">
            <v>Xuất sắc</v>
          </cell>
          <cell r="G628" t="str">
            <v>K62 CLC</v>
          </cell>
        </row>
        <row r="629">
          <cell r="B629">
            <v>17020951</v>
          </cell>
          <cell r="C629" t="str">
            <v>Đỗ Hồng Phong</v>
          </cell>
          <cell r="D629">
            <v>36424</v>
          </cell>
          <cell r="E629">
            <v>90</v>
          </cell>
          <cell r="F629" t="str">
            <v>Xuất sắc</v>
          </cell>
          <cell r="G629" t="str">
            <v>K62 CLC</v>
          </cell>
        </row>
        <row r="630">
          <cell r="B630">
            <v>17020992</v>
          </cell>
          <cell r="C630" t="str">
            <v>Nguyễn Văn Quyết</v>
          </cell>
          <cell r="D630">
            <v>36322</v>
          </cell>
          <cell r="E630">
            <v>90</v>
          </cell>
          <cell r="F630" t="str">
            <v>Xuất sắc</v>
          </cell>
          <cell r="G630" t="str">
            <v>K62 CLC</v>
          </cell>
        </row>
        <row r="631">
          <cell r="B631">
            <v>17020064</v>
          </cell>
          <cell r="C631" t="str">
            <v>Nguyễn Đức Thắng</v>
          </cell>
          <cell r="D631">
            <v>36452</v>
          </cell>
          <cell r="E631">
            <v>90</v>
          </cell>
          <cell r="F631" t="str">
            <v>Xuất sắc</v>
          </cell>
          <cell r="G631" t="str">
            <v>K62 CLC</v>
          </cell>
        </row>
        <row r="632">
          <cell r="B632">
            <v>17021090</v>
          </cell>
          <cell r="C632" t="str">
            <v>Đỗ Đình Trường</v>
          </cell>
          <cell r="D632">
            <v>36480</v>
          </cell>
          <cell r="E632">
            <v>90</v>
          </cell>
          <cell r="F632" t="str">
            <v>Xuất sắc</v>
          </cell>
          <cell r="G632" t="str">
            <v>K62 CLC</v>
          </cell>
        </row>
        <row r="633">
          <cell r="B633">
            <v>17020093</v>
          </cell>
          <cell r="C633" t="str">
            <v>Phạm Anh Tuấn</v>
          </cell>
          <cell r="D633">
            <v>36360</v>
          </cell>
          <cell r="E633">
            <v>59</v>
          </cell>
          <cell r="F633" t="str">
            <v>Trung bình</v>
          </cell>
          <cell r="G633" t="str">
            <v>K62 CLC</v>
          </cell>
        </row>
        <row r="634">
          <cell r="B634">
            <v>17020069</v>
          </cell>
          <cell r="C634" t="str">
            <v>Đinh Quang Vũ</v>
          </cell>
          <cell r="D634">
            <v>36449</v>
          </cell>
          <cell r="E634">
            <v>80</v>
          </cell>
          <cell r="F634" t="str">
            <v>Tốt</v>
          </cell>
          <cell r="G634" t="str">
            <v>K62 CLC</v>
          </cell>
        </row>
        <row r="635">
          <cell r="B635">
            <v>17020569</v>
          </cell>
          <cell r="C635" t="str">
            <v>Hoàng Tuấn Anh</v>
          </cell>
          <cell r="D635">
            <v>36434</v>
          </cell>
          <cell r="E635">
            <v>70</v>
          </cell>
          <cell r="F635" t="str">
            <v>Khá</v>
          </cell>
          <cell r="G635" t="str">
            <v>K62 CD</v>
          </cell>
        </row>
        <row r="636">
          <cell r="B636">
            <v>17020572</v>
          </cell>
          <cell r="C636" t="str">
            <v>Lê Tuấn Anh</v>
          </cell>
          <cell r="D636">
            <v>36253</v>
          </cell>
          <cell r="E636">
            <v>90</v>
          </cell>
          <cell r="F636" t="str">
            <v>Xuất sắc</v>
          </cell>
          <cell r="G636" t="str">
            <v>K62 CD</v>
          </cell>
        </row>
        <row r="637">
          <cell r="B637">
            <v>17020581</v>
          </cell>
          <cell r="C637" t="str">
            <v>Nguyễn Thị Lan Anh</v>
          </cell>
          <cell r="D637">
            <v>36420</v>
          </cell>
          <cell r="E637">
            <v>90</v>
          </cell>
          <cell r="F637" t="str">
            <v>Xuất sắc</v>
          </cell>
          <cell r="G637" t="str">
            <v>K62 CD</v>
          </cell>
        </row>
        <row r="638">
          <cell r="B638">
            <v>17020602</v>
          </cell>
          <cell r="C638" t="str">
            <v>Đỗ Tuấn Bắc</v>
          </cell>
          <cell r="D638">
            <v>36182</v>
          </cell>
          <cell r="E638">
            <v>90</v>
          </cell>
          <cell r="F638" t="str">
            <v>Xuất sắc</v>
          </cell>
          <cell r="G638" t="str">
            <v>K62 CD</v>
          </cell>
        </row>
        <row r="639">
          <cell r="B639">
            <v>17020627</v>
          </cell>
          <cell r="C639" t="str">
            <v>Nguyễn Khả Cường</v>
          </cell>
          <cell r="D639">
            <v>36351</v>
          </cell>
          <cell r="E639">
            <v>80</v>
          </cell>
          <cell r="F639" t="str">
            <v>Tốt</v>
          </cell>
          <cell r="G639" t="str">
            <v>K62 CD</v>
          </cell>
        </row>
        <row r="640">
          <cell r="B640">
            <v>17020638</v>
          </cell>
          <cell r="C640" t="str">
            <v>Nguyễn Thị Xuân Dung</v>
          </cell>
          <cell r="D640">
            <v>36350</v>
          </cell>
          <cell r="E640">
            <v>90</v>
          </cell>
          <cell r="F640" t="str">
            <v>Xuất sắc</v>
          </cell>
          <cell r="G640" t="str">
            <v>K62 CD</v>
          </cell>
        </row>
        <row r="641">
          <cell r="B641">
            <v>17020639</v>
          </cell>
          <cell r="C641" t="str">
            <v>Đặng Anh Dũng</v>
          </cell>
          <cell r="D641">
            <v>36257</v>
          </cell>
          <cell r="E641">
            <v>80</v>
          </cell>
          <cell r="F641" t="str">
            <v>Tốt</v>
          </cell>
          <cell r="G641" t="str">
            <v>K62 CD</v>
          </cell>
        </row>
        <row r="642">
          <cell r="B642">
            <v>17020656</v>
          </cell>
          <cell r="C642" t="str">
            <v>Nguyễn Thái Dương</v>
          </cell>
          <cell r="D642">
            <v>36460</v>
          </cell>
          <cell r="E642">
            <v>90</v>
          </cell>
          <cell r="F642" t="str">
            <v>Xuất sắc</v>
          </cell>
          <cell r="G642" t="str">
            <v>K62 CD</v>
          </cell>
        </row>
        <row r="643">
          <cell r="B643">
            <v>17020666</v>
          </cell>
          <cell r="C643" t="str">
            <v>Vũ Mạnh Đan</v>
          </cell>
          <cell r="D643">
            <v>36481</v>
          </cell>
          <cell r="E643">
            <v>80</v>
          </cell>
          <cell r="F643" t="str">
            <v>Tốt</v>
          </cell>
          <cell r="G643" t="str">
            <v>K62 CD</v>
          </cell>
        </row>
        <row r="644">
          <cell r="B644">
            <v>17020670</v>
          </cell>
          <cell r="C644" t="str">
            <v>Lê Quốc Đạt</v>
          </cell>
          <cell r="D644">
            <v>36495</v>
          </cell>
          <cell r="E644">
            <v>80</v>
          </cell>
          <cell r="F644" t="str">
            <v>Tốt</v>
          </cell>
          <cell r="G644" t="str">
            <v>K62 CD</v>
          </cell>
        </row>
        <row r="645">
          <cell r="B645">
            <v>17020675</v>
          </cell>
          <cell r="C645" t="str">
            <v>Nguyễn Chí Đạt</v>
          </cell>
          <cell r="D645">
            <v>36383</v>
          </cell>
          <cell r="E645">
            <v>90</v>
          </cell>
          <cell r="F645" t="str">
            <v>Xuất sắc</v>
          </cell>
          <cell r="G645" t="str">
            <v>K62 CD</v>
          </cell>
        </row>
        <row r="646">
          <cell r="B646">
            <v>17020688</v>
          </cell>
          <cell r="C646" t="str">
            <v>Bùi Huỳnh Đức</v>
          </cell>
          <cell r="D646">
            <v>36514</v>
          </cell>
          <cell r="E646">
            <v>80</v>
          </cell>
          <cell r="F646" t="str">
            <v>Tốt</v>
          </cell>
          <cell r="G646" t="str">
            <v>K62 CD</v>
          </cell>
        </row>
        <row r="647">
          <cell r="B647">
            <v>17020697</v>
          </cell>
          <cell r="C647" t="str">
            <v>Nguyễn Minh Đức</v>
          </cell>
          <cell r="D647">
            <v>36174</v>
          </cell>
          <cell r="E647">
            <v>80</v>
          </cell>
          <cell r="F647" t="str">
            <v>Tốt</v>
          </cell>
          <cell r="G647" t="str">
            <v>K62 CD</v>
          </cell>
        </row>
        <row r="648">
          <cell r="B648">
            <v>17020708</v>
          </cell>
          <cell r="C648" t="str">
            <v>Nguyễn Ngọc Giỏi</v>
          </cell>
          <cell r="D648">
            <v>36521</v>
          </cell>
          <cell r="E648">
            <v>90</v>
          </cell>
          <cell r="F648" t="str">
            <v>Xuất sắc</v>
          </cell>
          <cell r="G648" t="str">
            <v>K62 CD</v>
          </cell>
        </row>
        <row r="649">
          <cell r="B649">
            <v>17020724</v>
          </cell>
          <cell r="C649" t="str">
            <v>Nguyễn Thu Hằng</v>
          </cell>
          <cell r="D649">
            <v>36254</v>
          </cell>
          <cell r="E649">
            <v>90</v>
          </cell>
          <cell r="F649" t="str">
            <v>Xuất sắc</v>
          </cell>
          <cell r="G649" t="str">
            <v>K62 CD</v>
          </cell>
        </row>
        <row r="650">
          <cell r="B650">
            <v>17020725</v>
          </cell>
          <cell r="C650" t="str">
            <v>Phan Thị Thanh Hằng</v>
          </cell>
          <cell r="D650">
            <v>36434</v>
          </cell>
          <cell r="E650">
            <v>90</v>
          </cell>
          <cell r="F650" t="str">
            <v>Xuất sắc</v>
          </cell>
          <cell r="G650" t="str">
            <v>K62 CD</v>
          </cell>
        </row>
        <row r="651">
          <cell r="B651">
            <v>17020729</v>
          </cell>
          <cell r="C651" t="str">
            <v>Đoàn Duy Hiển</v>
          </cell>
          <cell r="D651">
            <v>36239</v>
          </cell>
          <cell r="E651">
            <v>80</v>
          </cell>
          <cell r="F651" t="str">
            <v>Tốt</v>
          </cell>
          <cell r="G651" t="str">
            <v>K62 CD</v>
          </cell>
        </row>
        <row r="652">
          <cell r="B652">
            <v>17020182</v>
          </cell>
          <cell r="C652" t="str">
            <v>Diệp Văn Hiếu</v>
          </cell>
          <cell r="D652">
            <v>35820</v>
          </cell>
          <cell r="E652">
            <v>80</v>
          </cell>
          <cell r="F652" t="str">
            <v>Tốt</v>
          </cell>
          <cell r="G652" t="str">
            <v>K62 CD</v>
          </cell>
        </row>
        <row r="653">
          <cell r="B653">
            <v>17020746</v>
          </cell>
          <cell r="C653" t="str">
            <v>Nguyễn Minh Hiếu</v>
          </cell>
          <cell r="D653">
            <v>36339</v>
          </cell>
          <cell r="E653">
            <v>80</v>
          </cell>
          <cell r="F653" t="str">
            <v>Tốt</v>
          </cell>
          <cell r="G653" t="str">
            <v>K62 CD</v>
          </cell>
        </row>
        <row r="654">
          <cell r="B654">
            <v>17020753</v>
          </cell>
          <cell r="C654" t="str">
            <v>Dương Văn Hòa</v>
          </cell>
          <cell r="D654">
            <v>36210</v>
          </cell>
          <cell r="E654">
            <v>80</v>
          </cell>
          <cell r="F654" t="str">
            <v>Tốt</v>
          </cell>
          <cell r="G654" t="str">
            <v>K62 CD</v>
          </cell>
        </row>
        <row r="655">
          <cell r="B655">
            <v>17020770</v>
          </cell>
          <cell r="C655" t="str">
            <v>Nguyễn Việt Hoàng</v>
          </cell>
          <cell r="D655">
            <v>36263</v>
          </cell>
          <cell r="E655">
            <v>80</v>
          </cell>
          <cell r="F655" t="str">
            <v>Tốt</v>
          </cell>
          <cell r="G655" t="str">
            <v>K62 CD</v>
          </cell>
        </row>
        <row r="656">
          <cell r="B656">
            <v>17020777</v>
          </cell>
          <cell r="C656" t="str">
            <v>Vũ Mạnh Hoàng</v>
          </cell>
          <cell r="D656">
            <v>36355</v>
          </cell>
          <cell r="E656">
            <v>80</v>
          </cell>
          <cell r="F656" t="str">
            <v>Tốt</v>
          </cell>
          <cell r="G656" t="str">
            <v>K62 CD</v>
          </cell>
        </row>
        <row r="657">
          <cell r="B657">
            <v>17020782</v>
          </cell>
          <cell r="C657" t="str">
            <v>Bùi Mạnh Hùng</v>
          </cell>
          <cell r="D657">
            <v>36418</v>
          </cell>
          <cell r="E657">
            <v>80</v>
          </cell>
          <cell r="F657" t="str">
            <v>Tốt</v>
          </cell>
          <cell r="G657" t="str">
            <v>K62 CD</v>
          </cell>
        </row>
        <row r="658">
          <cell r="B658">
            <v>17020787</v>
          </cell>
          <cell r="C658" t="str">
            <v>Nguyễn Kim Hùng</v>
          </cell>
          <cell r="D658">
            <v>36247</v>
          </cell>
          <cell r="E658">
            <v>90</v>
          </cell>
          <cell r="F658" t="str">
            <v>Xuất sắc</v>
          </cell>
          <cell r="G658" t="str">
            <v>K62 CD</v>
          </cell>
        </row>
        <row r="659">
          <cell r="B659">
            <v>17020796</v>
          </cell>
          <cell r="C659" t="str">
            <v>Đặng Bá Huy</v>
          </cell>
          <cell r="D659">
            <v>36228</v>
          </cell>
          <cell r="E659">
            <v>80</v>
          </cell>
          <cell r="F659" t="str">
            <v>Tốt</v>
          </cell>
          <cell r="G659" t="str">
            <v>K62 CD</v>
          </cell>
        </row>
        <row r="660">
          <cell r="B660">
            <v>17020803</v>
          </cell>
          <cell r="C660" t="str">
            <v>Trương Văn Huy</v>
          </cell>
          <cell r="D660">
            <v>36504</v>
          </cell>
          <cell r="E660">
            <v>80</v>
          </cell>
          <cell r="F660" t="str">
            <v>Tốt</v>
          </cell>
          <cell r="G660" t="str">
            <v>K62 CD</v>
          </cell>
        </row>
        <row r="661">
          <cell r="B661">
            <v>17020813</v>
          </cell>
          <cell r="C661" t="str">
            <v>Hà Quang Hưng</v>
          </cell>
          <cell r="D661">
            <v>36399</v>
          </cell>
          <cell r="E661">
            <v>80</v>
          </cell>
          <cell r="F661" t="str">
            <v>Tốt</v>
          </cell>
          <cell r="G661" t="str">
            <v>K62 CD</v>
          </cell>
        </row>
        <row r="662">
          <cell r="B662">
            <v>17020819</v>
          </cell>
          <cell r="C662" t="str">
            <v>Đỗ Thị Hương</v>
          </cell>
          <cell r="D662">
            <v>36453</v>
          </cell>
          <cell r="E662">
            <v>90</v>
          </cell>
          <cell r="F662" t="str">
            <v>Xuất sắc</v>
          </cell>
          <cell r="G662" t="str">
            <v>K62 CD</v>
          </cell>
        </row>
        <row r="663">
          <cell r="B663">
            <v>17020833</v>
          </cell>
          <cell r="C663" t="str">
            <v>Nguyễn Thị Khanh</v>
          </cell>
          <cell r="D663">
            <v>36213</v>
          </cell>
          <cell r="E663">
            <v>90</v>
          </cell>
          <cell r="F663" t="str">
            <v>Xuất sắc</v>
          </cell>
          <cell r="G663" t="str">
            <v>K62 CD</v>
          </cell>
        </row>
        <row r="664">
          <cell r="B664">
            <v>17020846</v>
          </cell>
          <cell r="C664" t="str">
            <v>Vũ Văn Lâm</v>
          </cell>
          <cell r="D664">
            <v>36169</v>
          </cell>
          <cell r="E664">
            <v>76</v>
          </cell>
          <cell r="F664" t="str">
            <v>Khá</v>
          </cell>
          <cell r="G664" t="str">
            <v>K62 CD</v>
          </cell>
        </row>
        <row r="665">
          <cell r="B665">
            <v>17020856</v>
          </cell>
          <cell r="C665" t="str">
            <v>Nguyễn Quang Linh</v>
          </cell>
          <cell r="D665">
            <v>36476</v>
          </cell>
          <cell r="E665">
            <v>80</v>
          </cell>
          <cell r="F665" t="str">
            <v>Tốt</v>
          </cell>
          <cell r="G665" t="str">
            <v>K62 CD</v>
          </cell>
        </row>
        <row r="666">
          <cell r="B666">
            <v>17020875</v>
          </cell>
          <cell r="C666" t="str">
            <v>Phùng Thị Tuyết Mai</v>
          </cell>
          <cell r="D666">
            <v>36273</v>
          </cell>
          <cell r="E666">
            <v>90</v>
          </cell>
          <cell r="F666" t="str">
            <v>Xuất sắc</v>
          </cell>
          <cell r="G666" t="str">
            <v>K62 CD</v>
          </cell>
        </row>
        <row r="667">
          <cell r="B667">
            <v>17020885</v>
          </cell>
          <cell r="C667" t="str">
            <v>Trần Đức Mạnh</v>
          </cell>
          <cell r="D667">
            <v>36016</v>
          </cell>
          <cell r="E667">
            <v>90</v>
          </cell>
          <cell r="F667" t="str">
            <v>Xuất sắc</v>
          </cell>
          <cell r="G667" t="str">
            <v>K62 CD</v>
          </cell>
        </row>
        <row r="668">
          <cell r="B668">
            <v>17020893</v>
          </cell>
          <cell r="C668" t="str">
            <v>Lê Đức Minh</v>
          </cell>
          <cell r="D668">
            <v>36456</v>
          </cell>
          <cell r="E668">
            <v>80</v>
          </cell>
          <cell r="F668" t="str">
            <v>Tốt</v>
          </cell>
          <cell r="G668" t="str">
            <v>K62 CD</v>
          </cell>
        </row>
        <row r="669">
          <cell r="B669">
            <v>17020909</v>
          </cell>
          <cell r="C669" t="str">
            <v>Đào Duy Nam</v>
          </cell>
          <cell r="D669">
            <v>36334</v>
          </cell>
          <cell r="E669">
            <v>84</v>
          </cell>
          <cell r="F669" t="str">
            <v>Tốt</v>
          </cell>
          <cell r="G669" t="str">
            <v>K62 CD</v>
          </cell>
        </row>
        <row r="670">
          <cell r="B670">
            <v>17020914</v>
          </cell>
          <cell r="C670" t="str">
            <v>Nguyễn Thành Nam</v>
          </cell>
          <cell r="D670">
            <v>36226</v>
          </cell>
          <cell r="E670">
            <v>80</v>
          </cell>
          <cell r="F670" t="str">
            <v>Tốt</v>
          </cell>
          <cell r="G670" t="str">
            <v>K62 CD</v>
          </cell>
        </row>
        <row r="671">
          <cell r="B671">
            <v>17020920</v>
          </cell>
          <cell r="C671" t="str">
            <v>Vũ Thiệu Nam</v>
          </cell>
          <cell r="D671">
            <v>36270</v>
          </cell>
          <cell r="E671">
            <v>80</v>
          </cell>
          <cell r="F671" t="str">
            <v>Tốt</v>
          </cell>
          <cell r="G671" t="str">
            <v>K62 CD</v>
          </cell>
        </row>
        <row r="672">
          <cell r="B672">
            <v>17020926</v>
          </cell>
          <cell r="C672" t="str">
            <v>Nguyễn Ngọc Nghĩa</v>
          </cell>
          <cell r="D672">
            <v>36179</v>
          </cell>
          <cell r="E672">
            <v>80</v>
          </cell>
          <cell r="F672" t="str">
            <v>Tốt</v>
          </cell>
          <cell r="G672" t="str">
            <v>K62 CD</v>
          </cell>
        </row>
        <row r="673">
          <cell r="B673">
            <v>17020935</v>
          </cell>
          <cell r="C673" t="str">
            <v>Trần Tuấn Ngọc</v>
          </cell>
          <cell r="D673">
            <v>35994</v>
          </cell>
          <cell r="E673">
            <v>80</v>
          </cell>
          <cell r="F673" t="str">
            <v>Tốt</v>
          </cell>
          <cell r="G673" t="str">
            <v>K62 CD</v>
          </cell>
        </row>
        <row r="674">
          <cell r="B674">
            <v>17020964</v>
          </cell>
          <cell r="C674" t="str">
            <v>Nguyễn Công Phước</v>
          </cell>
          <cell r="D674">
            <v>36290</v>
          </cell>
          <cell r="E674">
            <v>70</v>
          </cell>
          <cell r="F674" t="str">
            <v>Khá</v>
          </cell>
          <cell r="G674" t="str">
            <v>K62 CD</v>
          </cell>
        </row>
        <row r="675">
          <cell r="B675">
            <v>17020977</v>
          </cell>
          <cell r="C675" t="str">
            <v>Đỗ Văn Quang</v>
          </cell>
          <cell r="D675">
            <v>36197</v>
          </cell>
          <cell r="E675">
            <v>90</v>
          </cell>
          <cell r="F675" t="str">
            <v>Xuất sắc</v>
          </cell>
          <cell r="G675" t="str">
            <v>K62 CD</v>
          </cell>
        </row>
        <row r="676">
          <cell r="B676">
            <v>17020984</v>
          </cell>
          <cell r="C676" t="str">
            <v>Hạp Tiến Quân</v>
          </cell>
          <cell r="D676">
            <v>36334</v>
          </cell>
          <cell r="E676">
            <v>90</v>
          </cell>
          <cell r="F676" t="str">
            <v>Xuất sắc</v>
          </cell>
          <cell r="G676" t="str">
            <v>K62 CD</v>
          </cell>
        </row>
        <row r="677">
          <cell r="B677">
            <v>17020990</v>
          </cell>
          <cell r="C677" t="str">
            <v>Nguyễn Trung Quốc</v>
          </cell>
          <cell r="D677">
            <v>36275</v>
          </cell>
          <cell r="E677">
            <v>70</v>
          </cell>
          <cell r="F677" t="str">
            <v>Khá</v>
          </cell>
          <cell r="G677" t="str">
            <v>K62 CD</v>
          </cell>
        </row>
        <row r="678">
          <cell r="B678">
            <v>17020998</v>
          </cell>
          <cell r="C678" t="str">
            <v>Đỗ Văn Sĩ</v>
          </cell>
          <cell r="D678">
            <v>36350</v>
          </cell>
          <cell r="E678">
            <v>90</v>
          </cell>
          <cell r="F678" t="str">
            <v>Xuất sắc</v>
          </cell>
          <cell r="G678" t="str">
            <v>K62 CD</v>
          </cell>
        </row>
        <row r="679">
          <cell r="B679">
            <v>17021004</v>
          </cell>
          <cell r="C679" t="str">
            <v>Phạm Hoàng Sơn</v>
          </cell>
          <cell r="D679">
            <v>36178</v>
          </cell>
          <cell r="E679">
            <v>90</v>
          </cell>
          <cell r="F679" t="str">
            <v>Xuất sắc</v>
          </cell>
          <cell r="G679" t="str">
            <v>K62 CD</v>
          </cell>
        </row>
        <row r="680">
          <cell r="B680">
            <v>17021012</v>
          </cell>
          <cell r="C680" t="str">
            <v>Nguyễn Hồng Thái</v>
          </cell>
          <cell r="D680">
            <v>36431</v>
          </cell>
          <cell r="E680">
            <v>92</v>
          </cell>
          <cell r="F680" t="str">
            <v>Xuất sắc</v>
          </cell>
          <cell r="G680" t="str">
            <v>K62 CD</v>
          </cell>
        </row>
        <row r="681">
          <cell r="B681">
            <v>17021016</v>
          </cell>
          <cell r="C681" t="str">
            <v>Nguyễn Bá Thành</v>
          </cell>
          <cell r="D681">
            <v>36361</v>
          </cell>
          <cell r="E681">
            <v>90</v>
          </cell>
          <cell r="F681" t="str">
            <v>Xuất sắc</v>
          </cell>
          <cell r="G681" t="str">
            <v>K62 CD</v>
          </cell>
        </row>
        <row r="682">
          <cell r="B682">
            <v>17021025</v>
          </cell>
          <cell r="C682" t="str">
            <v>Trịnh Thị Thảo</v>
          </cell>
          <cell r="D682">
            <v>36413</v>
          </cell>
          <cell r="E682">
            <v>90</v>
          </cell>
          <cell r="F682" t="str">
            <v>Xuất sắc</v>
          </cell>
          <cell r="G682" t="str">
            <v>K62 CD</v>
          </cell>
        </row>
        <row r="683">
          <cell r="B683">
            <v>17021032</v>
          </cell>
          <cell r="C683" t="str">
            <v>Ninh Doãn Thắng</v>
          </cell>
          <cell r="D683">
            <v>36173</v>
          </cell>
          <cell r="E683">
            <v>80</v>
          </cell>
          <cell r="F683" t="str">
            <v>Tốt</v>
          </cell>
          <cell r="G683" t="str">
            <v>K62 CD</v>
          </cell>
        </row>
        <row r="684">
          <cell r="B684">
            <v>17021044</v>
          </cell>
          <cell r="C684" t="str">
            <v>Ngô Bá Thiệu</v>
          </cell>
          <cell r="D684">
            <v>36181</v>
          </cell>
          <cell r="E684">
            <v>90</v>
          </cell>
          <cell r="F684" t="str">
            <v>Xuất sắc</v>
          </cell>
          <cell r="G684" t="str">
            <v>K62 CD</v>
          </cell>
        </row>
        <row r="685">
          <cell r="B685">
            <v>17021056</v>
          </cell>
          <cell r="C685" t="str">
            <v>Đỗ Ngọc Thuyết</v>
          </cell>
          <cell r="D685">
            <v>36435</v>
          </cell>
          <cell r="E685">
            <v>90</v>
          </cell>
          <cell r="F685" t="str">
            <v>Xuất sắc</v>
          </cell>
          <cell r="G685" t="str">
            <v>K62 CD</v>
          </cell>
        </row>
        <row r="686">
          <cell r="B686">
            <v>17020168</v>
          </cell>
          <cell r="C686" t="str">
            <v>Nguyễn Trọng Thưởng</v>
          </cell>
          <cell r="D686">
            <v>35873</v>
          </cell>
          <cell r="E686">
            <v>80</v>
          </cell>
          <cell r="F686" t="str">
            <v>Tốt</v>
          </cell>
          <cell r="G686" t="str">
            <v>K62 CD</v>
          </cell>
        </row>
        <row r="687">
          <cell r="B687">
            <v>17021066</v>
          </cell>
          <cell r="C687" t="str">
            <v>Nguyễn Minh Toàn</v>
          </cell>
          <cell r="D687">
            <v>36316</v>
          </cell>
          <cell r="E687">
            <v>80</v>
          </cell>
          <cell r="F687" t="str">
            <v>Tốt</v>
          </cell>
          <cell r="G687" t="str">
            <v>K62 CD</v>
          </cell>
        </row>
        <row r="688">
          <cell r="B688">
            <v>17021075</v>
          </cell>
          <cell r="C688" t="str">
            <v>Nguyễn Thị Huyền Trang</v>
          </cell>
          <cell r="D688">
            <v>36379</v>
          </cell>
          <cell r="E688">
            <v>90</v>
          </cell>
          <cell r="F688" t="str">
            <v>Xuất sắc</v>
          </cell>
          <cell r="G688" t="str">
            <v>K62 CD</v>
          </cell>
        </row>
        <row r="689">
          <cell r="B689">
            <v>17021083</v>
          </cell>
          <cell r="C689" t="str">
            <v>Võ Thị Phương Trinh</v>
          </cell>
          <cell r="D689">
            <v>36177</v>
          </cell>
          <cell r="E689">
            <v>98</v>
          </cell>
          <cell r="F689" t="str">
            <v>Xuất sắc</v>
          </cell>
          <cell r="G689" t="str">
            <v>K62 CD</v>
          </cell>
        </row>
        <row r="690">
          <cell r="B690">
            <v>17021091</v>
          </cell>
          <cell r="C690" t="str">
            <v>Nguyễn Văn Trường</v>
          </cell>
          <cell r="D690">
            <v>36417</v>
          </cell>
          <cell r="E690">
            <v>90</v>
          </cell>
          <cell r="F690" t="str">
            <v>Xuất sắc</v>
          </cell>
          <cell r="G690" t="str">
            <v>K62 CD</v>
          </cell>
        </row>
        <row r="691">
          <cell r="B691">
            <v>17021098</v>
          </cell>
          <cell r="C691" t="str">
            <v>Trần Văn Tú</v>
          </cell>
          <cell r="D691">
            <v>36327</v>
          </cell>
          <cell r="E691">
            <v>80</v>
          </cell>
          <cell r="F691" t="str">
            <v>Tốt</v>
          </cell>
          <cell r="G691" t="str">
            <v>K62 CD</v>
          </cell>
        </row>
        <row r="692">
          <cell r="B692">
            <v>17021110</v>
          </cell>
          <cell r="C692" t="str">
            <v>Trần Văn Tuấn</v>
          </cell>
          <cell r="D692">
            <v>36165</v>
          </cell>
          <cell r="E692">
            <v>90</v>
          </cell>
          <cell r="F692" t="str">
            <v>Xuất sắc</v>
          </cell>
          <cell r="G692" t="str">
            <v>K62 CD</v>
          </cell>
        </row>
        <row r="693">
          <cell r="B693">
            <v>17021116</v>
          </cell>
          <cell r="C693" t="str">
            <v>Đinh Văn Tuyên</v>
          </cell>
          <cell r="D693">
            <v>36259</v>
          </cell>
          <cell r="E693">
            <v>80</v>
          </cell>
          <cell r="F693" t="str">
            <v>Tốt</v>
          </cell>
          <cell r="G693" t="str">
            <v>K62 CD</v>
          </cell>
        </row>
        <row r="694">
          <cell r="B694">
            <v>17020573</v>
          </cell>
          <cell r="C694" t="str">
            <v>Ngô Bá Anh</v>
          </cell>
          <cell r="D694">
            <v>36278</v>
          </cell>
          <cell r="E694">
            <v>80</v>
          </cell>
          <cell r="F694" t="str">
            <v>Tốt</v>
          </cell>
          <cell r="G694" t="str">
            <v>K62 CE</v>
          </cell>
        </row>
        <row r="695">
          <cell r="B695">
            <v>17020575</v>
          </cell>
          <cell r="C695" t="str">
            <v>Nguyễn Đức Anh</v>
          </cell>
          <cell r="D695">
            <v>36106</v>
          </cell>
          <cell r="E695">
            <v>73</v>
          </cell>
          <cell r="F695" t="str">
            <v>Khá</v>
          </cell>
          <cell r="G695" t="str">
            <v>K62 CE</v>
          </cell>
        </row>
        <row r="696">
          <cell r="B696">
            <v>17020580</v>
          </cell>
          <cell r="C696" t="str">
            <v>Nguyễn Tất Trường Anh</v>
          </cell>
          <cell r="D696">
            <v>36314</v>
          </cell>
          <cell r="E696">
            <v>80</v>
          </cell>
          <cell r="F696" t="str">
            <v>Tốt</v>
          </cell>
          <cell r="G696" t="str">
            <v>K62 CE</v>
          </cell>
        </row>
        <row r="697">
          <cell r="B697">
            <v>17020603</v>
          </cell>
          <cell r="C697" t="str">
            <v>Hà Văn Bắc</v>
          </cell>
          <cell r="D697">
            <v>36487</v>
          </cell>
          <cell r="E697">
            <v>90</v>
          </cell>
          <cell r="F697" t="str">
            <v>Xuất sắc</v>
          </cell>
          <cell r="G697" t="str">
            <v>K62 CE</v>
          </cell>
        </row>
        <row r="698">
          <cell r="B698">
            <v>17020605</v>
          </cell>
          <cell r="C698" t="str">
            <v>Nguyễn Thị Ngọc Bích</v>
          </cell>
          <cell r="D698">
            <v>36521</v>
          </cell>
          <cell r="E698">
            <v>80</v>
          </cell>
          <cell r="F698" t="str">
            <v>Tốt</v>
          </cell>
          <cell r="G698" t="str">
            <v>K62 CE</v>
          </cell>
        </row>
        <row r="699">
          <cell r="B699">
            <v>17020190</v>
          </cell>
          <cell r="C699" t="str">
            <v>Sụ phít Phôm ma chăn</v>
          </cell>
          <cell r="D699">
            <v>33099</v>
          </cell>
          <cell r="E699">
            <v>80</v>
          </cell>
          <cell r="F699" t="str">
            <v>Tốt</v>
          </cell>
          <cell r="G699" t="str">
            <v>K62 CE</v>
          </cell>
        </row>
        <row r="700">
          <cell r="B700">
            <v>17020613</v>
          </cell>
          <cell r="C700" t="str">
            <v>Lò Văn Chọi</v>
          </cell>
          <cell r="D700">
            <v>36505</v>
          </cell>
          <cell r="E700">
            <v>80</v>
          </cell>
          <cell r="F700" t="str">
            <v>Tốt</v>
          </cell>
          <cell r="G700" t="str">
            <v>K62 CE</v>
          </cell>
        </row>
        <row r="701">
          <cell r="B701">
            <v>17020620</v>
          </cell>
          <cell r="C701" t="str">
            <v>Chu Minh Cương</v>
          </cell>
          <cell r="D701">
            <v>36513</v>
          </cell>
          <cell r="E701">
            <v>80</v>
          </cell>
          <cell r="F701" t="str">
            <v>Tốt</v>
          </cell>
          <cell r="G701" t="str">
            <v>K62 CE</v>
          </cell>
        </row>
        <row r="702">
          <cell r="B702">
            <v>17020633</v>
          </cell>
          <cell r="C702" t="str">
            <v>Ninh Hồng Diệp</v>
          </cell>
          <cell r="D702">
            <v>36494</v>
          </cell>
          <cell r="E702">
            <v>80</v>
          </cell>
          <cell r="F702" t="str">
            <v>Tốt</v>
          </cell>
          <cell r="G702" t="str">
            <v>K62 CE</v>
          </cell>
        </row>
        <row r="703">
          <cell r="B703">
            <v>17020641</v>
          </cell>
          <cell r="C703" t="str">
            <v>Đỗ Xuân Dũng</v>
          </cell>
          <cell r="D703">
            <v>36210</v>
          </cell>
          <cell r="E703">
            <v>80</v>
          </cell>
          <cell r="F703" t="str">
            <v>Tốt</v>
          </cell>
          <cell r="G703" t="str">
            <v>K62 CE</v>
          </cell>
        </row>
        <row r="704">
          <cell r="B704">
            <v>17020647</v>
          </cell>
          <cell r="C704" t="str">
            <v>Lê Cảnh Duy</v>
          </cell>
          <cell r="D704">
            <v>35655</v>
          </cell>
          <cell r="E704">
            <v>80</v>
          </cell>
          <cell r="F704" t="str">
            <v>Tốt</v>
          </cell>
          <cell r="G704" t="str">
            <v>K62 CE</v>
          </cell>
        </row>
        <row r="705">
          <cell r="B705">
            <v>17020652</v>
          </cell>
          <cell r="C705" t="str">
            <v>Bùi Nguyễn Minh Dương</v>
          </cell>
          <cell r="D705">
            <v>36490</v>
          </cell>
          <cell r="E705">
            <v>80</v>
          </cell>
          <cell r="F705" t="str">
            <v>Tốt</v>
          </cell>
          <cell r="G705" t="str">
            <v>K62 CE</v>
          </cell>
        </row>
        <row r="706">
          <cell r="B706">
            <v>17020658</v>
          </cell>
          <cell r="C706" t="str">
            <v>Nguyễn Xuân Dương</v>
          </cell>
          <cell r="D706">
            <v>36506</v>
          </cell>
          <cell r="E706">
            <v>70</v>
          </cell>
          <cell r="F706" t="str">
            <v>Khá</v>
          </cell>
          <cell r="G706" t="str">
            <v>K62 CE</v>
          </cell>
        </row>
        <row r="707">
          <cell r="B707">
            <v>17020676</v>
          </cell>
          <cell r="C707" t="str">
            <v>Nguyễn Văn Đạt</v>
          </cell>
          <cell r="D707">
            <v>36234</v>
          </cell>
          <cell r="E707">
            <v>90</v>
          </cell>
          <cell r="F707" t="str">
            <v>Xuất sắc</v>
          </cell>
          <cell r="G707" t="str">
            <v>K62 CE</v>
          </cell>
        </row>
        <row r="708">
          <cell r="B708">
            <v>17020680</v>
          </cell>
          <cell r="C708" t="str">
            <v>Cao Quý Đăng</v>
          </cell>
          <cell r="D708">
            <v>36177</v>
          </cell>
          <cell r="E708">
            <v>80</v>
          </cell>
          <cell r="F708" t="str">
            <v>Tốt</v>
          </cell>
          <cell r="G708" t="str">
            <v>K62 CE</v>
          </cell>
        </row>
        <row r="709">
          <cell r="B709">
            <v>17020693</v>
          </cell>
          <cell r="C709" t="str">
            <v>Đặng Mạnh Đức</v>
          </cell>
          <cell r="D709">
            <v>36319</v>
          </cell>
          <cell r="E709">
            <v>80</v>
          </cell>
          <cell r="F709" t="str">
            <v>Tốt</v>
          </cell>
          <cell r="G709" t="str">
            <v>K62 CE</v>
          </cell>
        </row>
        <row r="710">
          <cell r="B710">
            <v>17020698</v>
          </cell>
          <cell r="C710" t="str">
            <v>Nguyễn Tiến Đức</v>
          </cell>
          <cell r="D710">
            <v>36313</v>
          </cell>
          <cell r="E710">
            <v>70</v>
          </cell>
          <cell r="F710" t="str">
            <v>Khá</v>
          </cell>
          <cell r="G710" t="str">
            <v>K62 CE</v>
          </cell>
        </row>
        <row r="711">
          <cell r="B711">
            <v>17020704</v>
          </cell>
          <cell r="C711" t="str">
            <v>Nguyễn Văn Thắng Em</v>
          </cell>
          <cell r="D711">
            <v>36385</v>
          </cell>
          <cell r="E711">
            <v>80</v>
          </cell>
          <cell r="F711" t="str">
            <v>Tốt</v>
          </cell>
          <cell r="G711" t="str">
            <v>K62 CE</v>
          </cell>
        </row>
        <row r="712">
          <cell r="B712">
            <v>17020713</v>
          </cell>
          <cell r="C712" t="str">
            <v>Đặng Thanh Hải</v>
          </cell>
          <cell r="D712">
            <v>36287</v>
          </cell>
          <cell r="E712">
            <v>70</v>
          </cell>
          <cell r="F712" t="str">
            <v>Khá</v>
          </cell>
          <cell r="G712" t="str">
            <v>K62 CE</v>
          </cell>
        </row>
        <row r="713">
          <cell r="B713">
            <v>17020719</v>
          </cell>
          <cell r="C713" t="str">
            <v>Lê Hồng Hạnh</v>
          </cell>
          <cell r="D713">
            <v>36180</v>
          </cell>
          <cell r="E713">
            <v>90</v>
          </cell>
          <cell r="F713" t="str">
            <v>Xuất sắc</v>
          </cell>
          <cell r="G713" t="str">
            <v>K62 CE</v>
          </cell>
        </row>
        <row r="714">
          <cell r="B714">
            <v>17020730</v>
          </cell>
          <cell r="C714" t="str">
            <v>Nguyễn Xuân Hiển</v>
          </cell>
          <cell r="D714">
            <v>36399</v>
          </cell>
          <cell r="E714">
            <v>80</v>
          </cell>
          <cell r="F714" t="str">
            <v>Tốt</v>
          </cell>
          <cell r="G714" t="str">
            <v>K62 CE</v>
          </cell>
        </row>
        <row r="715">
          <cell r="B715">
            <v>17020738</v>
          </cell>
          <cell r="C715" t="str">
            <v>Lê Văn Hiếu</v>
          </cell>
          <cell r="D715">
            <v>36485</v>
          </cell>
          <cell r="E715">
            <v>80</v>
          </cell>
          <cell r="F715" t="str">
            <v>Tốt</v>
          </cell>
          <cell r="G715" t="str">
            <v>K62 CE</v>
          </cell>
        </row>
        <row r="716">
          <cell r="B716">
            <v>17020747</v>
          </cell>
          <cell r="C716" t="str">
            <v>Nguyễn Phương Hiếu</v>
          </cell>
          <cell r="D716">
            <v>36362</v>
          </cell>
          <cell r="E716">
            <v>90</v>
          </cell>
          <cell r="F716" t="str">
            <v>Xuất sắc</v>
          </cell>
          <cell r="G716" t="str">
            <v>K62 CE</v>
          </cell>
        </row>
        <row r="717">
          <cell r="B717">
            <v>17020755</v>
          </cell>
          <cell r="C717" t="str">
            <v>Mai Thu Hoài</v>
          </cell>
          <cell r="D717">
            <v>36412</v>
          </cell>
          <cell r="E717">
            <v>80</v>
          </cell>
          <cell r="F717" t="str">
            <v>Tốt</v>
          </cell>
          <cell r="G717" t="str">
            <v>K62 CE</v>
          </cell>
        </row>
        <row r="718">
          <cell r="B718">
            <v>17020763</v>
          </cell>
          <cell r="C718" t="str">
            <v>Đào Khả Hoàng</v>
          </cell>
          <cell r="D718">
            <v>36444</v>
          </cell>
          <cell r="E718">
            <v>90</v>
          </cell>
          <cell r="F718" t="str">
            <v>Xuất sắc</v>
          </cell>
          <cell r="G718" t="str">
            <v>K62 CE</v>
          </cell>
        </row>
        <row r="719">
          <cell r="B719">
            <v>17020778</v>
          </cell>
          <cell r="C719" t="str">
            <v>Vũ Việt Hoàng</v>
          </cell>
          <cell r="D719">
            <v>36316</v>
          </cell>
          <cell r="E719">
            <v>80</v>
          </cell>
          <cell r="F719" t="str">
            <v>Tốt</v>
          </cell>
          <cell r="G719" t="str">
            <v>K62 CE</v>
          </cell>
        </row>
        <row r="720">
          <cell r="B720">
            <v>17020788</v>
          </cell>
          <cell r="C720" t="str">
            <v>Nguyễn Mạnh Hùng</v>
          </cell>
          <cell r="D720">
            <v>36307</v>
          </cell>
          <cell r="E720">
            <v>96</v>
          </cell>
          <cell r="F720" t="str">
            <v>Xuất sắc</v>
          </cell>
          <cell r="G720" t="str">
            <v>K62 CE</v>
          </cell>
        </row>
        <row r="721">
          <cell r="B721">
            <v>17020165</v>
          </cell>
          <cell r="C721" t="str">
            <v>Đào Quang Huy</v>
          </cell>
          <cell r="D721">
            <v>35929</v>
          </cell>
          <cell r="E721">
            <v>90</v>
          </cell>
          <cell r="F721" t="str">
            <v>Xuất sắc</v>
          </cell>
          <cell r="G721" t="str">
            <v>K62 CE</v>
          </cell>
        </row>
        <row r="722">
          <cell r="B722">
            <v>17020804</v>
          </cell>
          <cell r="C722" t="str">
            <v>Vũ Quang Huy</v>
          </cell>
          <cell r="D722">
            <v>36370</v>
          </cell>
          <cell r="E722">
            <v>80</v>
          </cell>
          <cell r="F722" t="str">
            <v>Tốt</v>
          </cell>
          <cell r="G722" t="str">
            <v>K62 CE</v>
          </cell>
        </row>
        <row r="723">
          <cell r="B723">
            <v>17020812</v>
          </cell>
          <cell r="C723" t="str">
            <v>Nguyễn Đức Huynh</v>
          </cell>
          <cell r="D723">
            <v>36401</v>
          </cell>
          <cell r="E723">
            <v>80</v>
          </cell>
          <cell r="F723" t="str">
            <v>Tốt</v>
          </cell>
          <cell r="G723" t="str">
            <v>K62 CE</v>
          </cell>
        </row>
        <row r="724">
          <cell r="B724">
            <v>17020814</v>
          </cell>
          <cell r="C724" t="str">
            <v>Lê Xuân Hưng</v>
          </cell>
          <cell r="D724">
            <v>36282</v>
          </cell>
          <cell r="E724">
            <v>90</v>
          </cell>
          <cell r="F724" t="str">
            <v>Xuất sắc</v>
          </cell>
          <cell r="G724" t="str">
            <v>K62 CE</v>
          </cell>
        </row>
        <row r="725">
          <cell r="B725">
            <v>17020820</v>
          </cell>
          <cell r="C725" t="str">
            <v>Nguyễn Lan Hương</v>
          </cell>
          <cell r="D725">
            <v>36325</v>
          </cell>
          <cell r="E725">
            <v>80</v>
          </cell>
          <cell r="F725" t="str">
            <v>Tốt</v>
          </cell>
          <cell r="G725" t="str">
            <v>K62 CE</v>
          </cell>
        </row>
        <row r="726">
          <cell r="B726">
            <v>17020855</v>
          </cell>
          <cell r="C726" t="str">
            <v>Ngọc Văn Linh</v>
          </cell>
          <cell r="D726">
            <v>36412</v>
          </cell>
          <cell r="E726">
            <v>0</v>
          </cell>
          <cell r="F726" t="str">
            <v>Kém</v>
          </cell>
          <cell r="G726" t="str">
            <v>K62 CE</v>
          </cell>
        </row>
        <row r="727">
          <cell r="B727">
            <v>17020869</v>
          </cell>
          <cell r="C727" t="str">
            <v>Ứng Thành Long</v>
          </cell>
          <cell r="D727">
            <v>36297</v>
          </cell>
          <cell r="E727">
            <v>88</v>
          </cell>
          <cell r="F727" t="str">
            <v>Tốt</v>
          </cell>
          <cell r="G727" t="str">
            <v>K62 CE</v>
          </cell>
        </row>
        <row r="728">
          <cell r="B728">
            <v>17020878</v>
          </cell>
          <cell r="C728" t="str">
            <v>Nguyễn Đăng Mạnh</v>
          </cell>
          <cell r="D728">
            <v>36385</v>
          </cell>
          <cell r="E728">
            <v>96</v>
          </cell>
          <cell r="F728" t="str">
            <v>Xuất sắc</v>
          </cell>
          <cell r="G728" t="str">
            <v>K62 CE</v>
          </cell>
        </row>
        <row r="729">
          <cell r="B729">
            <v>17020886</v>
          </cell>
          <cell r="C729" t="str">
            <v>Vũ Thị Mây</v>
          </cell>
          <cell r="D729">
            <v>36309</v>
          </cell>
          <cell r="E729">
            <v>80</v>
          </cell>
          <cell r="F729" t="str">
            <v>Tốt</v>
          </cell>
          <cell r="G729" t="str">
            <v>K62 CE</v>
          </cell>
        </row>
        <row r="730">
          <cell r="B730">
            <v>17020894</v>
          </cell>
          <cell r="C730" t="str">
            <v>Lê Sỹ Minh</v>
          </cell>
          <cell r="D730">
            <v>36276</v>
          </cell>
          <cell r="E730">
            <v>90</v>
          </cell>
          <cell r="F730" t="str">
            <v>Xuất sắc</v>
          </cell>
          <cell r="G730" t="str">
            <v>K62 CE</v>
          </cell>
        </row>
        <row r="731">
          <cell r="B731">
            <v>17020915</v>
          </cell>
          <cell r="C731" t="str">
            <v>Nguyễn Thành Nam</v>
          </cell>
          <cell r="D731">
            <v>36190</v>
          </cell>
          <cell r="E731">
            <v>80</v>
          </cell>
          <cell r="F731" t="str">
            <v>Tốt</v>
          </cell>
          <cell r="G731" t="str">
            <v>K62 CE</v>
          </cell>
        </row>
        <row r="732">
          <cell r="B732">
            <v>17020927</v>
          </cell>
          <cell r="C732" t="str">
            <v>Phan Đức Nghĩa</v>
          </cell>
          <cell r="D732">
            <v>36522</v>
          </cell>
          <cell r="E732">
            <v>80</v>
          </cell>
          <cell r="F732" t="str">
            <v>Tốt</v>
          </cell>
          <cell r="G732" t="str">
            <v>K62 CE</v>
          </cell>
        </row>
        <row r="733">
          <cell r="B733">
            <v>17020936</v>
          </cell>
          <cell r="C733" t="str">
            <v>Ngô Gia Nguyên</v>
          </cell>
          <cell r="D733">
            <v>36437</v>
          </cell>
          <cell r="E733">
            <v>92</v>
          </cell>
          <cell r="F733" t="str">
            <v>Xuất sắc</v>
          </cell>
          <cell r="G733" t="str">
            <v>K62 CE</v>
          </cell>
        </row>
        <row r="734">
          <cell r="B734">
            <v>17020943</v>
          </cell>
          <cell r="C734" t="str">
            <v>Lê Văn Nhân</v>
          </cell>
          <cell r="D734">
            <v>36449</v>
          </cell>
          <cell r="E734">
            <v>80</v>
          </cell>
          <cell r="F734" t="str">
            <v>Tốt</v>
          </cell>
          <cell r="G734" t="str">
            <v>K62 CE</v>
          </cell>
        </row>
        <row r="735">
          <cell r="B735">
            <v>17020948</v>
          </cell>
          <cell r="C735" t="str">
            <v>Nguyễn Trường Phát</v>
          </cell>
          <cell r="D735">
            <v>36355</v>
          </cell>
          <cell r="E735">
            <v>80</v>
          </cell>
          <cell r="F735" t="str">
            <v>Tốt</v>
          </cell>
          <cell r="G735" t="str">
            <v>K62 CE</v>
          </cell>
        </row>
        <row r="736">
          <cell r="B736">
            <v>17020957</v>
          </cell>
          <cell r="C736" t="str">
            <v>Chu Đức Phúc</v>
          </cell>
          <cell r="D736">
            <v>36267</v>
          </cell>
          <cell r="E736">
            <v>80</v>
          </cell>
          <cell r="F736" t="str">
            <v>Tốt</v>
          </cell>
          <cell r="G736" t="str">
            <v>K62 CE</v>
          </cell>
        </row>
        <row r="737">
          <cell r="B737">
            <v>17020965</v>
          </cell>
          <cell r="C737" t="str">
            <v>Dương Tuấn Phương</v>
          </cell>
          <cell r="D737">
            <v>36259</v>
          </cell>
          <cell r="E737">
            <v>80</v>
          </cell>
          <cell r="F737" t="str">
            <v>Tốt</v>
          </cell>
          <cell r="G737" t="str">
            <v>K62 CE</v>
          </cell>
        </row>
        <row r="738">
          <cell r="B738">
            <v>17020976</v>
          </cell>
          <cell r="C738" t="str">
            <v>Đoàn Văn Quang</v>
          </cell>
          <cell r="D738">
            <v>36467</v>
          </cell>
          <cell r="E738">
            <v>90</v>
          </cell>
          <cell r="F738" t="str">
            <v>Xuất sắc</v>
          </cell>
          <cell r="G738" t="str">
            <v>K62 CE</v>
          </cell>
        </row>
        <row r="739">
          <cell r="B739">
            <v>17020985</v>
          </cell>
          <cell r="C739" t="str">
            <v>Lương Văn Quân</v>
          </cell>
          <cell r="D739">
            <v>35458</v>
          </cell>
          <cell r="E739">
            <v>80</v>
          </cell>
          <cell r="F739" t="str">
            <v>Tốt</v>
          </cell>
          <cell r="G739" t="str">
            <v>K62 CE</v>
          </cell>
        </row>
        <row r="740">
          <cell r="B740">
            <v>17020991</v>
          </cell>
          <cell r="C740" t="str">
            <v>Nguyễn Thị Thanh Quý</v>
          </cell>
          <cell r="D740">
            <v>36493</v>
          </cell>
          <cell r="E740">
            <v>90</v>
          </cell>
          <cell r="F740" t="str">
            <v>Xuất sắc</v>
          </cell>
          <cell r="G740" t="str">
            <v>K62 CE</v>
          </cell>
        </row>
        <row r="741">
          <cell r="B741">
            <v>17020999</v>
          </cell>
          <cell r="C741" t="str">
            <v>Đặng Anh Sơn</v>
          </cell>
          <cell r="D741">
            <v>36436</v>
          </cell>
          <cell r="E741">
            <v>80</v>
          </cell>
          <cell r="F741" t="str">
            <v>Tốt</v>
          </cell>
          <cell r="G741" t="str">
            <v>K62 CE</v>
          </cell>
        </row>
        <row r="742">
          <cell r="B742">
            <v>17021013</v>
          </cell>
          <cell r="C742" t="str">
            <v>Ngô Thị Hoài Thanh</v>
          </cell>
          <cell r="D742">
            <v>36213</v>
          </cell>
          <cell r="E742">
            <v>90</v>
          </cell>
          <cell r="F742" t="str">
            <v>Xuất sắc</v>
          </cell>
          <cell r="G742" t="str">
            <v>K62 CE</v>
          </cell>
        </row>
        <row r="743">
          <cell r="B743">
            <v>17021024</v>
          </cell>
          <cell r="C743" t="str">
            <v>Nguyễn Trần Phương Thảo</v>
          </cell>
          <cell r="D743">
            <v>36482</v>
          </cell>
          <cell r="E743">
            <v>80</v>
          </cell>
          <cell r="F743" t="str">
            <v>Tốt</v>
          </cell>
          <cell r="G743" t="str">
            <v>K62 CE</v>
          </cell>
        </row>
        <row r="744">
          <cell r="B744">
            <v>17021026</v>
          </cell>
          <cell r="C744" t="str">
            <v>Trịnh Như Thăng</v>
          </cell>
          <cell r="D744">
            <v>35497</v>
          </cell>
          <cell r="E744">
            <v>0</v>
          </cell>
          <cell r="F744" t="str">
            <v>Kém</v>
          </cell>
          <cell r="G744" t="str">
            <v>K62 CE</v>
          </cell>
        </row>
        <row r="745">
          <cell r="B745">
            <v>17021033</v>
          </cell>
          <cell r="C745" t="str">
            <v>Phạm Quyết Thắng</v>
          </cell>
          <cell r="D745">
            <v>36323</v>
          </cell>
          <cell r="E745">
            <v>80</v>
          </cell>
          <cell r="F745" t="str">
            <v>Tốt</v>
          </cell>
          <cell r="G745" t="str">
            <v>K62 CE</v>
          </cell>
        </row>
        <row r="746">
          <cell r="B746">
            <v>17021046</v>
          </cell>
          <cell r="C746" t="str">
            <v>Đinh Tiến Thịnh</v>
          </cell>
          <cell r="D746">
            <v>36299</v>
          </cell>
          <cell r="E746">
            <v>92</v>
          </cell>
          <cell r="F746" t="str">
            <v>Xuất sắc</v>
          </cell>
          <cell r="G746" t="str">
            <v>K62 CE</v>
          </cell>
        </row>
        <row r="747">
          <cell r="B747">
            <v>17021058</v>
          </cell>
          <cell r="C747" t="str">
            <v>Tạ Quang Thưởng</v>
          </cell>
          <cell r="D747">
            <v>36461</v>
          </cell>
          <cell r="E747">
            <v>80</v>
          </cell>
          <cell r="F747" t="str">
            <v>Tốt</v>
          </cell>
          <cell r="G747" t="str">
            <v>K62 CE</v>
          </cell>
        </row>
        <row r="748">
          <cell r="B748">
            <v>17021076</v>
          </cell>
          <cell r="C748" t="str">
            <v>Nguyễn Thị Kiều Trang</v>
          </cell>
          <cell r="D748">
            <v>35851</v>
          </cell>
          <cell r="E748">
            <v>90</v>
          </cell>
          <cell r="F748" t="str">
            <v>Xuất sắc</v>
          </cell>
          <cell r="G748" t="str">
            <v>K62 CE</v>
          </cell>
        </row>
        <row r="749">
          <cell r="B749">
            <v>17021092</v>
          </cell>
          <cell r="C749" t="str">
            <v>Nguyễn Văn Trường</v>
          </cell>
          <cell r="D749">
            <v>36343</v>
          </cell>
          <cell r="E749">
            <v>80</v>
          </cell>
          <cell r="F749" t="str">
            <v>Tốt</v>
          </cell>
          <cell r="G749" t="str">
            <v>K62 CE</v>
          </cell>
        </row>
        <row r="750">
          <cell r="B750">
            <v>17021099</v>
          </cell>
          <cell r="C750" t="str">
            <v>Trương Thành Tú</v>
          </cell>
          <cell r="D750">
            <v>36192</v>
          </cell>
          <cell r="E750">
            <v>82</v>
          </cell>
          <cell r="F750" t="str">
            <v>Tốt</v>
          </cell>
          <cell r="G750" t="str">
            <v>K62 CE</v>
          </cell>
        </row>
        <row r="751">
          <cell r="B751">
            <v>17021104</v>
          </cell>
          <cell r="C751" t="str">
            <v>Nguyễn Anh Tuấn</v>
          </cell>
          <cell r="D751">
            <v>36472</v>
          </cell>
          <cell r="E751">
            <v>80</v>
          </cell>
          <cell r="F751" t="str">
            <v>Tốt</v>
          </cell>
          <cell r="G751" t="str">
            <v>K62 CE</v>
          </cell>
        </row>
        <row r="752">
          <cell r="B752">
            <v>17021111</v>
          </cell>
          <cell r="C752" t="str">
            <v>Đặng Sơn Tùng</v>
          </cell>
          <cell r="D752">
            <v>36314</v>
          </cell>
          <cell r="E752">
            <v>82</v>
          </cell>
          <cell r="F752" t="str">
            <v>Tốt</v>
          </cell>
          <cell r="G752" t="str">
            <v>K62 CE</v>
          </cell>
        </row>
        <row r="753">
          <cell r="B753">
            <v>17021117</v>
          </cell>
          <cell r="C753" t="str">
            <v>Nông Đình Tuyên</v>
          </cell>
          <cell r="D753">
            <v>36243</v>
          </cell>
          <cell r="E753">
            <v>80</v>
          </cell>
          <cell r="F753" t="str">
            <v>Tốt</v>
          </cell>
          <cell r="G753" t="str">
            <v>K62 CE</v>
          </cell>
        </row>
        <row r="754">
          <cell r="B754">
            <v>17021137</v>
          </cell>
          <cell r="C754" t="str">
            <v>Nguyễn Trọng Vũ</v>
          </cell>
          <cell r="D754">
            <v>35961</v>
          </cell>
          <cell r="E754">
            <v>90</v>
          </cell>
          <cell r="F754" t="str">
            <v>Xuất sắc</v>
          </cell>
          <cell r="G754" t="str">
            <v>K62 CE</v>
          </cell>
        </row>
        <row r="755">
          <cell r="B755">
            <v>17020563</v>
          </cell>
          <cell r="C755" t="str">
            <v>Bùi Khánh Ngọc Anh</v>
          </cell>
          <cell r="D755">
            <v>36467</v>
          </cell>
          <cell r="E755">
            <v>90</v>
          </cell>
          <cell r="F755" t="str">
            <v>Xuất sắc</v>
          </cell>
          <cell r="G755" t="str">
            <v>K62 CF</v>
          </cell>
        </row>
        <row r="756">
          <cell r="B756">
            <v>17020576</v>
          </cell>
          <cell r="C756" t="str">
            <v>Nguyễn Đức Anh</v>
          </cell>
          <cell r="D756">
            <v>36507</v>
          </cell>
          <cell r="E756">
            <v>90</v>
          </cell>
          <cell r="F756" t="str">
            <v>Xuất sắc</v>
          </cell>
          <cell r="G756" t="str">
            <v>K62 CF</v>
          </cell>
        </row>
        <row r="757">
          <cell r="B757">
            <v>17020577</v>
          </cell>
          <cell r="C757" t="str">
            <v>Nguyễn Hoàng Anh</v>
          </cell>
          <cell r="D757">
            <v>36411</v>
          </cell>
          <cell r="E757">
            <v>80</v>
          </cell>
          <cell r="F757" t="str">
            <v>Tốt</v>
          </cell>
          <cell r="G757" t="str">
            <v>K62 CF</v>
          </cell>
        </row>
        <row r="758">
          <cell r="B758">
            <v>17020587</v>
          </cell>
          <cell r="C758" t="str">
            <v>Phạm Công Tuấn Anh</v>
          </cell>
          <cell r="D758">
            <v>36431</v>
          </cell>
          <cell r="E758">
            <v>80</v>
          </cell>
          <cell r="F758" t="str">
            <v>Tốt</v>
          </cell>
          <cell r="G758" t="str">
            <v>K62 CF</v>
          </cell>
        </row>
        <row r="759">
          <cell r="B759">
            <v>17020629</v>
          </cell>
          <cell r="C759" t="str">
            <v>Tống Đức Cường</v>
          </cell>
          <cell r="D759">
            <v>36173</v>
          </cell>
          <cell r="E759">
            <v>80</v>
          </cell>
          <cell r="F759" t="str">
            <v>Tốt</v>
          </cell>
          <cell r="G759" t="str">
            <v>K62 CF</v>
          </cell>
        </row>
        <row r="760">
          <cell r="B760">
            <v>17020640</v>
          </cell>
          <cell r="C760" t="str">
            <v>Đoàn Đức Dũng</v>
          </cell>
          <cell r="D760">
            <v>36171</v>
          </cell>
          <cell r="E760">
            <v>0</v>
          </cell>
          <cell r="F760" t="str">
            <v>Kém</v>
          </cell>
          <cell r="G760" t="str">
            <v>K62 CF</v>
          </cell>
        </row>
        <row r="761">
          <cell r="B761">
            <v>17020648</v>
          </cell>
          <cell r="C761" t="str">
            <v>Nguyễn Trung Duy</v>
          </cell>
          <cell r="D761">
            <v>36334</v>
          </cell>
          <cell r="E761">
            <v>90</v>
          </cell>
          <cell r="F761" t="str">
            <v>Xuất sắc</v>
          </cell>
          <cell r="G761" t="str">
            <v>K62 CF</v>
          </cell>
        </row>
        <row r="762">
          <cell r="B762">
            <v>17020653</v>
          </cell>
          <cell r="C762" t="str">
            <v>Cao Thị Thùy Dương</v>
          </cell>
          <cell r="D762">
            <v>36400</v>
          </cell>
          <cell r="E762">
            <v>90</v>
          </cell>
          <cell r="F762" t="str">
            <v>Xuất sắc</v>
          </cell>
          <cell r="G762" t="str">
            <v>K62 CF</v>
          </cell>
        </row>
        <row r="763">
          <cell r="B763">
            <v>17020191</v>
          </cell>
          <cell r="C763" t="str">
            <v>Ngô Quang Dương</v>
          </cell>
          <cell r="D763">
            <v>35807</v>
          </cell>
          <cell r="E763">
            <v>90</v>
          </cell>
          <cell r="F763" t="str">
            <v>Xuất sắc</v>
          </cell>
          <cell r="G763" t="str">
            <v>K62 CF</v>
          </cell>
        </row>
        <row r="764">
          <cell r="B764">
            <v>17020659</v>
          </cell>
          <cell r="C764" t="str">
            <v>Phạm Ích Dương</v>
          </cell>
          <cell r="D764">
            <v>36498</v>
          </cell>
          <cell r="E764">
            <v>90</v>
          </cell>
          <cell r="F764" t="str">
            <v>Xuất sắc</v>
          </cell>
          <cell r="G764" t="str">
            <v>K62 CF</v>
          </cell>
        </row>
        <row r="765">
          <cell r="B765">
            <v>17020672</v>
          </cell>
          <cell r="C765" t="str">
            <v>Mai Thành Đạt</v>
          </cell>
          <cell r="D765">
            <v>36264</v>
          </cell>
          <cell r="E765">
            <v>80</v>
          </cell>
          <cell r="F765" t="str">
            <v>Tốt</v>
          </cell>
          <cell r="G765" t="str">
            <v>K62 CF</v>
          </cell>
        </row>
        <row r="766">
          <cell r="B766">
            <v>17020677</v>
          </cell>
          <cell r="C766" t="str">
            <v>Phạm Tiến Đạt</v>
          </cell>
          <cell r="D766">
            <v>36390</v>
          </cell>
          <cell r="E766">
            <v>90</v>
          </cell>
          <cell r="F766" t="str">
            <v>Xuất sắc</v>
          </cell>
          <cell r="G766" t="str">
            <v>K62 CF</v>
          </cell>
        </row>
        <row r="767">
          <cell r="B767">
            <v>17020681</v>
          </cell>
          <cell r="C767" t="str">
            <v>Lê Hải Đăng</v>
          </cell>
          <cell r="D767">
            <v>36502</v>
          </cell>
          <cell r="E767">
            <v>87</v>
          </cell>
          <cell r="F767" t="str">
            <v>Tốt</v>
          </cell>
          <cell r="G767" t="str">
            <v>K62 CF</v>
          </cell>
        </row>
        <row r="768">
          <cell r="B768">
            <v>17020692</v>
          </cell>
          <cell r="C768" t="str">
            <v>Đào Anh Đức</v>
          </cell>
          <cell r="D768">
            <v>36276</v>
          </cell>
          <cell r="E768">
            <v>80</v>
          </cell>
          <cell r="F768" t="str">
            <v>Tốt</v>
          </cell>
          <cell r="G768" t="str">
            <v>K62 CF</v>
          </cell>
        </row>
        <row r="769">
          <cell r="B769">
            <v>17020731</v>
          </cell>
          <cell r="C769" t="str">
            <v>Đinh Thế Hiệp</v>
          </cell>
          <cell r="D769">
            <v>36461</v>
          </cell>
          <cell r="E769">
            <v>90</v>
          </cell>
          <cell r="F769" t="str">
            <v>Xuất sắc</v>
          </cell>
          <cell r="G769" t="str">
            <v>K62 CF</v>
          </cell>
        </row>
        <row r="770">
          <cell r="B770">
            <v>17020739</v>
          </cell>
          <cell r="C770" t="str">
            <v>Nghiêm Minh Hiếu</v>
          </cell>
          <cell r="D770">
            <v>36392</v>
          </cell>
          <cell r="E770">
            <v>80</v>
          </cell>
          <cell r="F770" t="str">
            <v>Tốt</v>
          </cell>
          <cell r="G770" t="str">
            <v>K62 CF</v>
          </cell>
        </row>
        <row r="771">
          <cell r="B771">
            <v>17020748</v>
          </cell>
          <cell r="C771" t="str">
            <v>Nguyễn Trung Hiếu</v>
          </cell>
          <cell r="D771">
            <v>36175</v>
          </cell>
          <cell r="E771">
            <v>90</v>
          </cell>
          <cell r="F771" t="str">
            <v>Xuất sắc</v>
          </cell>
          <cell r="G771" t="str">
            <v>K62 CF</v>
          </cell>
        </row>
        <row r="772">
          <cell r="B772">
            <v>17020754</v>
          </cell>
          <cell r="C772" t="str">
            <v>Lưu Thị Thu Hoài</v>
          </cell>
          <cell r="D772">
            <v>36357</v>
          </cell>
          <cell r="E772">
            <v>90</v>
          </cell>
          <cell r="F772" t="str">
            <v>Xuất sắc</v>
          </cell>
          <cell r="G772" t="str">
            <v>K62 CF</v>
          </cell>
        </row>
        <row r="773">
          <cell r="B773">
            <v>17020764</v>
          </cell>
          <cell r="C773" t="str">
            <v>Lê Minh Hoàng</v>
          </cell>
          <cell r="D773">
            <v>36524</v>
          </cell>
          <cell r="E773">
            <v>90</v>
          </cell>
          <cell r="F773" t="str">
            <v>Xuất sắc</v>
          </cell>
          <cell r="G773" t="str">
            <v>K62 CF</v>
          </cell>
        </row>
        <row r="774">
          <cell r="B774">
            <v>17020784</v>
          </cell>
          <cell r="C774" t="str">
            <v>Hà Anh Hùng</v>
          </cell>
          <cell r="D774">
            <v>36213</v>
          </cell>
          <cell r="E774">
            <v>90</v>
          </cell>
          <cell r="F774" t="str">
            <v>Xuất sắc</v>
          </cell>
          <cell r="G774" t="str">
            <v>K62 CF</v>
          </cell>
        </row>
        <row r="775">
          <cell r="B775">
            <v>17020789</v>
          </cell>
          <cell r="C775" t="str">
            <v>Nguyễn Mạnh Hùng</v>
          </cell>
          <cell r="D775">
            <v>36500</v>
          </cell>
          <cell r="E775">
            <v>90</v>
          </cell>
          <cell r="F775" t="str">
            <v>Xuất sắc</v>
          </cell>
          <cell r="G775" t="str">
            <v>K62 CF</v>
          </cell>
        </row>
        <row r="776">
          <cell r="B776">
            <v>17020805</v>
          </cell>
          <cell r="C776" t="str">
            <v>Vũ Quang Huy</v>
          </cell>
          <cell r="D776">
            <v>36477</v>
          </cell>
          <cell r="E776">
            <v>90</v>
          </cell>
          <cell r="F776" t="str">
            <v>Xuất sắc</v>
          </cell>
          <cell r="G776" t="str">
            <v>K62 CF</v>
          </cell>
        </row>
        <row r="777">
          <cell r="B777">
            <v>17020839</v>
          </cell>
          <cell r="C777" t="str">
            <v>Lê Trung Kiên</v>
          </cell>
          <cell r="D777">
            <v>36475</v>
          </cell>
          <cell r="E777">
            <v>80</v>
          </cell>
          <cell r="F777" t="str">
            <v>Tốt</v>
          </cell>
          <cell r="G777" t="str">
            <v>K62 CF</v>
          </cell>
        </row>
        <row r="778">
          <cell r="B778">
            <v>17020853</v>
          </cell>
          <cell r="C778" t="str">
            <v>Lê Thị Thùy Linh</v>
          </cell>
          <cell r="D778">
            <v>36474</v>
          </cell>
          <cell r="E778">
            <v>90</v>
          </cell>
          <cell r="F778" t="str">
            <v>Xuất sắc</v>
          </cell>
          <cell r="G778" t="str">
            <v>K62 CF</v>
          </cell>
        </row>
        <row r="779">
          <cell r="B779">
            <v>17020870</v>
          </cell>
          <cell r="C779" t="str">
            <v>Võ Hồng Long</v>
          </cell>
          <cell r="D779">
            <v>36239</v>
          </cell>
          <cell r="E779">
            <v>80</v>
          </cell>
          <cell r="F779" t="str">
            <v>Tốt</v>
          </cell>
          <cell r="G779" t="str">
            <v>K62 CF</v>
          </cell>
        </row>
        <row r="780">
          <cell r="B780">
            <v>17020879</v>
          </cell>
          <cell r="C780" t="str">
            <v>Nguyễn Đức Mạnh</v>
          </cell>
          <cell r="D780">
            <v>36513</v>
          </cell>
          <cell r="E780">
            <v>90</v>
          </cell>
          <cell r="F780" t="str">
            <v>Xuất sắc</v>
          </cell>
          <cell r="G780" t="str">
            <v>K62 CF</v>
          </cell>
        </row>
        <row r="781">
          <cell r="B781">
            <v>17020887</v>
          </cell>
          <cell r="C781" t="str">
            <v>Lý Tả Mẩy</v>
          </cell>
          <cell r="D781">
            <v>35872</v>
          </cell>
          <cell r="E781">
            <v>77</v>
          </cell>
          <cell r="F781" t="str">
            <v>Khá</v>
          </cell>
          <cell r="G781" t="str">
            <v>K62 CF</v>
          </cell>
        </row>
        <row r="782">
          <cell r="B782">
            <v>17020902</v>
          </cell>
          <cell r="C782" t="str">
            <v>Vũ Đức Minh</v>
          </cell>
          <cell r="D782">
            <v>36409</v>
          </cell>
          <cell r="E782">
            <v>80</v>
          </cell>
          <cell r="F782" t="str">
            <v>Tốt</v>
          </cell>
          <cell r="G782" t="str">
            <v>K62 CF</v>
          </cell>
        </row>
        <row r="783">
          <cell r="B783">
            <v>17020908</v>
          </cell>
          <cell r="C783" t="str">
            <v>Dương Phương Nam</v>
          </cell>
          <cell r="D783">
            <v>36443</v>
          </cell>
          <cell r="E783">
            <v>80</v>
          </cell>
          <cell r="F783" t="str">
            <v>Tốt</v>
          </cell>
          <cell r="G783" t="str">
            <v>K62 CF</v>
          </cell>
        </row>
        <row r="784">
          <cell r="B784">
            <v>17020928</v>
          </cell>
          <cell r="C784" t="str">
            <v>Trần Đại Nghĩa</v>
          </cell>
          <cell r="D784">
            <v>36359</v>
          </cell>
          <cell r="E784">
            <v>90</v>
          </cell>
          <cell r="F784" t="str">
            <v>Xuất sắc</v>
          </cell>
          <cell r="G784" t="str">
            <v>K62 CF</v>
          </cell>
        </row>
        <row r="785">
          <cell r="B785">
            <v>17020949</v>
          </cell>
          <cell r="C785" t="str">
            <v>Hoàng Cao Phi</v>
          </cell>
          <cell r="D785">
            <v>36322</v>
          </cell>
          <cell r="E785">
            <v>80</v>
          </cell>
          <cell r="F785" t="str">
            <v>Tốt</v>
          </cell>
          <cell r="G785" t="str">
            <v>K62 CF</v>
          </cell>
        </row>
        <row r="786">
          <cell r="B786">
            <v>17020968</v>
          </cell>
          <cell r="C786" t="str">
            <v>Nguyễn Minh Phương</v>
          </cell>
          <cell r="D786">
            <v>36222</v>
          </cell>
          <cell r="E786">
            <v>90</v>
          </cell>
          <cell r="F786" t="str">
            <v>Xuất sắc</v>
          </cell>
          <cell r="G786" t="str">
            <v>K62 CF</v>
          </cell>
        </row>
        <row r="787">
          <cell r="B787">
            <v>17020986</v>
          </cell>
          <cell r="C787" t="str">
            <v>Nguyễn Anh Quân</v>
          </cell>
          <cell r="D787">
            <v>36485</v>
          </cell>
          <cell r="E787">
            <v>80</v>
          </cell>
          <cell r="F787" t="str">
            <v>Tốt</v>
          </cell>
          <cell r="G787" t="str">
            <v>K62 CF</v>
          </cell>
        </row>
        <row r="788">
          <cell r="B788">
            <v>17020186</v>
          </cell>
          <cell r="C788" t="str">
            <v>Hà Trường Sơn</v>
          </cell>
          <cell r="D788">
            <v>36128</v>
          </cell>
          <cell r="E788">
            <v>77</v>
          </cell>
          <cell r="F788" t="str">
            <v>Khá</v>
          </cell>
          <cell r="G788" t="str">
            <v>K62 CF</v>
          </cell>
        </row>
        <row r="789">
          <cell r="B789">
            <v>17021006</v>
          </cell>
          <cell r="C789" t="str">
            <v>Trần Thiên Sơn</v>
          </cell>
          <cell r="D789">
            <v>36481</v>
          </cell>
          <cell r="E789">
            <v>90</v>
          </cell>
          <cell r="F789" t="str">
            <v>Xuất sắc</v>
          </cell>
          <cell r="G789" t="str">
            <v>K62 CF</v>
          </cell>
        </row>
        <row r="790">
          <cell r="B790">
            <v>17021017</v>
          </cell>
          <cell r="C790" t="str">
            <v>Nguyễn Tiến Thành</v>
          </cell>
          <cell r="D790">
            <v>36267</v>
          </cell>
          <cell r="E790">
            <v>90</v>
          </cell>
          <cell r="F790" t="str">
            <v>Xuất sắc</v>
          </cell>
          <cell r="G790" t="str">
            <v>K62 CF</v>
          </cell>
        </row>
        <row r="791">
          <cell r="B791">
            <v>17021027</v>
          </cell>
          <cell r="C791" t="str">
            <v>Ngô Xuân Thắng</v>
          </cell>
          <cell r="D791">
            <v>36339</v>
          </cell>
          <cell r="E791">
            <v>77</v>
          </cell>
          <cell r="F791" t="str">
            <v>Khá</v>
          </cell>
          <cell r="G791" t="str">
            <v>K62 CF</v>
          </cell>
        </row>
        <row r="792">
          <cell r="B792">
            <v>17021034</v>
          </cell>
          <cell r="C792" t="str">
            <v>Trần Mạnh Thắng</v>
          </cell>
          <cell r="D792">
            <v>36294</v>
          </cell>
          <cell r="E792">
            <v>80</v>
          </cell>
          <cell r="F792" t="str">
            <v>Tốt</v>
          </cell>
          <cell r="G792" t="str">
            <v>K62 CF</v>
          </cell>
        </row>
        <row r="793">
          <cell r="B793">
            <v>17021038</v>
          </cell>
          <cell r="C793" t="str">
            <v>Nguyễn Văn Thế</v>
          </cell>
          <cell r="D793">
            <v>36416</v>
          </cell>
          <cell r="E793">
            <v>90</v>
          </cell>
          <cell r="F793" t="str">
            <v>Xuất sắc</v>
          </cell>
          <cell r="G793" t="str">
            <v>K62 CF</v>
          </cell>
        </row>
        <row r="794">
          <cell r="B794">
            <v>17021045</v>
          </cell>
          <cell r="C794" t="str">
            <v>Nguyễn Đình Thịnh</v>
          </cell>
          <cell r="D794">
            <v>36196</v>
          </cell>
          <cell r="E794">
            <v>90</v>
          </cell>
          <cell r="F794" t="str">
            <v>Xuất sắc</v>
          </cell>
          <cell r="G794" t="str">
            <v>K62 CF</v>
          </cell>
        </row>
        <row r="795">
          <cell r="B795">
            <v>17021051</v>
          </cell>
          <cell r="C795" t="str">
            <v>Phạm Trung Thuỷ</v>
          </cell>
          <cell r="D795">
            <v>36389</v>
          </cell>
          <cell r="E795">
            <v>90</v>
          </cell>
          <cell r="F795" t="str">
            <v>Xuất sắc</v>
          </cell>
          <cell r="G795" t="str">
            <v>K62 CF</v>
          </cell>
        </row>
        <row r="796">
          <cell r="B796">
            <v>17021060</v>
          </cell>
          <cell r="C796" t="str">
            <v>Đặng Ngọc Tiến</v>
          </cell>
          <cell r="D796">
            <v>36243</v>
          </cell>
          <cell r="E796">
            <v>77</v>
          </cell>
          <cell r="F796" t="str">
            <v>Khá</v>
          </cell>
          <cell r="G796" t="str">
            <v>K62 CF</v>
          </cell>
        </row>
        <row r="797">
          <cell r="B797">
            <v>17021068</v>
          </cell>
          <cell r="C797" t="str">
            <v>Nguyễn Ngọc Tôn</v>
          </cell>
          <cell r="D797">
            <v>36225</v>
          </cell>
          <cell r="E797">
            <v>0</v>
          </cell>
          <cell r="F797" t="str">
            <v>Kém</v>
          </cell>
          <cell r="G797" t="str">
            <v>K62 CF</v>
          </cell>
        </row>
        <row r="798">
          <cell r="B798">
            <v>17021077</v>
          </cell>
          <cell r="C798" t="str">
            <v>Nguyễn Thị Minh Trang</v>
          </cell>
          <cell r="D798">
            <v>36316</v>
          </cell>
          <cell r="E798">
            <v>80</v>
          </cell>
          <cell r="F798" t="str">
            <v>Tốt</v>
          </cell>
          <cell r="G798" t="str">
            <v>K62 CF</v>
          </cell>
        </row>
        <row r="799">
          <cell r="B799">
            <v>17021093</v>
          </cell>
          <cell r="C799" t="str">
            <v>Trần Xuân Trường</v>
          </cell>
          <cell r="D799">
            <v>36499</v>
          </cell>
          <cell r="E799">
            <v>80</v>
          </cell>
          <cell r="F799" t="str">
            <v>Tốt</v>
          </cell>
          <cell r="G799" t="str">
            <v>K62 CF</v>
          </cell>
        </row>
        <row r="800">
          <cell r="B800">
            <v>17021105</v>
          </cell>
          <cell r="C800" t="str">
            <v>Nguyễn Anh Tuấn</v>
          </cell>
          <cell r="D800">
            <v>36387</v>
          </cell>
          <cell r="E800">
            <v>80</v>
          </cell>
          <cell r="F800" t="str">
            <v>Tốt</v>
          </cell>
          <cell r="G800" t="str">
            <v>K62 CF</v>
          </cell>
        </row>
        <row r="801">
          <cell r="B801">
            <v>17021112</v>
          </cell>
          <cell r="C801" t="str">
            <v>Hoàng Duy Tùng</v>
          </cell>
          <cell r="D801">
            <v>36430</v>
          </cell>
          <cell r="E801">
            <v>90</v>
          </cell>
          <cell r="F801" t="str">
            <v>Xuất sắc</v>
          </cell>
          <cell r="G801" t="str">
            <v>K62 CF</v>
          </cell>
        </row>
        <row r="802">
          <cell r="B802">
            <v>17021119</v>
          </cell>
          <cell r="C802" t="str">
            <v>Nguyễn Xuân Tự</v>
          </cell>
          <cell r="D802">
            <v>36375</v>
          </cell>
          <cell r="E802">
            <v>80</v>
          </cell>
          <cell r="F802" t="str">
            <v>Tốt</v>
          </cell>
          <cell r="G802" t="str">
            <v>K62 CF</v>
          </cell>
        </row>
        <row r="803">
          <cell r="B803">
            <v>17021130</v>
          </cell>
          <cell r="C803" t="str">
            <v>Vũ Minh Việt</v>
          </cell>
          <cell r="D803">
            <v>36398</v>
          </cell>
          <cell r="E803">
            <v>77</v>
          </cell>
          <cell r="F803" t="str">
            <v>Khá</v>
          </cell>
          <cell r="G803" t="str">
            <v>K62 CF</v>
          </cell>
        </row>
        <row r="804">
          <cell r="B804">
            <v>17021138</v>
          </cell>
          <cell r="C804" t="str">
            <v>Nguyễn Tuấn Vũ</v>
          </cell>
          <cell r="D804">
            <v>36301</v>
          </cell>
          <cell r="E804">
            <v>90</v>
          </cell>
          <cell r="F804" t="str">
            <v>Xuất sắc</v>
          </cell>
          <cell r="G804" t="str">
            <v>K62 CF</v>
          </cell>
        </row>
        <row r="805">
          <cell r="B805">
            <v>17020562</v>
          </cell>
          <cell r="C805" t="str">
            <v>Vũ Tuấn An</v>
          </cell>
          <cell r="D805">
            <v>36466</v>
          </cell>
          <cell r="E805">
            <v>80</v>
          </cell>
          <cell r="F805" t="str">
            <v>Tốt</v>
          </cell>
          <cell r="G805" t="str">
            <v>K62 CG</v>
          </cell>
        </row>
        <row r="806">
          <cell r="B806">
            <v>17020582</v>
          </cell>
          <cell r="C806" t="str">
            <v>Nguyễn Thị Quý Anh</v>
          </cell>
          <cell r="D806">
            <v>36180</v>
          </cell>
          <cell r="E806">
            <v>90</v>
          </cell>
          <cell r="F806" t="str">
            <v>Xuất sắc</v>
          </cell>
          <cell r="G806" t="str">
            <v>K62 CG</v>
          </cell>
        </row>
        <row r="807">
          <cell r="B807">
            <v>17020585</v>
          </cell>
          <cell r="C807" t="str">
            <v>Nguyễn Tuấn Anh</v>
          </cell>
          <cell r="D807">
            <v>36521</v>
          </cell>
          <cell r="E807">
            <v>80</v>
          </cell>
          <cell r="F807" t="str">
            <v>Tốt</v>
          </cell>
          <cell r="G807" t="str">
            <v>K62 CG</v>
          </cell>
        </row>
        <row r="808">
          <cell r="B808">
            <v>17020614</v>
          </cell>
          <cell r="C808" t="str">
            <v>Ngụy Mạnh Chung</v>
          </cell>
          <cell r="D808">
            <v>36440</v>
          </cell>
          <cell r="E808">
            <v>80</v>
          </cell>
          <cell r="F808" t="str">
            <v>Tốt</v>
          </cell>
          <cell r="G808" t="str">
            <v>K62 CG</v>
          </cell>
        </row>
        <row r="809">
          <cell r="B809">
            <v>17020622</v>
          </cell>
          <cell r="C809" t="str">
            <v>Cao Văn Cường</v>
          </cell>
          <cell r="D809">
            <v>36500</v>
          </cell>
          <cell r="E809">
            <v>80</v>
          </cell>
          <cell r="F809" t="str">
            <v>Tốt</v>
          </cell>
          <cell r="G809" t="str">
            <v>K62 CG</v>
          </cell>
        </row>
        <row r="810">
          <cell r="B810">
            <v>17020635</v>
          </cell>
          <cell r="C810" t="str">
            <v>Nguyễn Ngọc Diệu</v>
          </cell>
          <cell r="D810">
            <v>36199</v>
          </cell>
          <cell r="E810">
            <v>90</v>
          </cell>
          <cell r="F810" t="str">
            <v>Xuất sắc</v>
          </cell>
          <cell r="G810" t="str">
            <v>K62 CG</v>
          </cell>
        </row>
        <row r="811">
          <cell r="B811">
            <v>17020642</v>
          </cell>
          <cell r="C811" t="str">
            <v>Lê Công Dũng</v>
          </cell>
          <cell r="D811">
            <v>36519</v>
          </cell>
          <cell r="E811">
            <v>80</v>
          </cell>
          <cell r="F811" t="str">
            <v>Tốt</v>
          </cell>
          <cell r="G811" t="str">
            <v>K62 CG</v>
          </cell>
        </row>
        <row r="812">
          <cell r="B812">
            <v>17020650</v>
          </cell>
          <cell r="C812" t="str">
            <v>Vũ Khương Duy</v>
          </cell>
          <cell r="D812">
            <v>36303</v>
          </cell>
          <cell r="E812">
            <v>90</v>
          </cell>
          <cell r="F812" t="str">
            <v>Xuất sắc</v>
          </cell>
          <cell r="G812" t="str">
            <v>K62 CG</v>
          </cell>
        </row>
        <row r="813">
          <cell r="B813">
            <v>17020657</v>
          </cell>
          <cell r="C813" t="str">
            <v>Nguyễn Vũ Tùng Dương</v>
          </cell>
          <cell r="D813">
            <v>36394</v>
          </cell>
          <cell r="E813">
            <v>80</v>
          </cell>
          <cell r="F813" t="str">
            <v>Tốt</v>
          </cell>
          <cell r="G813" t="str">
            <v>K62 CG</v>
          </cell>
        </row>
        <row r="814">
          <cell r="B814">
            <v>17020673</v>
          </cell>
          <cell r="C814" t="str">
            <v>Ngô Quốc Đạt</v>
          </cell>
          <cell r="D814">
            <v>36417</v>
          </cell>
          <cell r="E814">
            <v>80</v>
          </cell>
          <cell r="F814" t="str">
            <v>Tốt</v>
          </cell>
          <cell r="G814" t="str">
            <v>K62 CG</v>
          </cell>
        </row>
        <row r="815">
          <cell r="B815">
            <v>17020678</v>
          </cell>
          <cell r="C815" t="str">
            <v>Thân Chí Đạt</v>
          </cell>
          <cell r="D815">
            <v>36198</v>
          </cell>
          <cell r="E815">
            <v>80</v>
          </cell>
          <cell r="F815" t="str">
            <v>Tốt</v>
          </cell>
          <cell r="G815" t="str">
            <v>K62 CG</v>
          </cell>
        </row>
        <row r="816">
          <cell r="B816">
            <v>17020689</v>
          </cell>
          <cell r="C816" t="str">
            <v>Diệp Huy Đức</v>
          </cell>
          <cell r="D816">
            <v>36453</v>
          </cell>
          <cell r="E816">
            <v>80</v>
          </cell>
          <cell r="F816" t="str">
            <v>Tốt</v>
          </cell>
          <cell r="G816" t="str">
            <v>K62 CG</v>
          </cell>
        </row>
        <row r="817">
          <cell r="B817">
            <v>17020710</v>
          </cell>
          <cell r="C817" t="str">
            <v>Lê Ngọc Hà</v>
          </cell>
          <cell r="D817">
            <v>36333</v>
          </cell>
          <cell r="E817">
            <v>80</v>
          </cell>
          <cell r="F817" t="str">
            <v>Tốt</v>
          </cell>
          <cell r="G817" t="str">
            <v>K62 CG</v>
          </cell>
        </row>
        <row r="818">
          <cell r="B818">
            <v>17020720</v>
          </cell>
          <cell r="C818" t="str">
            <v>Nguyễn Thị Hồng Hạnh</v>
          </cell>
          <cell r="D818">
            <v>36192</v>
          </cell>
          <cell r="E818">
            <v>90</v>
          </cell>
          <cell r="F818" t="str">
            <v>Xuất sắc</v>
          </cell>
          <cell r="G818" t="str">
            <v>K62 CG</v>
          </cell>
        </row>
        <row r="819">
          <cell r="B819">
            <v>17020732</v>
          </cell>
          <cell r="C819" t="str">
            <v>Hà Đức Hiệp</v>
          </cell>
          <cell r="D819">
            <v>36274</v>
          </cell>
          <cell r="E819">
            <v>90</v>
          </cell>
          <cell r="F819" t="str">
            <v>Xuất sắc</v>
          </cell>
          <cell r="G819" t="str">
            <v>K62 CG</v>
          </cell>
        </row>
        <row r="820">
          <cell r="B820">
            <v>17020740</v>
          </cell>
          <cell r="C820" t="str">
            <v>Nguyễn Danh Hiếu</v>
          </cell>
          <cell r="D820">
            <v>36379</v>
          </cell>
          <cell r="E820">
            <v>80</v>
          </cell>
          <cell r="F820" t="str">
            <v>Tốt</v>
          </cell>
          <cell r="G820" t="str">
            <v>K62 CG</v>
          </cell>
        </row>
        <row r="821">
          <cell r="B821">
            <v>17020749</v>
          </cell>
          <cell r="C821" t="str">
            <v>Nguyễn Trung Hiếu</v>
          </cell>
          <cell r="D821">
            <v>36469</v>
          </cell>
          <cell r="E821">
            <v>77</v>
          </cell>
          <cell r="F821" t="str">
            <v>Khá</v>
          </cell>
          <cell r="G821" t="str">
            <v>K62 CG</v>
          </cell>
        </row>
        <row r="822">
          <cell r="B822">
            <v>17020765</v>
          </cell>
          <cell r="C822" t="str">
            <v>Lương Văn Hoàng</v>
          </cell>
          <cell r="D822">
            <v>36313</v>
          </cell>
          <cell r="E822">
            <v>80</v>
          </cell>
          <cell r="F822" t="str">
            <v>Tốt</v>
          </cell>
          <cell r="G822" t="str">
            <v>K62 CG</v>
          </cell>
        </row>
        <row r="823">
          <cell r="B823">
            <v>17020773</v>
          </cell>
          <cell r="C823" t="str">
            <v>Phạm Duy Hoàng</v>
          </cell>
          <cell r="D823">
            <v>36379</v>
          </cell>
          <cell r="E823">
            <v>77</v>
          </cell>
          <cell r="F823" t="str">
            <v>Khá</v>
          </cell>
          <cell r="G823" t="str">
            <v>K62 CG</v>
          </cell>
        </row>
        <row r="824">
          <cell r="B824">
            <v>17020779</v>
          </cell>
          <cell r="C824" t="str">
            <v>Lê Viết Hoành</v>
          </cell>
          <cell r="D824">
            <v>36276</v>
          </cell>
          <cell r="E824">
            <v>80</v>
          </cell>
          <cell r="F824" t="str">
            <v>Tốt</v>
          </cell>
          <cell r="G824" t="str">
            <v>K62 CG</v>
          </cell>
        </row>
        <row r="825">
          <cell r="B825">
            <v>17020183</v>
          </cell>
          <cell r="C825" t="str">
            <v>Hoàng Việt Hùng</v>
          </cell>
          <cell r="D825">
            <v>36091</v>
          </cell>
          <cell r="E825">
            <v>80</v>
          </cell>
          <cell r="F825" t="str">
            <v>Tốt</v>
          </cell>
          <cell r="G825" t="str">
            <v>K62 CG</v>
          </cell>
        </row>
        <row r="826">
          <cell r="B826">
            <v>17020790</v>
          </cell>
          <cell r="C826" t="str">
            <v>Nguyễn Mạnh Hùng</v>
          </cell>
          <cell r="D826">
            <v>36298</v>
          </cell>
          <cell r="E826">
            <v>90</v>
          </cell>
          <cell r="F826" t="str">
            <v>Xuất sắc</v>
          </cell>
          <cell r="G826" t="str">
            <v>K62 CG</v>
          </cell>
        </row>
        <row r="827">
          <cell r="B827">
            <v>17020797</v>
          </cell>
          <cell r="C827" t="str">
            <v>Lê Quang Huy</v>
          </cell>
          <cell r="D827">
            <v>36361</v>
          </cell>
          <cell r="E827">
            <v>80</v>
          </cell>
          <cell r="F827" t="str">
            <v>Tốt</v>
          </cell>
          <cell r="G827" t="str">
            <v>K62 CG</v>
          </cell>
        </row>
        <row r="828">
          <cell r="B828">
            <v>17020815</v>
          </cell>
          <cell r="C828" t="str">
            <v>Nguyễn Quang Hưng</v>
          </cell>
          <cell r="D828">
            <v>36505</v>
          </cell>
          <cell r="E828">
            <v>80</v>
          </cell>
          <cell r="F828" t="str">
            <v>Tốt</v>
          </cell>
          <cell r="G828" t="str">
            <v>K62 CG</v>
          </cell>
        </row>
        <row r="829">
          <cell r="B829">
            <v>17020826</v>
          </cell>
          <cell r="C829" t="str">
            <v>Phạm Đức Khả</v>
          </cell>
          <cell r="D829">
            <v>36446</v>
          </cell>
          <cell r="E829">
            <v>77</v>
          </cell>
          <cell r="F829" t="str">
            <v>Khá</v>
          </cell>
          <cell r="G829" t="str">
            <v>K62 CG</v>
          </cell>
        </row>
        <row r="830">
          <cell r="B830">
            <v>17020835</v>
          </cell>
          <cell r="C830" t="str">
            <v>Nguyễn Duy Khánh</v>
          </cell>
          <cell r="D830">
            <v>36352</v>
          </cell>
          <cell r="E830">
            <v>90</v>
          </cell>
          <cell r="F830" t="str">
            <v>Xuất sắc</v>
          </cell>
          <cell r="G830" t="str">
            <v>K62 CG</v>
          </cell>
        </row>
        <row r="831">
          <cell r="B831">
            <v>17020840</v>
          </cell>
          <cell r="C831" t="str">
            <v>Ngô Trung Kiên</v>
          </cell>
          <cell r="D831">
            <v>36384</v>
          </cell>
          <cell r="E831">
            <v>77</v>
          </cell>
          <cell r="F831" t="str">
            <v>Khá</v>
          </cell>
          <cell r="G831" t="str">
            <v>K62 CG</v>
          </cell>
        </row>
        <row r="832">
          <cell r="B832">
            <v>17020847</v>
          </cell>
          <cell r="C832" t="str">
            <v>Nguyễn Thị Lê</v>
          </cell>
          <cell r="D832">
            <v>36217</v>
          </cell>
          <cell r="E832">
            <v>80</v>
          </cell>
          <cell r="F832" t="str">
            <v>Tốt</v>
          </cell>
          <cell r="G832" t="str">
            <v>K62 CG</v>
          </cell>
        </row>
        <row r="833">
          <cell r="B833">
            <v>17020852</v>
          </cell>
          <cell r="C833" t="str">
            <v>Hoàng Thị Linh</v>
          </cell>
          <cell r="D833">
            <v>36227</v>
          </cell>
          <cell r="E833">
            <v>90</v>
          </cell>
          <cell r="F833" t="str">
            <v>Xuất sắc</v>
          </cell>
          <cell r="G833" t="str">
            <v>K62 CG</v>
          </cell>
        </row>
        <row r="834">
          <cell r="B834">
            <v>17020854</v>
          </cell>
          <cell r="C834" t="str">
            <v>Lê Thị Thùy Linh</v>
          </cell>
          <cell r="D834">
            <v>36092</v>
          </cell>
          <cell r="E834">
            <v>90</v>
          </cell>
          <cell r="F834" t="str">
            <v>Xuất sắc</v>
          </cell>
          <cell r="G834" t="str">
            <v>K62 CG</v>
          </cell>
        </row>
        <row r="835">
          <cell r="B835">
            <v>17020864</v>
          </cell>
          <cell r="C835" t="str">
            <v>Nguyễn Đắc Long</v>
          </cell>
          <cell r="D835">
            <v>36416</v>
          </cell>
          <cell r="E835">
            <v>82</v>
          </cell>
          <cell r="F835" t="str">
            <v>Tốt</v>
          </cell>
          <cell r="G835" t="str">
            <v>K62 CG</v>
          </cell>
        </row>
        <row r="836">
          <cell r="B836">
            <v>17020880</v>
          </cell>
          <cell r="C836" t="str">
            <v>Nguyễn Văn Mạnh</v>
          </cell>
          <cell r="D836">
            <v>36141</v>
          </cell>
          <cell r="E836">
            <v>80</v>
          </cell>
          <cell r="F836" t="str">
            <v>Tốt</v>
          </cell>
          <cell r="G836" t="str">
            <v>K62 CG</v>
          </cell>
        </row>
        <row r="837">
          <cell r="B837">
            <v>17020888</v>
          </cell>
          <cell r="C837" t="str">
            <v>Bùi Quang Minh</v>
          </cell>
          <cell r="D837">
            <v>36461</v>
          </cell>
          <cell r="E837">
            <v>80</v>
          </cell>
          <cell r="F837" t="str">
            <v>Tốt</v>
          </cell>
          <cell r="G837" t="str">
            <v>K62 CG</v>
          </cell>
        </row>
        <row r="838">
          <cell r="B838">
            <v>17020897</v>
          </cell>
          <cell r="C838" t="str">
            <v>Nguyễn Tài Nhật Minh</v>
          </cell>
          <cell r="D838">
            <v>36166</v>
          </cell>
          <cell r="E838">
            <v>80</v>
          </cell>
          <cell r="F838" t="str">
            <v>Tốt</v>
          </cell>
          <cell r="G838" t="str">
            <v>K62 CG</v>
          </cell>
        </row>
        <row r="839">
          <cell r="B839">
            <v>17020922</v>
          </cell>
          <cell r="C839" t="str">
            <v>Bùi Thị Ngát</v>
          </cell>
          <cell r="D839">
            <v>36247</v>
          </cell>
          <cell r="E839">
            <v>80</v>
          </cell>
          <cell r="F839" t="str">
            <v>Tốt</v>
          </cell>
          <cell r="G839" t="str">
            <v>K62 CG</v>
          </cell>
        </row>
        <row r="840">
          <cell r="B840">
            <v>17020929</v>
          </cell>
          <cell r="C840" t="str">
            <v>Trương Tuấn Nghĩa</v>
          </cell>
          <cell r="D840">
            <v>36161</v>
          </cell>
          <cell r="E840">
            <v>90</v>
          </cell>
          <cell r="F840" t="str">
            <v>Xuất sắc</v>
          </cell>
          <cell r="G840" t="str">
            <v>K62 CG</v>
          </cell>
        </row>
        <row r="841">
          <cell r="B841">
            <v>17020938</v>
          </cell>
          <cell r="C841" t="str">
            <v>Phạm Xuân Nguyên</v>
          </cell>
          <cell r="D841">
            <v>36298</v>
          </cell>
          <cell r="E841">
            <v>77</v>
          </cell>
          <cell r="F841" t="str">
            <v>Khá</v>
          </cell>
          <cell r="G841" t="str">
            <v>K62 CG</v>
          </cell>
        </row>
        <row r="842">
          <cell r="B842">
            <v>17020947</v>
          </cell>
          <cell r="C842" t="str">
            <v>Bùi Phương Nhung</v>
          </cell>
          <cell r="D842">
            <v>36523</v>
          </cell>
          <cell r="E842">
            <v>90</v>
          </cell>
          <cell r="F842" t="str">
            <v>Xuất sắc</v>
          </cell>
          <cell r="G842" t="str">
            <v>K62 CG</v>
          </cell>
        </row>
        <row r="843">
          <cell r="B843">
            <v>17020950</v>
          </cell>
          <cell r="C843" t="str">
            <v>Trần Viết Phi</v>
          </cell>
          <cell r="D843">
            <v>36205</v>
          </cell>
          <cell r="E843">
            <v>80</v>
          </cell>
          <cell r="F843" t="str">
            <v>Tốt</v>
          </cell>
          <cell r="G843" t="str">
            <v>K62 CG</v>
          </cell>
        </row>
        <row r="844">
          <cell r="B844">
            <v>17020979</v>
          </cell>
          <cell r="C844" t="str">
            <v>Nguyễn Xuân Quang</v>
          </cell>
          <cell r="D844">
            <v>36226</v>
          </cell>
          <cell r="E844">
            <v>90</v>
          </cell>
          <cell r="F844" t="str">
            <v>Xuất sắc</v>
          </cell>
          <cell r="G844" t="str">
            <v>K62 CG</v>
          </cell>
        </row>
        <row r="845">
          <cell r="B845">
            <v>17020988</v>
          </cell>
          <cell r="C845" t="str">
            <v>Phạm Hồng Quân</v>
          </cell>
          <cell r="D845">
            <v>36431</v>
          </cell>
          <cell r="E845">
            <v>90</v>
          </cell>
          <cell r="F845" t="str">
            <v>Xuất sắc</v>
          </cell>
          <cell r="G845" t="str">
            <v>K62 CG</v>
          </cell>
        </row>
        <row r="846">
          <cell r="B846">
            <v>17020993</v>
          </cell>
          <cell r="C846" t="str">
            <v>Phạm Trọng Quyết</v>
          </cell>
          <cell r="D846">
            <v>36202</v>
          </cell>
          <cell r="E846">
            <v>80</v>
          </cell>
          <cell r="F846" t="str">
            <v>Tốt</v>
          </cell>
          <cell r="G846" t="str">
            <v>K62 CG</v>
          </cell>
        </row>
        <row r="847">
          <cell r="B847">
            <v>17021018</v>
          </cell>
          <cell r="C847" t="str">
            <v>Nguyễn Văn Thành</v>
          </cell>
          <cell r="D847">
            <v>36478</v>
          </cell>
          <cell r="E847">
            <v>80</v>
          </cell>
          <cell r="F847" t="str">
            <v>Tốt</v>
          </cell>
          <cell r="G847" t="str">
            <v>K62 CG</v>
          </cell>
        </row>
        <row r="848">
          <cell r="B848">
            <v>17021035</v>
          </cell>
          <cell r="C848" t="str">
            <v>Trần Ngọc Thắng</v>
          </cell>
          <cell r="D848">
            <v>36346</v>
          </cell>
          <cell r="E848">
            <v>80</v>
          </cell>
          <cell r="F848" t="str">
            <v>Tốt</v>
          </cell>
          <cell r="G848" t="str">
            <v>K62 CG</v>
          </cell>
        </row>
        <row r="849">
          <cell r="B849">
            <v>17021039</v>
          </cell>
          <cell r="C849" t="str">
            <v>Bùi Anh Thi</v>
          </cell>
          <cell r="D849">
            <v>36178</v>
          </cell>
          <cell r="E849">
            <v>80</v>
          </cell>
          <cell r="F849" t="str">
            <v>Tốt</v>
          </cell>
          <cell r="G849" t="str">
            <v>K62 CG</v>
          </cell>
        </row>
        <row r="850">
          <cell r="B850">
            <v>17021047</v>
          </cell>
          <cell r="C850" t="str">
            <v>Nguyễn Đức Thịnh</v>
          </cell>
          <cell r="D850">
            <v>36376</v>
          </cell>
          <cell r="E850">
            <v>80</v>
          </cell>
          <cell r="F850" t="str">
            <v>Tốt</v>
          </cell>
          <cell r="G850" t="str">
            <v>K62 CG</v>
          </cell>
        </row>
        <row r="851">
          <cell r="B851">
            <v>17021052</v>
          </cell>
          <cell r="C851" t="str">
            <v>Trần Thị Thuỷ</v>
          </cell>
          <cell r="D851">
            <v>36226</v>
          </cell>
          <cell r="E851">
            <v>90</v>
          </cell>
          <cell r="F851" t="str">
            <v>Xuất sắc</v>
          </cell>
          <cell r="G851" t="str">
            <v>K62 CG</v>
          </cell>
        </row>
        <row r="852">
          <cell r="B852">
            <v>17021061</v>
          </cell>
          <cell r="C852" t="str">
            <v>Trần Quốc Tiến</v>
          </cell>
          <cell r="D852">
            <v>36396</v>
          </cell>
          <cell r="E852">
            <v>96</v>
          </cell>
          <cell r="F852" t="str">
            <v>Xuất sắc</v>
          </cell>
          <cell r="G852" t="str">
            <v>K62 CG</v>
          </cell>
        </row>
        <row r="853">
          <cell r="B853">
            <v>17021071</v>
          </cell>
          <cell r="C853" t="str">
            <v>Bùi Thị Thu Trang</v>
          </cell>
          <cell r="D853">
            <v>36397</v>
          </cell>
          <cell r="E853">
            <v>80</v>
          </cell>
          <cell r="F853" t="str">
            <v>Tốt</v>
          </cell>
          <cell r="G853" t="str">
            <v>K62 CG</v>
          </cell>
        </row>
        <row r="854">
          <cell r="B854">
            <v>17021085</v>
          </cell>
          <cell r="C854" t="str">
            <v>Nguyễn Quang Trung</v>
          </cell>
          <cell r="D854">
            <v>36469</v>
          </cell>
          <cell r="E854">
            <v>80</v>
          </cell>
          <cell r="F854" t="str">
            <v>Tốt</v>
          </cell>
          <cell r="G854" t="str">
            <v>K62 CG</v>
          </cell>
        </row>
        <row r="855">
          <cell r="B855">
            <v>17021100</v>
          </cell>
          <cell r="C855" t="str">
            <v>Nguyễn Văn Tuân</v>
          </cell>
          <cell r="D855">
            <v>36434</v>
          </cell>
          <cell r="E855">
            <v>80</v>
          </cell>
          <cell r="F855" t="str">
            <v>Tốt</v>
          </cell>
          <cell r="G855" t="str">
            <v>K62 CG</v>
          </cell>
        </row>
        <row r="856">
          <cell r="B856">
            <v>17021106</v>
          </cell>
          <cell r="C856" t="str">
            <v>Nguyễn Đăng Tuấn</v>
          </cell>
          <cell r="D856">
            <v>36316</v>
          </cell>
          <cell r="E856">
            <v>80</v>
          </cell>
          <cell r="F856" t="str">
            <v>Tốt</v>
          </cell>
          <cell r="G856" t="str">
            <v>K62 CG</v>
          </cell>
        </row>
        <row r="857">
          <cell r="B857">
            <v>17021113</v>
          </cell>
          <cell r="C857" t="str">
            <v>Nguyễn Thanh Tùng</v>
          </cell>
          <cell r="D857">
            <v>36399</v>
          </cell>
          <cell r="E857">
            <v>90</v>
          </cell>
          <cell r="F857" t="str">
            <v>Xuất sắc</v>
          </cell>
          <cell r="G857" t="str">
            <v>K62 CG</v>
          </cell>
        </row>
        <row r="858">
          <cell r="B858">
            <v>17020188</v>
          </cell>
          <cell r="C858" t="str">
            <v>Lương Đức Phạm Tường</v>
          </cell>
          <cell r="D858">
            <v>36098</v>
          </cell>
          <cell r="E858">
            <v>80</v>
          </cell>
          <cell r="F858" t="str">
            <v>Tốt</v>
          </cell>
          <cell r="G858" t="str">
            <v>K62 CG</v>
          </cell>
        </row>
        <row r="859">
          <cell r="B859">
            <v>17021123</v>
          </cell>
          <cell r="C859" t="str">
            <v>Phạm Thị Ngọc Vân</v>
          </cell>
          <cell r="D859">
            <v>36189</v>
          </cell>
          <cell r="E859">
            <v>90</v>
          </cell>
          <cell r="F859" t="str">
            <v>Xuất sắc</v>
          </cell>
          <cell r="G859" t="str">
            <v>K62 CG</v>
          </cell>
        </row>
        <row r="860">
          <cell r="B860">
            <v>17021131</v>
          </cell>
          <cell r="C860" t="str">
            <v>Cao Thế Vinh</v>
          </cell>
          <cell r="D860">
            <v>36344</v>
          </cell>
          <cell r="E860">
            <v>77</v>
          </cell>
          <cell r="F860" t="str">
            <v>Khá</v>
          </cell>
          <cell r="G860" t="str">
            <v>K62 CG</v>
          </cell>
        </row>
        <row r="861">
          <cell r="B861">
            <v>17021139</v>
          </cell>
          <cell r="C861" t="str">
            <v>Trần Bảo Vũ</v>
          </cell>
          <cell r="D861">
            <v>36206</v>
          </cell>
          <cell r="E861">
            <v>80</v>
          </cell>
          <cell r="F861" t="str">
            <v>Tốt</v>
          </cell>
          <cell r="G861" t="str">
            <v>K62 CG</v>
          </cell>
        </row>
        <row r="862">
          <cell r="B862">
            <v>17020583</v>
          </cell>
          <cell r="C862" t="str">
            <v>Nguyễn Thị Quỳnh Anh</v>
          </cell>
          <cell r="D862">
            <v>36433</v>
          </cell>
          <cell r="E862">
            <v>80</v>
          </cell>
          <cell r="F862" t="str">
            <v>Tốt</v>
          </cell>
          <cell r="G862" t="str">
            <v>K62 CH</v>
          </cell>
        </row>
        <row r="863">
          <cell r="B863">
            <v>17020586</v>
          </cell>
          <cell r="C863" t="str">
            <v>Nguyễn Tuấn Anh</v>
          </cell>
          <cell r="D863">
            <v>36509</v>
          </cell>
          <cell r="E863">
            <v>80</v>
          </cell>
          <cell r="F863" t="str">
            <v>Tốt</v>
          </cell>
          <cell r="G863" t="str">
            <v>K62 CH</v>
          </cell>
        </row>
        <row r="864">
          <cell r="B864">
            <v>17020588</v>
          </cell>
          <cell r="C864" t="str">
            <v>Phạm Tuấn Anh</v>
          </cell>
          <cell r="D864">
            <v>36403</v>
          </cell>
          <cell r="E864">
            <v>80</v>
          </cell>
          <cell r="F864" t="str">
            <v>Tốt</v>
          </cell>
          <cell r="G864" t="str">
            <v>K62 CH</v>
          </cell>
        </row>
        <row r="865">
          <cell r="B865">
            <v>17020604</v>
          </cell>
          <cell r="C865" t="str">
            <v>Nguyễn Văn Bằng</v>
          </cell>
          <cell r="D865">
            <v>36380</v>
          </cell>
          <cell r="E865">
            <v>80</v>
          </cell>
          <cell r="F865" t="str">
            <v>Tốt</v>
          </cell>
          <cell r="G865" t="str">
            <v>K62 CH</v>
          </cell>
        </row>
        <row r="866">
          <cell r="B866">
            <v>17020609</v>
          </cell>
          <cell r="C866" t="str">
            <v>Nguyễn Viết Chiến</v>
          </cell>
          <cell r="D866">
            <v>35825</v>
          </cell>
          <cell r="E866">
            <v>80</v>
          </cell>
          <cell r="F866" t="str">
            <v>Tốt</v>
          </cell>
          <cell r="G866" t="str">
            <v>K62 CH</v>
          </cell>
        </row>
        <row r="867">
          <cell r="B867">
            <v>17020623</v>
          </cell>
          <cell r="C867" t="str">
            <v>Đinh Đức Cường</v>
          </cell>
          <cell r="D867">
            <v>35620</v>
          </cell>
          <cell r="E867">
            <v>0</v>
          </cell>
          <cell r="F867" t="str">
            <v>Kém</v>
          </cell>
          <cell r="G867" t="str">
            <v>K62 CH</v>
          </cell>
        </row>
        <row r="868">
          <cell r="B868">
            <v>17020630</v>
          </cell>
          <cell r="C868" t="str">
            <v>Vương Quốc Cường</v>
          </cell>
          <cell r="D868">
            <v>36219</v>
          </cell>
          <cell r="E868">
            <v>78</v>
          </cell>
          <cell r="F868" t="str">
            <v>Khá</v>
          </cell>
          <cell r="G868" t="str">
            <v>K62 CH</v>
          </cell>
        </row>
        <row r="869">
          <cell r="B869">
            <v>17020087</v>
          </cell>
          <cell r="C869" t="str">
            <v>Nguyễn Văn Dũng</v>
          </cell>
          <cell r="D869">
            <v>36316</v>
          </cell>
          <cell r="E869">
            <v>90</v>
          </cell>
          <cell r="F869" t="str">
            <v>Xuất sắc</v>
          </cell>
          <cell r="G869" t="str">
            <v>K62 CH</v>
          </cell>
        </row>
        <row r="870">
          <cell r="B870">
            <v>17020649</v>
          </cell>
          <cell r="C870" t="str">
            <v>Nguyễn Viết Tuấn Duy</v>
          </cell>
          <cell r="D870">
            <v>36143</v>
          </cell>
          <cell r="E870">
            <v>80</v>
          </cell>
          <cell r="F870" t="str">
            <v>Tốt</v>
          </cell>
          <cell r="G870" t="str">
            <v>K62 CH</v>
          </cell>
        </row>
        <row r="871">
          <cell r="B871">
            <v>17020651</v>
          </cell>
          <cell r="C871" t="str">
            <v>Đặng Thị Duyên</v>
          </cell>
          <cell r="D871">
            <v>36383</v>
          </cell>
          <cell r="E871">
            <v>80</v>
          </cell>
          <cell r="F871" t="str">
            <v>Tốt</v>
          </cell>
          <cell r="G871" t="str">
            <v>K62 CH</v>
          </cell>
        </row>
        <row r="872">
          <cell r="B872">
            <v>17020660</v>
          </cell>
          <cell r="C872" t="str">
            <v>Trần Hải Dương</v>
          </cell>
          <cell r="D872">
            <v>34926</v>
          </cell>
          <cell r="E872">
            <v>80</v>
          </cell>
          <cell r="F872" t="str">
            <v>Tốt</v>
          </cell>
          <cell r="G872" t="str">
            <v>K62 CH</v>
          </cell>
        </row>
        <row r="873">
          <cell r="B873">
            <v>17020667</v>
          </cell>
          <cell r="C873" t="str">
            <v>Nguyễn Thị Đào</v>
          </cell>
          <cell r="D873">
            <v>36515</v>
          </cell>
          <cell r="E873">
            <v>80</v>
          </cell>
          <cell r="F873" t="str">
            <v>Tốt</v>
          </cell>
          <cell r="G873" t="str">
            <v>K62 CH</v>
          </cell>
        </row>
        <row r="874">
          <cell r="B874">
            <v>17020674</v>
          </cell>
          <cell r="C874" t="str">
            <v>Ngô Văn Đạt</v>
          </cell>
          <cell r="D874">
            <v>36463</v>
          </cell>
          <cell r="E874">
            <v>80</v>
          </cell>
          <cell r="F874" t="str">
            <v>Tốt</v>
          </cell>
          <cell r="G874" t="str">
            <v>K62 CH</v>
          </cell>
        </row>
        <row r="875">
          <cell r="B875">
            <v>17020679</v>
          </cell>
          <cell r="C875" t="str">
            <v>Trần Tiến Đạt</v>
          </cell>
          <cell r="D875">
            <v>36358</v>
          </cell>
          <cell r="E875">
            <v>80</v>
          </cell>
          <cell r="F875" t="str">
            <v>Tốt</v>
          </cell>
          <cell r="G875" t="str">
            <v>K62 CH</v>
          </cell>
        </row>
        <row r="876">
          <cell r="B876">
            <v>17020682</v>
          </cell>
          <cell r="C876" t="str">
            <v>Trịnh Xuân Đinh</v>
          </cell>
          <cell r="D876">
            <v>36435</v>
          </cell>
          <cell r="E876">
            <v>80</v>
          </cell>
          <cell r="F876" t="str">
            <v>Tốt</v>
          </cell>
          <cell r="G876" t="str">
            <v>K62 CH</v>
          </cell>
        </row>
        <row r="877">
          <cell r="B877">
            <v>17020690</v>
          </cell>
          <cell r="C877" t="str">
            <v>Dương Cao Đức</v>
          </cell>
          <cell r="D877">
            <v>36207</v>
          </cell>
          <cell r="E877">
            <v>0</v>
          </cell>
          <cell r="F877" t="str">
            <v>Kém</v>
          </cell>
          <cell r="G877" t="str">
            <v>K62 CH</v>
          </cell>
        </row>
        <row r="878">
          <cell r="B878">
            <v>17020699</v>
          </cell>
          <cell r="C878" t="str">
            <v>Phạm Minh Đức</v>
          </cell>
          <cell r="D878">
            <v>36457</v>
          </cell>
          <cell r="E878">
            <v>80</v>
          </cell>
          <cell r="F878" t="str">
            <v>Tốt</v>
          </cell>
          <cell r="G878" t="str">
            <v>K62 CH</v>
          </cell>
        </row>
        <row r="879">
          <cell r="B879">
            <v>17020712</v>
          </cell>
          <cell r="C879" t="str">
            <v>Nguyễn Việt Hà</v>
          </cell>
          <cell r="D879">
            <v>36413</v>
          </cell>
          <cell r="E879">
            <v>0</v>
          </cell>
          <cell r="F879" t="str">
            <v>Kém</v>
          </cell>
          <cell r="G879" t="str">
            <v>K62 CH</v>
          </cell>
        </row>
        <row r="880">
          <cell r="B880">
            <v>17020714</v>
          </cell>
          <cell r="C880" t="str">
            <v>Nguyễn Đình Hải</v>
          </cell>
          <cell r="D880">
            <v>36281</v>
          </cell>
          <cell r="E880">
            <v>80</v>
          </cell>
          <cell r="F880" t="str">
            <v>Tốt</v>
          </cell>
          <cell r="G880" t="str">
            <v>K62 CH</v>
          </cell>
        </row>
        <row r="881">
          <cell r="B881">
            <v>17020741</v>
          </cell>
          <cell r="C881" t="str">
            <v>Nguyễn Đức Hiếu</v>
          </cell>
          <cell r="D881">
            <v>36231</v>
          </cell>
          <cell r="E881">
            <v>82</v>
          </cell>
          <cell r="F881" t="str">
            <v>Tốt</v>
          </cell>
          <cell r="G881" t="str">
            <v>K62 CH</v>
          </cell>
        </row>
        <row r="882">
          <cell r="B882">
            <v>17020757</v>
          </cell>
          <cell r="C882" t="str">
            <v>Lưu Tiến Hoan</v>
          </cell>
          <cell r="D882">
            <v>36304</v>
          </cell>
          <cell r="E882">
            <v>0</v>
          </cell>
          <cell r="F882" t="str">
            <v>Kém</v>
          </cell>
          <cell r="G882" t="str">
            <v>K62 CH</v>
          </cell>
        </row>
        <row r="883">
          <cell r="B883">
            <v>17020774</v>
          </cell>
          <cell r="C883" t="str">
            <v>Phạm Văn Hoàng</v>
          </cell>
          <cell r="D883">
            <v>36511</v>
          </cell>
          <cell r="E883">
            <v>80</v>
          </cell>
          <cell r="F883" t="str">
            <v>Tốt</v>
          </cell>
          <cell r="G883" t="str">
            <v>K62 CH</v>
          </cell>
        </row>
        <row r="884">
          <cell r="B884">
            <v>17020780</v>
          </cell>
          <cell r="C884" t="str">
            <v>Vũ Văn Học</v>
          </cell>
          <cell r="D884">
            <v>36161</v>
          </cell>
          <cell r="E884">
            <v>80</v>
          </cell>
          <cell r="F884" t="str">
            <v>Tốt</v>
          </cell>
          <cell r="G884" t="str">
            <v>K62 CH</v>
          </cell>
        </row>
        <row r="885">
          <cell r="B885">
            <v>17020791</v>
          </cell>
          <cell r="C885" t="str">
            <v>Nguyễn Văn Hùng</v>
          </cell>
          <cell r="D885">
            <v>36232</v>
          </cell>
          <cell r="E885">
            <v>78</v>
          </cell>
          <cell r="F885" t="str">
            <v>Khá</v>
          </cell>
          <cell r="G885" t="str">
            <v>K62 CH</v>
          </cell>
        </row>
        <row r="886">
          <cell r="B886">
            <v>17020798</v>
          </cell>
          <cell r="C886" t="str">
            <v>Ngô Đức Huy</v>
          </cell>
          <cell r="D886">
            <v>36508</v>
          </cell>
          <cell r="E886">
            <v>80</v>
          </cell>
          <cell r="F886" t="str">
            <v>Tốt</v>
          </cell>
          <cell r="G886" t="str">
            <v>K62 CH</v>
          </cell>
        </row>
        <row r="887">
          <cell r="B887">
            <v>17020806</v>
          </cell>
          <cell r="C887" t="str">
            <v>Nguyễn Ngọc Huyên</v>
          </cell>
          <cell r="D887">
            <v>36168</v>
          </cell>
          <cell r="E887">
            <v>90</v>
          </cell>
          <cell r="F887" t="str">
            <v>Xuất sắc</v>
          </cell>
          <cell r="G887" t="str">
            <v>K62 CH</v>
          </cell>
        </row>
        <row r="888">
          <cell r="B888">
            <v>17020816</v>
          </cell>
          <cell r="C888" t="str">
            <v>Nguyễn Trung Hưng</v>
          </cell>
          <cell r="D888">
            <v>36365</v>
          </cell>
          <cell r="E888">
            <v>80</v>
          </cell>
          <cell r="F888" t="str">
            <v>Tốt</v>
          </cell>
          <cell r="G888" t="str">
            <v>K62 CH</v>
          </cell>
        </row>
        <row r="889">
          <cell r="B889">
            <v>17020821</v>
          </cell>
          <cell r="C889" t="str">
            <v>Nguyễn Thị Thu Hương</v>
          </cell>
          <cell r="D889">
            <v>36182</v>
          </cell>
          <cell r="E889">
            <v>0</v>
          </cell>
          <cell r="F889" t="str">
            <v>Kém</v>
          </cell>
          <cell r="G889" t="str">
            <v>K62 CH</v>
          </cell>
        </row>
        <row r="890">
          <cell r="B890">
            <v>17020828</v>
          </cell>
          <cell r="C890" t="str">
            <v>Nguyễn Đình Khải</v>
          </cell>
          <cell r="D890">
            <v>36517</v>
          </cell>
          <cell r="E890">
            <v>0</v>
          </cell>
          <cell r="F890" t="str">
            <v>Kém</v>
          </cell>
          <cell r="G890" t="str">
            <v>K62 CH</v>
          </cell>
        </row>
        <row r="891">
          <cell r="B891">
            <v>17020836</v>
          </cell>
          <cell r="C891" t="str">
            <v>Tăng Ngọc Khánh</v>
          </cell>
          <cell r="D891">
            <v>36233</v>
          </cell>
          <cell r="E891">
            <v>0</v>
          </cell>
          <cell r="F891" t="str">
            <v>Kém</v>
          </cell>
          <cell r="G891" t="str">
            <v>K62 CH</v>
          </cell>
        </row>
        <row r="892">
          <cell r="B892">
            <v>17020841</v>
          </cell>
          <cell r="C892" t="str">
            <v>Nguyễn Trung Kiên</v>
          </cell>
          <cell r="D892">
            <v>36468</v>
          </cell>
          <cell r="E892">
            <v>80</v>
          </cell>
          <cell r="F892" t="str">
            <v>Tốt</v>
          </cell>
          <cell r="G892" t="str">
            <v>K62 CH</v>
          </cell>
        </row>
        <row r="893">
          <cell r="B893">
            <v>17020848</v>
          </cell>
          <cell r="C893" t="str">
            <v>Vũ Thị Ngọc Lê</v>
          </cell>
          <cell r="D893">
            <v>36502</v>
          </cell>
          <cell r="E893">
            <v>80</v>
          </cell>
          <cell r="F893" t="str">
            <v>Tốt</v>
          </cell>
          <cell r="G893" t="str">
            <v>K62 CH</v>
          </cell>
        </row>
        <row r="894">
          <cell r="B894">
            <v>17020857</v>
          </cell>
          <cell r="C894" t="str">
            <v>Nguyễn Sỹ Linh</v>
          </cell>
          <cell r="D894">
            <v>36413</v>
          </cell>
          <cell r="E894">
            <v>80</v>
          </cell>
          <cell r="F894" t="str">
            <v>Tốt</v>
          </cell>
          <cell r="G894" t="str">
            <v>K62 CH</v>
          </cell>
        </row>
        <row r="895">
          <cell r="B895">
            <v>17020865</v>
          </cell>
          <cell r="C895" t="str">
            <v>Nguyễn Đức Long</v>
          </cell>
          <cell r="D895">
            <v>36213</v>
          </cell>
          <cell r="E895">
            <v>80</v>
          </cell>
          <cell r="F895" t="str">
            <v>Tốt</v>
          </cell>
          <cell r="G895" t="str">
            <v>K62 CH</v>
          </cell>
        </row>
        <row r="896">
          <cell r="B896">
            <v>17020872</v>
          </cell>
          <cell r="C896" t="str">
            <v>Dương Văn Lượng</v>
          </cell>
          <cell r="D896">
            <v>36165</v>
          </cell>
          <cell r="E896">
            <v>80</v>
          </cell>
          <cell r="F896" t="str">
            <v>Tốt</v>
          </cell>
          <cell r="G896" t="str">
            <v>K62 CH</v>
          </cell>
        </row>
        <row r="897">
          <cell r="B897">
            <v>17020881</v>
          </cell>
          <cell r="C897" t="str">
            <v>Phạm Đức Mạnh</v>
          </cell>
          <cell r="D897">
            <v>36238</v>
          </cell>
          <cell r="E897">
            <v>92</v>
          </cell>
          <cell r="F897" t="str">
            <v>Xuất sắc</v>
          </cell>
          <cell r="G897" t="str">
            <v>K62 CH</v>
          </cell>
        </row>
        <row r="898">
          <cell r="B898">
            <v>17020889</v>
          </cell>
          <cell r="C898" t="str">
            <v>Bùi Văn Minh</v>
          </cell>
          <cell r="D898">
            <v>36416</v>
          </cell>
          <cell r="E898">
            <v>90</v>
          </cell>
          <cell r="F898" t="str">
            <v>Xuất sắc</v>
          </cell>
          <cell r="G898" t="str">
            <v>K62 CH</v>
          </cell>
        </row>
        <row r="899">
          <cell r="B899">
            <v>17020012</v>
          </cell>
          <cell r="C899" t="str">
            <v>Nguyễn Đinh Quang Minh</v>
          </cell>
          <cell r="D899">
            <v>36175</v>
          </cell>
          <cell r="E899">
            <v>0</v>
          </cell>
          <cell r="F899" t="str">
            <v>Kém</v>
          </cell>
          <cell r="G899" t="str">
            <v>K62 CH</v>
          </cell>
        </row>
        <row r="900">
          <cell r="B900">
            <v>17020895</v>
          </cell>
          <cell r="C900" t="str">
            <v>Nguyễn Đức Minh</v>
          </cell>
          <cell r="D900">
            <v>36480</v>
          </cell>
          <cell r="E900">
            <v>0</v>
          </cell>
          <cell r="F900" t="str">
            <v>Kém</v>
          </cell>
          <cell r="G900" t="str">
            <v>K62 CH</v>
          </cell>
        </row>
        <row r="901">
          <cell r="B901">
            <v>17020930</v>
          </cell>
          <cell r="C901" t="str">
            <v>Cao Thị Ngoan</v>
          </cell>
          <cell r="D901">
            <v>36471</v>
          </cell>
          <cell r="E901">
            <v>80</v>
          </cell>
          <cell r="F901" t="str">
            <v>Tốt</v>
          </cell>
          <cell r="G901" t="str">
            <v>K62 CH</v>
          </cell>
        </row>
        <row r="902">
          <cell r="B902">
            <v>17020971</v>
          </cell>
          <cell r="C902" t="str">
            <v>Nguyễn Văn Phương</v>
          </cell>
          <cell r="D902">
            <v>36522</v>
          </cell>
          <cell r="E902">
            <v>80</v>
          </cell>
          <cell r="F902" t="str">
            <v>Tốt</v>
          </cell>
          <cell r="G902" t="str">
            <v>K62 CH</v>
          </cell>
        </row>
        <row r="903">
          <cell r="B903">
            <v>17020980</v>
          </cell>
          <cell r="C903" t="str">
            <v>Phạm Hồng Quang</v>
          </cell>
          <cell r="D903">
            <v>36518</v>
          </cell>
          <cell r="E903">
            <v>0</v>
          </cell>
          <cell r="F903" t="str">
            <v>Kém</v>
          </cell>
          <cell r="G903" t="str">
            <v>K62 CH</v>
          </cell>
        </row>
        <row r="904">
          <cell r="B904">
            <v>17020994</v>
          </cell>
          <cell r="C904" t="str">
            <v>Đặng Như Quỳnh</v>
          </cell>
          <cell r="D904">
            <v>36200</v>
          </cell>
          <cell r="E904">
            <v>90</v>
          </cell>
          <cell r="F904" t="str">
            <v>Xuất sắc</v>
          </cell>
          <cell r="G904" t="str">
            <v>K62 CH</v>
          </cell>
        </row>
        <row r="905">
          <cell r="B905">
            <v>17021000</v>
          </cell>
          <cell r="C905" t="str">
            <v>Ngô Thái Sơn</v>
          </cell>
          <cell r="D905">
            <v>36375</v>
          </cell>
          <cell r="E905">
            <v>80</v>
          </cell>
          <cell r="F905" t="str">
            <v>Tốt</v>
          </cell>
          <cell r="G905" t="str">
            <v>K62 CH</v>
          </cell>
        </row>
        <row r="906">
          <cell r="B906">
            <v>17021007</v>
          </cell>
          <cell r="C906" t="str">
            <v>Phạm Thị Thu Sương</v>
          </cell>
          <cell r="D906">
            <v>36179</v>
          </cell>
          <cell r="E906">
            <v>80</v>
          </cell>
          <cell r="F906" t="str">
            <v>Tốt</v>
          </cell>
          <cell r="G906" t="str">
            <v>K62 CH</v>
          </cell>
        </row>
        <row r="907">
          <cell r="B907">
            <v>17021028</v>
          </cell>
          <cell r="C907" t="str">
            <v>Nguyễn Chiến Thắng</v>
          </cell>
          <cell r="D907">
            <v>36347</v>
          </cell>
          <cell r="E907">
            <v>80</v>
          </cell>
          <cell r="F907" t="str">
            <v>Tốt</v>
          </cell>
          <cell r="G907" t="str">
            <v>K62 CH</v>
          </cell>
        </row>
        <row r="908">
          <cell r="B908">
            <v>17021037</v>
          </cell>
          <cell r="C908" t="str">
            <v>Trịnh Hữu Thắng</v>
          </cell>
          <cell r="D908">
            <v>36267</v>
          </cell>
          <cell r="E908">
            <v>90</v>
          </cell>
          <cell r="F908" t="str">
            <v>Xuất sắc</v>
          </cell>
          <cell r="G908" t="str">
            <v>K62 CH</v>
          </cell>
        </row>
        <row r="909">
          <cell r="B909">
            <v>17021040</v>
          </cell>
          <cell r="C909" t="str">
            <v>Phạm Đình Thi</v>
          </cell>
          <cell r="D909">
            <v>36519</v>
          </cell>
          <cell r="E909">
            <v>80</v>
          </cell>
          <cell r="F909" t="str">
            <v>Tốt</v>
          </cell>
          <cell r="G909" t="str">
            <v>K62 CH</v>
          </cell>
        </row>
        <row r="910">
          <cell r="B910">
            <v>17021048</v>
          </cell>
          <cell r="C910" t="str">
            <v>Nguyễn Vũ Thịnh</v>
          </cell>
          <cell r="D910">
            <v>36322</v>
          </cell>
          <cell r="E910">
            <v>80</v>
          </cell>
          <cell r="F910" t="str">
            <v>Tốt</v>
          </cell>
          <cell r="G910" t="str">
            <v>K62 CH</v>
          </cell>
        </row>
        <row r="911">
          <cell r="B911">
            <v>17021053</v>
          </cell>
          <cell r="C911" t="str">
            <v>Nguyễn Thị Thu Thủy</v>
          </cell>
          <cell r="D911">
            <v>36408</v>
          </cell>
          <cell r="E911">
            <v>80</v>
          </cell>
          <cell r="F911" t="str">
            <v>Tốt</v>
          </cell>
          <cell r="G911" t="str">
            <v>K62 CH</v>
          </cell>
        </row>
        <row r="912">
          <cell r="B912">
            <v>17021062</v>
          </cell>
          <cell r="C912" t="str">
            <v>Trần Xuân Tiến</v>
          </cell>
          <cell r="D912">
            <v>36451</v>
          </cell>
          <cell r="E912">
            <v>80</v>
          </cell>
          <cell r="F912" t="str">
            <v>Tốt</v>
          </cell>
          <cell r="G912" t="str">
            <v>K62 CH</v>
          </cell>
        </row>
        <row r="913">
          <cell r="B913">
            <v>17021069</v>
          </cell>
          <cell r="C913" t="str">
            <v>Bùi Đặng Thu Trà</v>
          </cell>
          <cell r="D913">
            <v>36435</v>
          </cell>
          <cell r="E913">
            <v>90</v>
          </cell>
          <cell r="F913" t="str">
            <v>Xuất sắc</v>
          </cell>
          <cell r="G913" t="str">
            <v>K62 CH</v>
          </cell>
        </row>
        <row r="914">
          <cell r="B914">
            <v>17021078</v>
          </cell>
          <cell r="C914" t="str">
            <v>Trần Thị Thu Trang</v>
          </cell>
          <cell r="D914">
            <v>36293</v>
          </cell>
          <cell r="E914">
            <v>90</v>
          </cell>
          <cell r="F914" t="str">
            <v>Xuất sắc</v>
          </cell>
          <cell r="G914" t="str">
            <v>K62 CH</v>
          </cell>
        </row>
        <row r="915">
          <cell r="B915">
            <v>17021086</v>
          </cell>
          <cell r="C915" t="str">
            <v>Nguyễn Quang Trung</v>
          </cell>
          <cell r="D915">
            <v>36342</v>
          </cell>
          <cell r="E915">
            <v>85</v>
          </cell>
          <cell r="F915" t="str">
            <v>Tốt</v>
          </cell>
          <cell r="G915" t="str">
            <v>K62 CH</v>
          </cell>
        </row>
        <row r="916">
          <cell r="B916">
            <v>17021094</v>
          </cell>
          <cell r="C916" t="str">
            <v>Vũ Quốc Trưởng</v>
          </cell>
          <cell r="D916">
            <v>36287</v>
          </cell>
          <cell r="E916">
            <v>0</v>
          </cell>
          <cell r="F916" t="str">
            <v>Kém</v>
          </cell>
          <cell r="G916" t="str">
            <v>K62 CH</v>
          </cell>
        </row>
        <row r="917">
          <cell r="B917">
            <v>17021122</v>
          </cell>
          <cell r="C917" t="str">
            <v>Trịnh Đức Văn</v>
          </cell>
          <cell r="D917">
            <v>36449</v>
          </cell>
          <cell r="E917">
            <v>0</v>
          </cell>
          <cell r="F917" t="str">
            <v>Kém</v>
          </cell>
          <cell r="G917" t="str">
            <v>K62 CH</v>
          </cell>
        </row>
        <row r="918">
          <cell r="B918">
            <v>17021132</v>
          </cell>
          <cell r="C918" t="str">
            <v>Lê Thành Vinh</v>
          </cell>
          <cell r="D918">
            <v>36381</v>
          </cell>
          <cell r="E918">
            <v>77</v>
          </cell>
          <cell r="F918" t="str">
            <v>Khá</v>
          </cell>
          <cell r="G918" t="str">
            <v>K62 CH</v>
          </cell>
        </row>
        <row r="919">
          <cell r="B919">
            <v>17021140</v>
          </cell>
          <cell r="C919" t="str">
            <v>Vũ Việt Vương</v>
          </cell>
          <cell r="D919">
            <v>36376</v>
          </cell>
          <cell r="E919">
            <v>0</v>
          </cell>
          <cell r="F919" t="str">
            <v>Kém</v>
          </cell>
          <cell r="G919" t="str">
            <v>K62 CH</v>
          </cell>
        </row>
        <row r="920">
          <cell r="B920">
            <v>17020568</v>
          </cell>
          <cell r="C920" t="str">
            <v>Đỗ Minh Anh</v>
          </cell>
          <cell r="D920">
            <v>36200</v>
          </cell>
          <cell r="E920">
            <v>90</v>
          </cell>
          <cell r="F920" t="str">
            <v>Xuất sắc</v>
          </cell>
          <cell r="G920" t="str">
            <v>K62 CK</v>
          </cell>
        </row>
        <row r="921">
          <cell r="B921">
            <v>17020584</v>
          </cell>
          <cell r="C921" t="str">
            <v>Nguyễn Thị Vân Anh</v>
          </cell>
          <cell r="D921">
            <v>36475</v>
          </cell>
          <cell r="E921">
            <v>90</v>
          </cell>
          <cell r="F921" t="str">
            <v>Xuất sắc</v>
          </cell>
          <cell r="G921" t="str">
            <v>K62 CK</v>
          </cell>
        </row>
        <row r="922">
          <cell r="B922">
            <v>17020185</v>
          </cell>
          <cell r="C922" t="str">
            <v>Trần Tuấn Anh</v>
          </cell>
          <cell r="D922">
            <v>35952</v>
          </cell>
          <cell r="E922">
            <v>70</v>
          </cell>
          <cell r="F922" t="str">
            <v>Khá</v>
          </cell>
          <cell r="G922" t="str">
            <v>K62 CK</v>
          </cell>
        </row>
        <row r="923">
          <cell r="B923">
            <v>17020592</v>
          </cell>
          <cell r="C923" t="str">
            <v>Trịnh Đức Anh</v>
          </cell>
          <cell r="D923">
            <v>36398</v>
          </cell>
          <cell r="E923">
            <v>80</v>
          </cell>
          <cell r="F923" t="str">
            <v>Tốt</v>
          </cell>
          <cell r="G923" t="str">
            <v>K62 CK</v>
          </cell>
        </row>
        <row r="924">
          <cell r="B924">
            <v>17020599</v>
          </cell>
          <cell r="C924" t="str">
            <v>Bùi Văn Bảo</v>
          </cell>
          <cell r="D924">
            <v>36475</v>
          </cell>
          <cell r="E924">
            <v>90</v>
          </cell>
          <cell r="F924" t="str">
            <v>Xuất sắc</v>
          </cell>
          <cell r="G924" t="str">
            <v>K62 CK</v>
          </cell>
        </row>
        <row r="925">
          <cell r="B925">
            <v>17020610</v>
          </cell>
          <cell r="C925" t="str">
            <v>Phạm Danh Chiến</v>
          </cell>
          <cell r="D925">
            <v>36480</v>
          </cell>
          <cell r="E925">
            <v>85</v>
          </cell>
          <cell r="F925" t="str">
            <v>Tốt</v>
          </cell>
          <cell r="G925" t="str">
            <v>K62 CK</v>
          </cell>
        </row>
        <row r="926">
          <cell r="B926">
            <v>17020624</v>
          </cell>
          <cell r="C926" t="str">
            <v>Đinh Việt Cường</v>
          </cell>
          <cell r="D926">
            <v>36497</v>
          </cell>
          <cell r="E926">
            <v>90</v>
          </cell>
          <cell r="F926" t="str">
            <v>Xuất sắc</v>
          </cell>
          <cell r="G926" t="str">
            <v>K62 CK</v>
          </cell>
        </row>
        <row r="927">
          <cell r="B927">
            <v>17020643</v>
          </cell>
          <cell r="C927" t="str">
            <v>Vũ Đức Dũng</v>
          </cell>
          <cell r="D927">
            <v>36490</v>
          </cell>
          <cell r="E927">
            <v>90</v>
          </cell>
          <cell r="F927" t="str">
            <v>Xuất sắc</v>
          </cell>
          <cell r="G927" t="str">
            <v>K62 CK</v>
          </cell>
        </row>
        <row r="928">
          <cell r="B928">
            <v>17020661</v>
          </cell>
          <cell r="C928" t="str">
            <v>Trần Hải Dương</v>
          </cell>
          <cell r="D928">
            <v>36192</v>
          </cell>
          <cell r="E928">
            <v>90</v>
          </cell>
          <cell r="F928" t="str">
            <v>Xuất sắc</v>
          </cell>
          <cell r="G928" t="str">
            <v>K62 CK</v>
          </cell>
        </row>
        <row r="929">
          <cell r="B929">
            <v>17020663</v>
          </cell>
          <cell r="C929" t="str">
            <v>Mai Thế Đại</v>
          </cell>
          <cell r="D929">
            <v>36422</v>
          </cell>
          <cell r="E929">
            <v>80</v>
          </cell>
          <cell r="F929" t="str">
            <v>Tốt</v>
          </cell>
          <cell r="G929" t="str">
            <v>K62 CK</v>
          </cell>
        </row>
        <row r="930">
          <cell r="B930">
            <v>17020683</v>
          </cell>
          <cell r="C930" t="str">
            <v>Nguyễn Văn Đình</v>
          </cell>
          <cell r="D930">
            <v>36209</v>
          </cell>
          <cell r="E930">
            <v>90</v>
          </cell>
          <cell r="F930" t="str">
            <v>Xuất sắc</v>
          </cell>
          <cell r="G930" t="str">
            <v>K62 CK</v>
          </cell>
        </row>
        <row r="931">
          <cell r="B931">
            <v>17020691</v>
          </cell>
          <cell r="C931" t="str">
            <v>Dương Minh Đức</v>
          </cell>
          <cell r="D931">
            <v>35733</v>
          </cell>
          <cell r="E931">
            <v>80</v>
          </cell>
          <cell r="F931" t="str">
            <v>Tốt</v>
          </cell>
          <cell r="G931" t="str">
            <v>K62 CK</v>
          </cell>
        </row>
        <row r="932">
          <cell r="B932">
            <v>17020700</v>
          </cell>
          <cell r="C932" t="str">
            <v>Phạm Minh Đức</v>
          </cell>
          <cell r="D932">
            <v>36329</v>
          </cell>
          <cell r="E932">
            <v>75</v>
          </cell>
          <cell r="F932" t="str">
            <v>Khá</v>
          </cell>
          <cell r="G932" t="str">
            <v>K62 CK</v>
          </cell>
        </row>
        <row r="933">
          <cell r="B933">
            <v>17020705</v>
          </cell>
          <cell r="C933" t="str">
            <v>Nguyễn Trường Giang</v>
          </cell>
          <cell r="D933">
            <v>36400</v>
          </cell>
          <cell r="E933">
            <v>90</v>
          </cell>
          <cell r="F933" t="str">
            <v>Xuất sắc</v>
          </cell>
          <cell r="G933" t="str">
            <v>K62 CK</v>
          </cell>
        </row>
        <row r="934">
          <cell r="B934">
            <v>17020715</v>
          </cell>
          <cell r="C934" t="str">
            <v>Nguyễn Đức Hải</v>
          </cell>
          <cell r="D934">
            <v>36467</v>
          </cell>
          <cell r="E934">
            <v>75</v>
          </cell>
          <cell r="F934" t="str">
            <v>Khá</v>
          </cell>
          <cell r="G934" t="str">
            <v>K62 CK</v>
          </cell>
        </row>
        <row r="935">
          <cell r="B935">
            <v>17020722</v>
          </cell>
          <cell r="C935" t="str">
            <v>Đinh Sỹ Hào</v>
          </cell>
          <cell r="D935">
            <v>36471</v>
          </cell>
          <cell r="E935">
            <v>80</v>
          </cell>
          <cell r="F935" t="str">
            <v>Tốt</v>
          </cell>
          <cell r="G935" t="str">
            <v>K62 CK</v>
          </cell>
        </row>
        <row r="936">
          <cell r="B936">
            <v>17020734</v>
          </cell>
          <cell r="C936" t="str">
            <v>Nguyễn Bá Hiệp</v>
          </cell>
          <cell r="D936">
            <v>36464</v>
          </cell>
          <cell r="E936">
            <v>80</v>
          </cell>
          <cell r="F936" t="str">
            <v>Tốt</v>
          </cell>
          <cell r="G936" t="str">
            <v>K62 CK</v>
          </cell>
        </row>
        <row r="937">
          <cell r="B937">
            <v>17020742</v>
          </cell>
          <cell r="C937" t="str">
            <v>Nguyễn Đức Hiếu</v>
          </cell>
          <cell r="D937">
            <v>36166</v>
          </cell>
          <cell r="E937">
            <v>80</v>
          </cell>
          <cell r="F937" t="str">
            <v>Tốt</v>
          </cell>
          <cell r="G937" t="str">
            <v>K62 CK</v>
          </cell>
        </row>
        <row r="938">
          <cell r="B938">
            <v>17020750</v>
          </cell>
          <cell r="C938" t="str">
            <v>Trần Kim Hiếu</v>
          </cell>
          <cell r="D938">
            <v>36392</v>
          </cell>
          <cell r="E938">
            <v>80</v>
          </cell>
          <cell r="F938" t="str">
            <v>Tốt</v>
          </cell>
          <cell r="G938" t="str">
            <v>K62 CK</v>
          </cell>
        </row>
        <row r="939">
          <cell r="B939">
            <v>17020758</v>
          </cell>
          <cell r="C939" t="str">
            <v>Nguyễn Văn Hoan</v>
          </cell>
          <cell r="D939">
            <v>36194</v>
          </cell>
          <cell r="E939">
            <v>80</v>
          </cell>
          <cell r="F939" t="str">
            <v>Tốt</v>
          </cell>
          <cell r="G939" t="str">
            <v>K62 CK</v>
          </cell>
        </row>
        <row r="940">
          <cell r="B940">
            <v>17020766</v>
          </cell>
          <cell r="C940" t="str">
            <v>Nguyễn Cảnh Hoàng</v>
          </cell>
          <cell r="D940">
            <v>36334</v>
          </cell>
          <cell r="E940">
            <v>80</v>
          </cell>
          <cell r="F940" t="str">
            <v>Tốt</v>
          </cell>
          <cell r="G940" t="str">
            <v>K62 CK</v>
          </cell>
        </row>
        <row r="941">
          <cell r="B941">
            <v>17020775</v>
          </cell>
          <cell r="C941" t="str">
            <v>Phan Huy Hoàng</v>
          </cell>
          <cell r="D941">
            <v>36263</v>
          </cell>
          <cell r="E941">
            <v>70</v>
          </cell>
          <cell r="F941" t="str">
            <v>Khá</v>
          </cell>
          <cell r="G941" t="str">
            <v>K62 CK</v>
          </cell>
        </row>
        <row r="942">
          <cell r="B942">
            <v>17020799</v>
          </cell>
          <cell r="C942" t="str">
            <v>Ngụy Thế Huy</v>
          </cell>
          <cell r="D942">
            <v>36460</v>
          </cell>
          <cell r="E942">
            <v>80</v>
          </cell>
          <cell r="F942" t="str">
            <v>Tốt</v>
          </cell>
          <cell r="G942" t="str">
            <v>K62 CK</v>
          </cell>
        </row>
        <row r="943">
          <cell r="B943">
            <v>17020184</v>
          </cell>
          <cell r="C943" t="str">
            <v>Nguyễn Mạnh Hưng</v>
          </cell>
          <cell r="D943">
            <v>36039</v>
          </cell>
          <cell r="E943">
            <v>75</v>
          </cell>
          <cell r="F943" t="str">
            <v>Khá</v>
          </cell>
          <cell r="G943" t="str">
            <v>K62 CK</v>
          </cell>
        </row>
        <row r="944">
          <cell r="B944">
            <v>17020825</v>
          </cell>
          <cell r="C944" t="str">
            <v>Lê Văn Hướng</v>
          </cell>
          <cell r="D944">
            <v>36283</v>
          </cell>
          <cell r="E944">
            <v>70</v>
          </cell>
          <cell r="F944" t="str">
            <v>Khá</v>
          </cell>
          <cell r="G944" t="str">
            <v>K62 CK</v>
          </cell>
        </row>
        <row r="945">
          <cell r="B945">
            <v>17020829</v>
          </cell>
          <cell r="C945" t="str">
            <v>Nguyễn Văn Khải</v>
          </cell>
          <cell r="D945">
            <v>35874</v>
          </cell>
          <cell r="E945">
            <v>80</v>
          </cell>
          <cell r="F945" t="str">
            <v>Tốt</v>
          </cell>
          <cell r="G945" t="str">
            <v>K62 CK</v>
          </cell>
        </row>
        <row r="946">
          <cell r="B946">
            <v>17020837</v>
          </cell>
          <cell r="C946" t="str">
            <v>Đào Đức Khiêm</v>
          </cell>
          <cell r="D946">
            <v>36261</v>
          </cell>
          <cell r="E946">
            <v>90</v>
          </cell>
          <cell r="F946" t="str">
            <v>Xuất sắc</v>
          </cell>
          <cell r="G946" t="str">
            <v>K62 CK</v>
          </cell>
        </row>
        <row r="947">
          <cell r="B947">
            <v>17020849</v>
          </cell>
          <cell r="C947" t="str">
            <v>Đặng Quang Liêm</v>
          </cell>
          <cell r="D947">
            <v>36405</v>
          </cell>
          <cell r="E947">
            <v>90</v>
          </cell>
          <cell r="F947" t="str">
            <v>Xuất sắc</v>
          </cell>
          <cell r="G947" t="str">
            <v>K62 CK</v>
          </cell>
        </row>
        <row r="948">
          <cell r="B948">
            <v>17020866</v>
          </cell>
          <cell r="C948" t="str">
            <v>Phạm Đức Long</v>
          </cell>
          <cell r="D948">
            <v>36413</v>
          </cell>
          <cell r="E948">
            <v>90</v>
          </cell>
          <cell r="F948" t="str">
            <v>Xuất sắc</v>
          </cell>
          <cell r="G948" t="str">
            <v>K62 CK</v>
          </cell>
        </row>
        <row r="949">
          <cell r="B949">
            <v>17020871</v>
          </cell>
          <cell r="C949" t="str">
            <v>Nguyễn Đức Lộc</v>
          </cell>
          <cell r="D949">
            <v>36477</v>
          </cell>
          <cell r="E949">
            <v>80</v>
          </cell>
          <cell r="F949" t="str">
            <v>Tốt</v>
          </cell>
          <cell r="G949" t="str">
            <v>K62 CK</v>
          </cell>
        </row>
        <row r="950">
          <cell r="B950">
            <v>17020882</v>
          </cell>
          <cell r="C950" t="str">
            <v>Phạm Hùng Mạnh</v>
          </cell>
          <cell r="D950">
            <v>36432</v>
          </cell>
          <cell r="E950">
            <v>80</v>
          </cell>
          <cell r="F950" t="str">
            <v>Tốt</v>
          </cell>
          <cell r="G950" t="str">
            <v>K62 CK</v>
          </cell>
        </row>
        <row r="951">
          <cell r="B951">
            <v>17020896</v>
          </cell>
          <cell r="C951" t="str">
            <v>Nguyễn Ngọc Minh</v>
          </cell>
          <cell r="D951">
            <v>36298</v>
          </cell>
          <cell r="E951">
            <v>90</v>
          </cell>
          <cell r="F951" t="str">
            <v>Xuất sắc</v>
          </cell>
          <cell r="G951" t="str">
            <v>K62 CK</v>
          </cell>
        </row>
        <row r="952">
          <cell r="B952">
            <v>17020903</v>
          </cell>
          <cell r="C952" t="str">
            <v>Giàng Văn Mừng</v>
          </cell>
          <cell r="D952">
            <v>36181</v>
          </cell>
          <cell r="E952">
            <v>0</v>
          </cell>
          <cell r="F952" t="str">
            <v>Kém</v>
          </cell>
          <cell r="G952" t="str">
            <v>K62 CK</v>
          </cell>
        </row>
        <row r="953">
          <cell r="B953">
            <v>17020910</v>
          </cell>
          <cell r="C953" t="str">
            <v>Nguyễn Hữu Nam</v>
          </cell>
          <cell r="D953">
            <v>36446</v>
          </cell>
          <cell r="E953">
            <v>90</v>
          </cell>
          <cell r="F953" t="str">
            <v>Xuất sắc</v>
          </cell>
          <cell r="G953" t="str">
            <v>K62 CK</v>
          </cell>
        </row>
        <row r="954">
          <cell r="B954">
            <v>17020918</v>
          </cell>
          <cell r="C954" t="str">
            <v>Phan Phương Nam</v>
          </cell>
          <cell r="D954">
            <v>36388</v>
          </cell>
          <cell r="E954">
            <v>95</v>
          </cell>
          <cell r="F954" t="str">
            <v>Xuất sắc</v>
          </cell>
          <cell r="G954" t="str">
            <v>K62 CK</v>
          </cell>
        </row>
        <row r="955">
          <cell r="B955">
            <v>17020931</v>
          </cell>
          <cell r="C955" t="str">
            <v>Nguyễn Khắc Ngọc</v>
          </cell>
          <cell r="D955">
            <v>36380</v>
          </cell>
          <cell r="E955">
            <v>95</v>
          </cell>
          <cell r="F955" t="str">
            <v>Xuất sắc</v>
          </cell>
          <cell r="G955" t="str">
            <v>K62 CK</v>
          </cell>
        </row>
        <row r="956">
          <cell r="B956">
            <v>17020937</v>
          </cell>
          <cell r="C956" t="str">
            <v>Phạm Thị Thảo Nguyên</v>
          </cell>
          <cell r="D956">
            <v>36440</v>
          </cell>
          <cell r="E956">
            <v>90</v>
          </cell>
          <cell r="F956" t="str">
            <v>Xuất sắc</v>
          </cell>
          <cell r="G956" t="str">
            <v>K62 CK</v>
          </cell>
        </row>
        <row r="957">
          <cell r="B957">
            <v>17020944</v>
          </cell>
          <cell r="C957" t="str">
            <v>Hoàng Trần Long Nhật</v>
          </cell>
          <cell r="D957">
            <v>36270</v>
          </cell>
          <cell r="E957">
            <v>85</v>
          </cell>
          <cell r="F957" t="str">
            <v>Tốt</v>
          </cell>
          <cell r="G957" t="str">
            <v>K62 CK</v>
          </cell>
        </row>
        <row r="958">
          <cell r="B958">
            <v>17020952</v>
          </cell>
          <cell r="C958" t="str">
            <v>Lê Hồng Phong</v>
          </cell>
          <cell r="D958">
            <v>36359</v>
          </cell>
          <cell r="E958">
            <v>80</v>
          </cell>
          <cell r="F958" t="str">
            <v>Tốt</v>
          </cell>
          <cell r="G958" t="str">
            <v>K62 CK</v>
          </cell>
        </row>
        <row r="959">
          <cell r="B959">
            <v>17020981</v>
          </cell>
          <cell r="C959" t="str">
            <v>Phạm Minh Quang</v>
          </cell>
          <cell r="D959">
            <v>36420</v>
          </cell>
          <cell r="E959">
            <v>75</v>
          </cell>
          <cell r="F959" t="str">
            <v>Khá</v>
          </cell>
          <cell r="G959" t="str">
            <v>K62 CK</v>
          </cell>
        </row>
        <row r="960">
          <cell r="B960">
            <v>17020987</v>
          </cell>
          <cell r="C960" t="str">
            <v>Phạm Doãn Anh Quân</v>
          </cell>
          <cell r="D960">
            <v>36207</v>
          </cell>
          <cell r="E960">
            <v>75</v>
          </cell>
          <cell r="F960" t="str">
            <v>Khá</v>
          </cell>
          <cell r="G960" t="str">
            <v>K62 CK</v>
          </cell>
        </row>
        <row r="961">
          <cell r="B961">
            <v>17020995</v>
          </cell>
          <cell r="C961" t="str">
            <v>Phạm Thị Như Quỳnh</v>
          </cell>
          <cell r="D961">
            <v>36393</v>
          </cell>
          <cell r="E961">
            <v>90</v>
          </cell>
          <cell r="F961" t="str">
            <v>Xuất sắc</v>
          </cell>
          <cell r="G961" t="str">
            <v>K62 CK</v>
          </cell>
        </row>
        <row r="962">
          <cell r="B962">
            <v>17021001</v>
          </cell>
          <cell r="C962" t="str">
            <v>Nguyễn Ngọc Sơn</v>
          </cell>
          <cell r="D962">
            <v>36521</v>
          </cell>
          <cell r="E962">
            <v>80</v>
          </cell>
          <cell r="F962" t="str">
            <v>Tốt</v>
          </cell>
          <cell r="G962" t="str">
            <v>K62 CK</v>
          </cell>
        </row>
        <row r="963">
          <cell r="B963">
            <v>17021008</v>
          </cell>
          <cell r="C963" t="str">
            <v>Đặng Đức Tài</v>
          </cell>
          <cell r="D963">
            <v>36468</v>
          </cell>
          <cell r="E963">
            <v>80</v>
          </cell>
          <cell r="F963" t="str">
            <v>Tốt</v>
          </cell>
          <cell r="G963" t="str">
            <v>K62 CK</v>
          </cell>
        </row>
        <row r="964">
          <cell r="B964">
            <v>17021020</v>
          </cell>
          <cell r="C964" t="str">
            <v>Phạm Văn Thành</v>
          </cell>
          <cell r="D964">
            <v>36170</v>
          </cell>
          <cell r="E964">
            <v>80</v>
          </cell>
          <cell r="F964" t="str">
            <v>Tốt</v>
          </cell>
          <cell r="G964" t="str">
            <v>K62 CK</v>
          </cell>
        </row>
        <row r="965">
          <cell r="B965">
            <v>17021029</v>
          </cell>
          <cell r="C965" t="str">
            <v>Nguyễn Mạnh Thắng</v>
          </cell>
          <cell r="D965">
            <v>36192</v>
          </cell>
          <cell r="E965">
            <v>80</v>
          </cell>
          <cell r="F965" t="str">
            <v>Tốt</v>
          </cell>
          <cell r="G965" t="str">
            <v>K62 CK</v>
          </cell>
        </row>
        <row r="966">
          <cell r="B966">
            <v>17021041</v>
          </cell>
          <cell r="C966" t="str">
            <v>Vũ Thanh Thiên</v>
          </cell>
          <cell r="D966">
            <v>36438</v>
          </cell>
          <cell r="E966">
            <v>80</v>
          </cell>
          <cell r="F966" t="str">
            <v>Tốt</v>
          </cell>
          <cell r="G966" t="str">
            <v>K62 CK</v>
          </cell>
        </row>
        <row r="967">
          <cell r="B967">
            <v>17021063</v>
          </cell>
          <cell r="C967" t="str">
            <v>Vũ Đức Tiến</v>
          </cell>
          <cell r="D967">
            <v>36178</v>
          </cell>
          <cell r="E967">
            <v>90</v>
          </cell>
          <cell r="F967" t="str">
            <v>Xuất sắc</v>
          </cell>
          <cell r="G967" t="str">
            <v>K62 CK</v>
          </cell>
        </row>
        <row r="968">
          <cell r="B968">
            <v>17021079</v>
          </cell>
          <cell r="C968" t="str">
            <v>Nguyễn Văn Tráng</v>
          </cell>
          <cell r="D968">
            <v>36175</v>
          </cell>
          <cell r="E968">
            <v>80</v>
          </cell>
          <cell r="F968" t="str">
            <v>Tốt</v>
          </cell>
          <cell r="G968" t="str">
            <v>K62 CK</v>
          </cell>
        </row>
        <row r="969">
          <cell r="B969">
            <v>17021087</v>
          </cell>
          <cell r="C969" t="str">
            <v>Nguyễn Thành Trung</v>
          </cell>
          <cell r="D969">
            <v>36215</v>
          </cell>
          <cell r="E969">
            <v>90</v>
          </cell>
          <cell r="F969" t="str">
            <v>Xuất sắc</v>
          </cell>
          <cell r="G969" t="str">
            <v>K62 CK</v>
          </cell>
        </row>
        <row r="970">
          <cell r="B970">
            <v>17021108</v>
          </cell>
          <cell r="C970" t="str">
            <v>Nguyễn Văn Tuấn</v>
          </cell>
          <cell r="D970">
            <v>36254</v>
          </cell>
          <cell r="E970">
            <v>90</v>
          </cell>
          <cell r="F970" t="str">
            <v>Xuất sắc</v>
          </cell>
          <cell r="G970" t="str">
            <v>K62 CK</v>
          </cell>
        </row>
        <row r="971">
          <cell r="B971">
            <v>17021114</v>
          </cell>
          <cell r="C971" t="str">
            <v>Phạm Thanh Tùng</v>
          </cell>
          <cell r="D971">
            <v>36383</v>
          </cell>
          <cell r="E971">
            <v>75</v>
          </cell>
          <cell r="F971" t="str">
            <v>Khá</v>
          </cell>
          <cell r="G971" t="str">
            <v>K62 CK</v>
          </cell>
        </row>
        <row r="972">
          <cell r="B972">
            <v>17021124</v>
          </cell>
          <cell r="C972" t="str">
            <v>Hà Xuân Việt</v>
          </cell>
          <cell r="D972">
            <v>36495</v>
          </cell>
          <cell r="E972">
            <v>80</v>
          </cell>
          <cell r="F972" t="str">
            <v>Tốt</v>
          </cell>
          <cell r="G972" t="str">
            <v>K62 CK</v>
          </cell>
        </row>
        <row r="973">
          <cell r="B973">
            <v>17021133</v>
          </cell>
          <cell r="C973" t="str">
            <v>Lê Xuân Vinh</v>
          </cell>
          <cell r="D973">
            <v>36456</v>
          </cell>
          <cell r="E973">
            <v>75</v>
          </cell>
          <cell r="F973" t="str">
            <v>Khá</v>
          </cell>
          <cell r="G973" t="str">
            <v>K62 CK</v>
          </cell>
        </row>
        <row r="974">
          <cell r="B974">
            <v>17021141</v>
          </cell>
          <cell r="C974" t="str">
            <v>Phùng Xuân Vượng</v>
          </cell>
          <cell r="D974">
            <v>35556</v>
          </cell>
          <cell r="E974">
            <v>80</v>
          </cell>
          <cell r="F974" t="str">
            <v>Tốt</v>
          </cell>
          <cell r="G974" t="str">
            <v>K62 CK</v>
          </cell>
        </row>
        <row r="975">
          <cell r="B975">
            <v>17020593</v>
          </cell>
          <cell r="C975" t="str">
            <v>Vi Thế Anh</v>
          </cell>
          <cell r="D975">
            <v>36192</v>
          </cell>
          <cell r="E975">
            <v>75</v>
          </cell>
          <cell r="F975" t="str">
            <v>Khá</v>
          </cell>
          <cell r="G975" t="str">
            <v>K62 CL</v>
          </cell>
        </row>
        <row r="976">
          <cell r="B976">
            <v>17020594</v>
          </cell>
          <cell r="C976" t="str">
            <v>Võ Lộc Anh</v>
          </cell>
          <cell r="D976">
            <v>36201</v>
          </cell>
          <cell r="E976">
            <v>80</v>
          </cell>
          <cell r="F976" t="str">
            <v>Tốt</v>
          </cell>
          <cell r="G976" t="str">
            <v>K62 CL</v>
          </cell>
        </row>
        <row r="977">
          <cell r="B977">
            <v>17020595</v>
          </cell>
          <cell r="C977" t="str">
            <v>Vũ Trung Anh</v>
          </cell>
          <cell r="D977">
            <v>36272</v>
          </cell>
          <cell r="E977">
            <v>84</v>
          </cell>
          <cell r="F977" t="str">
            <v>Tốt</v>
          </cell>
          <cell r="G977" t="str">
            <v>K62 CL</v>
          </cell>
        </row>
        <row r="978">
          <cell r="B978">
            <v>17020597</v>
          </cell>
          <cell r="C978" t="str">
            <v>Đặng Thị Ngọc Ánh</v>
          </cell>
          <cell r="D978">
            <v>36512</v>
          </cell>
          <cell r="E978">
            <v>90</v>
          </cell>
          <cell r="F978" t="str">
            <v>Xuất sắc</v>
          </cell>
          <cell r="G978" t="str">
            <v>K62 CL</v>
          </cell>
        </row>
        <row r="979">
          <cell r="B979">
            <v>17020600</v>
          </cell>
          <cell r="C979" t="str">
            <v>Nguyễn Văn Bảo</v>
          </cell>
          <cell r="D979">
            <v>36212</v>
          </cell>
          <cell r="E979">
            <v>80</v>
          </cell>
          <cell r="F979" t="str">
            <v>Tốt</v>
          </cell>
          <cell r="G979" t="str">
            <v>K62 CL</v>
          </cell>
        </row>
        <row r="980">
          <cell r="B980">
            <v>17020625</v>
          </cell>
          <cell r="C980" t="str">
            <v>Đoàn Mạnh Cường</v>
          </cell>
          <cell r="D980">
            <v>36188</v>
          </cell>
          <cell r="E980">
            <v>80</v>
          </cell>
          <cell r="F980" t="str">
            <v>Tốt</v>
          </cell>
          <cell r="G980" t="str">
            <v>K62 CL</v>
          </cell>
        </row>
        <row r="981">
          <cell r="B981">
            <v>17020665</v>
          </cell>
          <cell r="C981" t="str">
            <v>Bùi Trọng A Đam</v>
          </cell>
          <cell r="D981">
            <v>35393</v>
          </cell>
          <cell r="E981">
            <v>84</v>
          </cell>
          <cell r="F981" t="str">
            <v>Tốt</v>
          </cell>
          <cell r="G981" t="str">
            <v>K62 CL</v>
          </cell>
        </row>
        <row r="982">
          <cell r="B982">
            <v>17020668</v>
          </cell>
          <cell r="C982" t="str">
            <v>Đào Trọng Đạt</v>
          </cell>
          <cell r="D982">
            <v>36235</v>
          </cell>
          <cell r="E982">
            <v>84</v>
          </cell>
          <cell r="F982" t="str">
            <v>Tốt</v>
          </cell>
          <cell r="G982" t="str">
            <v>K62 CL</v>
          </cell>
        </row>
        <row r="983">
          <cell r="B983">
            <v>17020684</v>
          </cell>
          <cell r="C983" t="str">
            <v>Hoàng Văn Định</v>
          </cell>
          <cell r="D983">
            <v>36180</v>
          </cell>
          <cell r="E983">
            <v>90</v>
          </cell>
          <cell r="F983" t="str">
            <v>Xuất sắc</v>
          </cell>
          <cell r="G983" t="str">
            <v>K62 CL</v>
          </cell>
        </row>
        <row r="984">
          <cell r="B984">
            <v>17020685</v>
          </cell>
          <cell r="C984" t="str">
            <v>Lê Quý Đôn</v>
          </cell>
          <cell r="D984">
            <v>36164</v>
          </cell>
          <cell r="E984">
            <v>80</v>
          </cell>
          <cell r="F984" t="str">
            <v>Tốt</v>
          </cell>
          <cell r="G984" t="str">
            <v>K62 CL</v>
          </cell>
        </row>
        <row r="985">
          <cell r="B985">
            <v>17020701</v>
          </cell>
          <cell r="C985" t="str">
            <v>Trần Tiến Đức</v>
          </cell>
          <cell r="D985">
            <v>35767</v>
          </cell>
          <cell r="E985">
            <v>90</v>
          </cell>
          <cell r="F985" t="str">
            <v>Xuất sắc</v>
          </cell>
          <cell r="G985" t="str">
            <v>K62 CL</v>
          </cell>
        </row>
        <row r="986">
          <cell r="B986">
            <v>17020706</v>
          </cell>
          <cell r="C986" t="str">
            <v>Nguyễn Trường Giang</v>
          </cell>
          <cell r="D986">
            <v>36202</v>
          </cell>
          <cell r="E986">
            <v>90</v>
          </cell>
          <cell r="F986" t="str">
            <v>Xuất sắc</v>
          </cell>
          <cell r="G986" t="str">
            <v>K62 CL</v>
          </cell>
        </row>
        <row r="987">
          <cell r="B987">
            <v>17020726</v>
          </cell>
          <cell r="C987" t="str">
            <v>Phan Công Hậu</v>
          </cell>
          <cell r="D987">
            <v>36380</v>
          </cell>
          <cell r="E987">
            <v>0</v>
          </cell>
          <cell r="F987" t="str">
            <v>Kém</v>
          </cell>
          <cell r="G987" t="str">
            <v>K62 CL</v>
          </cell>
        </row>
        <row r="988">
          <cell r="B988">
            <v>17020735</v>
          </cell>
          <cell r="C988" t="str">
            <v>Nguyễn Quang Hiệp</v>
          </cell>
          <cell r="D988">
            <v>36253</v>
          </cell>
          <cell r="E988">
            <v>80</v>
          </cell>
          <cell r="F988" t="str">
            <v>Tốt</v>
          </cell>
          <cell r="G988" t="str">
            <v>K62 CL</v>
          </cell>
        </row>
        <row r="989">
          <cell r="B989">
            <v>17020743</v>
          </cell>
          <cell r="C989" t="str">
            <v>Nguyễn Mạnh Hiếu</v>
          </cell>
          <cell r="D989">
            <v>36408</v>
          </cell>
          <cell r="E989">
            <v>92</v>
          </cell>
          <cell r="F989" t="str">
            <v>Xuất sắc</v>
          </cell>
          <cell r="G989" t="str">
            <v>K62 CL</v>
          </cell>
        </row>
        <row r="990">
          <cell r="B990">
            <v>17020751</v>
          </cell>
          <cell r="C990" t="str">
            <v>Trần Trung Hiếu</v>
          </cell>
          <cell r="D990">
            <v>36306</v>
          </cell>
          <cell r="E990">
            <v>80</v>
          </cell>
          <cell r="F990" t="str">
            <v>Tốt</v>
          </cell>
          <cell r="G990" t="str">
            <v>K62 CL</v>
          </cell>
        </row>
        <row r="991">
          <cell r="B991">
            <v>17020759</v>
          </cell>
          <cell r="C991" t="str">
            <v>Phí Xuân Hoàn</v>
          </cell>
          <cell r="D991">
            <v>36182</v>
          </cell>
          <cell r="E991">
            <v>90</v>
          </cell>
          <cell r="F991" t="str">
            <v>Xuất sắc</v>
          </cell>
          <cell r="G991" t="str">
            <v>K62 CL</v>
          </cell>
        </row>
        <row r="992">
          <cell r="B992">
            <v>17020767</v>
          </cell>
          <cell r="C992" t="str">
            <v>Nguyễn Đức Hoàng</v>
          </cell>
          <cell r="D992">
            <v>36230</v>
          </cell>
          <cell r="E992">
            <v>80</v>
          </cell>
          <cell r="F992" t="str">
            <v>Tốt</v>
          </cell>
          <cell r="G992" t="str">
            <v>K62 CL</v>
          </cell>
        </row>
        <row r="993">
          <cell r="B993">
            <v>17020792</v>
          </cell>
          <cell r="C993" t="str">
            <v>Phạm Văn Hùng</v>
          </cell>
          <cell r="D993">
            <v>36162</v>
          </cell>
          <cell r="E993">
            <v>80</v>
          </cell>
          <cell r="F993" t="str">
            <v>Tốt</v>
          </cell>
          <cell r="G993" t="str">
            <v>K62 CL</v>
          </cell>
        </row>
        <row r="994">
          <cell r="B994">
            <v>17020800</v>
          </cell>
          <cell r="C994" t="str">
            <v>Nguyễn Văn Huy</v>
          </cell>
          <cell r="D994">
            <v>36188</v>
          </cell>
          <cell r="E994">
            <v>80</v>
          </cell>
          <cell r="F994" t="str">
            <v>Tốt</v>
          </cell>
          <cell r="G994" t="str">
            <v>K62 CL</v>
          </cell>
        </row>
        <row r="995">
          <cell r="B995">
            <v>17020807</v>
          </cell>
          <cell r="C995" t="str">
            <v>Cao Thị Ngọc Huyền</v>
          </cell>
          <cell r="D995">
            <v>36183</v>
          </cell>
          <cell r="E995">
            <v>80</v>
          </cell>
          <cell r="F995" t="str">
            <v>Tốt</v>
          </cell>
          <cell r="G995" t="str">
            <v>K62 CL</v>
          </cell>
        </row>
        <row r="996">
          <cell r="B996">
            <v>17020817</v>
          </cell>
          <cell r="C996" t="str">
            <v>Phạm Nhật Hưng</v>
          </cell>
          <cell r="D996">
            <v>36516</v>
          </cell>
          <cell r="E996">
            <v>85</v>
          </cell>
          <cell r="F996" t="str">
            <v>Tốt</v>
          </cell>
          <cell r="G996" t="str">
            <v>K62 CL</v>
          </cell>
        </row>
        <row r="997">
          <cell r="B997">
            <v>17020823</v>
          </cell>
          <cell r="C997" t="str">
            <v>Hoàng Vũ Hường</v>
          </cell>
          <cell r="D997">
            <v>36239</v>
          </cell>
          <cell r="E997">
            <v>80</v>
          </cell>
          <cell r="F997" t="str">
            <v>Tốt</v>
          </cell>
          <cell r="G997" t="str">
            <v>K62 CL</v>
          </cell>
        </row>
        <row r="998">
          <cell r="B998">
            <v>17020830</v>
          </cell>
          <cell r="C998" t="str">
            <v>Trần Văn Khải</v>
          </cell>
          <cell r="D998">
            <v>36362</v>
          </cell>
          <cell r="E998">
            <v>88</v>
          </cell>
          <cell r="F998" t="str">
            <v>Tốt</v>
          </cell>
          <cell r="G998" t="str">
            <v>K62 CL</v>
          </cell>
        </row>
        <row r="999">
          <cell r="B999">
            <v>17020838</v>
          </cell>
          <cell r="C999" t="str">
            <v>Đỗ Lương Khoa</v>
          </cell>
          <cell r="D999">
            <v>36317</v>
          </cell>
          <cell r="E999">
            <v>90</v>
          </cell>
          <cell r="F999" t="str">
            <v>Xuất sắc</v>
          </cell>
          <cell r="G999" t="str">
            <v>K62 CL</v>
          </cell>
        </row>
        <row r="1000">
          <cell r="B1000">
            <v>17020842</v>
          </cell>
          <cell r="C1000" t="str">
            <v>Lê Công Kỳ</v>
          </cell>
          <cell r="D1000">
            <v>36466</v>
          </cell>
          <cell r="E1000">
            <v>90</v>
          </cell>
          <cell r="F1000" t="str">
            <v>Xuất sắc</v>
          </cell>
          <cell r="G1000" t="str">
            <v>K62 CL</v>
          </cell>
        </row>
        <row r="1001">
          <cell r="B1001">
            <v>17020850</v>
          </cell>
          <cell r="C1001" t="str">
            <v>Nguyễn Thị Liên</v>
          </cell>
          <cell r="D1001">
            <v>36174</v>
          </cell>
          <cell r="E1001">
            <v>90</v>
          </cell>
          <cell r="F1001" t="str">
            <v>Xuất sắc</v>
          </cell>
          <cell r="G1001" t="str">
            <v>K62 CL</v>
          </cell>
        </row>
        <row r="1002">
          <cell r="B1002">
            <v>17020859</v>
          </cell>
          <cell r="C1002" t="str">
            <v>Nguyễn Tuấn Linh</v>
          </cell>
          <cell r="D1002">
            <v>36231</v>
          </cell>
          <cell r="E1002">
            <v>80</v>
          </cell>
          <cell r="F1002" t="str">
            <v>Tốt</v>
          </cell>
          <cell r="G1002" t="str">
            <v>K62 CL</v>
          </cell>
        </row>
        <row r="1003">
          <cell r="B1003">
            <v>17020891</v>
          </cell>
          <cell r="C1003" t="str">
            <v>Hoàng Kim Minh</v>
          </cell>
          <cell r="D1003">
            <v>36497</v>
          </cell>
          <cell r="E1003">
            <v>90</v>
          </cell>
          <cell r="F1003" t="str">
            <v>Xuất sắc</v>
          </cell>
          <cell r="G1003" t="str">
            <v>K62 CL</v>
          </cell>
        </row>
        <row r="1004">
          <cell r="B1004">
            <v>17020898</v>
          </cell>
          <cell r="C1004" t="str">
            <v>Nguyễn Thị Minh</v>
          </cell>
          <cell r="D1004">
            <v>36520</v>
          </cell>
          <cell r="E1004">
            <v>100</v>
          </cell>
          <cell r="F1004" t="str">
            <v>Xuất sắc</v>
          </cell>
          <cell r="G1004" t="str">
            <v>K62 CL</v>
          </cell>
        </row>
        <row r="1005">
          <cell r="B1005">
            <v>17020904</v>
          </cell>
          <cell r="C1005" t="str">
            <v>Bùi Bá Nam</v>
          </cell>
          <cell r="D1005">
            <v>36418</v>
          </cell>
          <cell r="E1005">
            <v>90</v>
          </cell>
          <cell r="F1005" t="str">
            <v>Xuất sắc</v>
          </cell>
          <cell r="G1005" t="str">
            <v>K62 CL</v>
          </cell>
        </row>
        <row r="1006">
          <cell r="B1006">
            <v>17020911</v>
          </cell>
          <cell r="C1006" t="str">
            <v>Nguyễn Hữu Nam</v>
          </cell>
          <cell r="D1006">
            <v>36221</v>
          </cell>
          <cell r="E1006">
            <v>80</v>
          </cell>
          <cell r="F1006" t="str">
            <v>Tốt</v>
          </cell>
          <cell r="G1006" t="str">
            <v>K62 CL</v>
          </cell>
        </row>
        <row r="1007">
          <cell r="B1007">
            <v>17020924</v>
          </cell>
          <cell r="C1007" t="str">
            <v>Lý Minh Nghĩa</v>
          </cell>
          <cell r="D1007">
            <v>36335</v>
          </cell>
          <cell r="E1007">
            <v>90</v>
          </cell>
          <cell r="F1007" t="str">
            <v>Xuất sắc</v>
          </cell>
          <cell r="G1007" t="str">
            <v>K62 CL</v>
          </cell>
        </row>
        <row r="1008">
          <cell r="B1008">
            <v>17020932</v>
          </cell>
          <cell r="C1008" t="str">
            <v>Nguyễn Thị Ngọc</v>
          </cell>
          <cell r="D1008">
            <v>36509</v>
          </cell>
          <cell r="E1008">
            <v>90</v>
          </cell>
          <cell r="F1008" t="str">
            <v>Xuất sắc</v>
          </cell>
          <cell r="G1008" t="str">
            <v>K62 CL</v>
          </cell>
        </row>
        <row r="1009">
          <cell r="B1009">
            <v>17020939</v>
          </cell>
          <cell r="C1009" t="str">
            <v>Đặng Văn Nguyễn</v>
          </cell>
          <cell r="D1009">
            <v>36367</v>
          </cell>
          <cell r="E1009">
            <v>80</v>
          </cell>
          <cell r="F1009" t="str">
            <v>Tốt</v>
          </cell>
          <cell r="G1009" t="str">
            <v>K62 CL</v>
          </cell>
        </row>
        <row r="1010">
          <cell r="B1010">
            <v>17020941</v>
          </cell>
          <cell r="C1010" t="str">
            <v>Phạm Đình Nhã</v>
          </cell>
          <cell r="D1010">
            <v>36434</v>
          </cell>
          <cell r="E1010">
            <v>80</v>
          </cell>
          <cell r="F1010" t="str">
            <v>Tốt</v>
          </cell>
          <cell r="G1010" t="str">
            <v>K62 CL</v>
          </cell>
        </row>
        <row r="1011">
          <cell r="B1011">
            <v>17020945</v>
          </cell>
          <cell r="C1011" t="str">
            <v>Nguyễn Thị Hoài Nhi</v>
          </cell>
          <cell r="D1011">
            <v>36422</v>
          </cell>
          <cell r="E1011">
            <v>90</v>
          </cell>
          <cell r="F1011" t="str">
            <v>Xuất sắc</v>
          </cell>
          <cell r="G1011" t="str">
            <v>K62 CL</v>
          </cell>
        </row>
        <row r="1012">
          <cell r="B1012">
            <v>17020953</v>
          </cell>
          <cell r="C1012" t="str">
            <v>Nguyễn Đắc Phong</v>
          </cell>
          <cell r="D1012">
            <v>36320</v>
          </cell>
          <cell r="E1012">
            <v>80</v>
          </cell>
          <cell r="F1012" t="str">
            <v>Tốt</v>
          </cell>
          <cell r="G1012" t="str">
            <v>K62 CL</v>
          </cell>
        </row>
        <row r="1013">
          <cell r="B1013">
            <v>17020961</v>
          </cell>
          <cell r="C1013" t="str">
            <v>Trần Duy Phúc</v>
          </cell>
          <cell r="D1013">
            <v>36453</v>
          </cell>
          <cell r="E1013">
            <v>90</v>
          </cell>
          <cell r="F1013" t="str">
            <v>Xuất sắc</v>
          </cell>
          <cell r="G1013" t="str">
            <v>K62 CL</v>
          </cell>
        </row>
        <row r="1014">
          <cell r="B1014">
            <v>17020969</v>
          </cell>
          <cell r="C1014" t="str">
            <v>Nguyễn Thị Thanh Phương</v>
          </cell>
          <cell r="D1014">
            <v>36367</v>
          </cell>
          <cell r="E1014">
            <v>90</v>
          </cell>
          <cell r="F1014" t="str">
            <v>Xuất sắc</v>
          </cell>
          <cell r="G1014" t="str">
            <v>K62 CL</v>
          </cell>
        </row>
        <row r="1015">
          <cell r="B1015">
            <v>17020978</v>
          </cell>
          <cell r="C1015" t="str">
            <v>Nguyễn Hữu Minh Quang</v>
          </cell>
          <cell r="D1015">
            <v>36463</v>
          </cell>
          <cell r="E1015">
            <v>80</v>
          </cell>
          <cell r="F1015" t="str">
            <v>Tốt</v>
          </cell>
          <cell r="G1015" t="str">
            <v>K62 CL</v>
          </cell>
        </row>
        <row r="1016">
          <cell r="B1016">
            <v>17020989</v>
          </cell>
          <cell r="C1016" t="str">
            <v>Thái Trần Hồng Quân</v>
          </cell>
          <cell r="D1016">
            <v>36489</v>
          </cell>
          <cell r="E1016">
            <v>80</v>
          </cell>
          <cell r="F1016" t="str">
            <v>Tốt</v>
          </cell>
          <cell r="G1016" t="str">
            <v>K62 CL</v>
          </cell>
        </row>
        <row r="1017">
          <cell r="B1017">
            <v>17020996</v>
          </cell>
          <cell r="C1017" t="str">
            <v>Nguyễn Trọng Rưỡng</v>
          </cell>
          <cell r="D1017">
            <v>36194</v>
          </cell>
          <cell r="E1017">
            <v>75</v>
          </cell>
          <cell r="F1017" t="str">
            <v>Khá</v>
          </cell>
          <cell r="G1017" t="str">
            <v>K62 CL</v>
          </cell>
        </row>
        <row r="1018">
          <cell r="B1018">
            <v>17021002</v>
          </cell>
          <cell r="C1018" t="str">
            <v>Nguyễn Tiến Sơn</v>
          </cell>
          <cell r="D1018">
            <v>36308</v>
          </cell>
          <cell r="E1018">
            <v>0</v>
          </cell>
          <cell r="F1018" t="str">
            <v>Kém</v>
          </cell>
          <cell r="G1018" t="str">
            <v>K62 CL</v>
          </cell>
        </row>
        <row r="1019">
          <cell r="B1019">
            <v>17021009</v>
          </cell>
          <cell r="C1019" t="str">
            <v>Nguyễn Duy Tâm</v>
          </cell>
          <cell r="D1019">
            <v>36183</v>
          </cell>
          <cell r="E1019">
            <v>80</v>
          </cell>
          <cell r="F1019" t="str">
            <v>Tốt</v>
          </cell>
          <cell r="G1019" t="str">
            <v>K62 CL</v>
          </cell>
        </row>
        <row r="1020">
          <cell r="B1020">
            <v>17021021</v>
          </cell>
          <cell r="C1020" t="str">
            <v>Vũ Hà Thành</v>
          </cell>
          <cell r="D1020">
            <v>36187</v>
          </cell>
          <cell r="E1020">
            <v>90</v>
          </cell>
          <cell r="F1020" t="str">
            <v>Xuất sắc</v>
          </cell>
          <cell r="G1020" t="str">
            <v>K62 CL</v>
          </cell>
        </row>
        <row r="1021">
          <cell r="B1021">
            <v>17021030</v>
          </cell>
          <cell r="C1021" t="str">
            <v>Nguyễn Mạnh Thắng</v>
          </cell>
          <cell r="D1021">
            <v>36348</v>
          </cell>
          <cell r="E1021">
            <v>80</v>
          </cell>
          <cell r="F1021" t="str">
            <v>Tốt</v>
          </cell>
          <cell r="G1021" t="str">
            <v>K62 CL</v>
          </cell>
        </row>
        <row r="1022">
          <cell r="B1022">
            <v>17021049</v>
          </cell>
          <cell r="C1022" t="str">
            <v>Phạm Văn Thuấn</v>
          </cell>
          <cell r="D1022">
            <v>36339</v>
          </cell>
          <cell r="E1022">
            <v>70</v>
          </cell>
          <cell r="F1022" t="str">
            <v>Khá</v>
          </cell>
          <cell r="G1022" t="str">
            <v>K62 CL</v>
          </cell>
        </row>
        <row r="1023">
          <cell r="B1023">
            <v>17021054</v>
          </cell>
          <cell r="C1023" t="str">
            <v>Nguyễn Thị Thúy</v>
          </cell>
          <cell r="D1023">
            <v>36406</v>
          </cell>
          <cell r="E1023">
            <v>90</v>
          </cell>
          <cell r="F1023" t="str">
            <v>Xuất sắc</v>
          </cell>
          <cell r="G1023" t="str">
            <v>K62 CL</v>
          </cell>
        </row>
        <row r="1024">
          <cell r="B1024">
            <v>17021064</v>
          </cell>
          <cell r="C1024" t="str">
            <v>Phạm Duy Tiếp</v>
          </cell>
          <cell r="D1024">
            <v>36405</v>
          </cell>
          <cell r="E1024">
            <v>82</v>
          </cell>
          <cell r="F1024" t="str">
            <v>Tốt</v>
          </cell>
          <cell r="G1024" t="str">
            <v>K62 CL</v>
          </cell>
        </row>
        <row r="1025">
          <cell r="B1025">
            <v>17021080</v>
          </cell>
          <cell r="C1025" t="str">
            <v>Nguyễn Hữu Trí</v>
          </cell>
          <cell r="D1025">
            <v>35607</v>
          </cell>
          <cell r="E1025">
            <v>80</v>
          </cell>
          <cell r="F1025" t="str">
            <v>Tốt</v>
          </cell>
          <cell r="G1025" t="str">
            <v>K62 CL</v>
          </cell>
        </row>
        <row r="1026">
          <cell r="B1026">
            <v>17021088</v>
          </cell>
          <cell r="C1026" t="str">
            <v>Thân Thế Trung</v>
          </cell>
          <cell r="D1026">
            <v>36165</v>
          </cell>
          <cell r="E1026">
            <v>80</v>
          </cell>
          <cell r="F1026" t="str">
            <v>Tốt</v>
          </cell>
          <cell r="G1026" t="str">
            <v>K62 CL</v>
          </cell>
        </row>
        <row r="1027">
          <cell r="B1027">
            <v>17021095</v>
          </cell>
          <cell r="C1027" t="str">
            <v>Lê Tuấn Tú</v>
          </cell>
          <cell r="D1027">
            <v>36268</v>
          </cell>
          <cell r="E1027">
            <v>80</v>
          </cell>
          <cell r="F1027" t="str">
            <v>Tốt</v>
          </cell>
          <cell r="G1027" t="str">
            <v>K62 CL</v>
          </cell>
        </row>
        <row r="1028">
          <cell r="B1028">
            <v>17021101</v>
          </cell>
          <cell r="C1028" t="str">
            <v>Bùi Danh Tuấn</v>
          </cell>
          <cell r="D1028">
            <v>36516</v>
          </cell>
          <cell r="E1028">
            <v>90</v>
          </cell>
          <cell r="F1028" t="str">
            <v>Xuất sắc</v>
          </cell>
          <cell r="G1028" t="str">
            <v>K62 CL</v>
          </cell>
        </row>
        <row r="1029">
          <cell r="B1029">
            <v>17021115</v>
          </cell>
          <cell r="C1029" t="str">
            <v>Vũ Văn Tùng</v>
          </cell>
          <cell r="D1029">
            <v>36403</v>
          </cell>
          <cell r="E1029">
            <v>90</v>
          </cell>
          <cell r="F1029" t="str">
            <v>Xuất sắc</v>
          </cell>
          <cell r="G1029" t="str">
            <v>K62 CL</v>
          </cell>
        </row>
        <row r="1030">
          <cell r="B1030">
            <v>17021125</v>
          </cell>
          <cell r="C1030" t="str">
            <v>Lã Quốc Việt</v>
          </cell>
          <cell r="D1030">
            <v>36168</v>
          </cell>
          <cell r="E1030">
            <v>90</v>
          </cell>
          <cell r="F1030" t="str">
            <v>Xuất sắc</v>
          </cell>
          <cell r="G1030" t="str">
            <v>K62 CL</v>
          </cell>
        </row>
        <row r="1031">
          <cell r="B1031">
            <v>17021142</v>
          </cell>
          <cell r="C1031" t="str">
            <v>Trần Thế Vượng</v>
          </cell>
          <cell r="D1031">
            <v>36179</v>
          </cell>
          <cell r="E1031">
            <v>80</v>
          </cell>
          <cell r="F1031" t="str">
            <v>Tốt</v>
          </cell>
          <cell r="G1031" t="str">
            <v>K62 CL</v>
          </cell>
        </row>
        <row r="1032">
          <cell r="B1032">
            <v>18020105</v>
          </cell>
          <cell r="C1032" t="str">
            <v>Ngô Văn An</v>
          </cell>
          <cell r="D1032">
            <v>36878</v>
          </cell>
          <cell r="E1032">
            <v>82</v>
          </cell>
          <cell r="F1032" t="str">
            <v>Tốt</v>
          </cell>
          <cell r="G1032" t="str">
            <v>K63 CB</v>
          </cell>
        </row>
        <row r="1033">
          <cell r="B1033">
            <v>18020120</v>
          </cell>
          <cell r="C1033" t="str">
            <v>Nguyễn Tấn Việt Anh</v>
          </cell>
          <cell r="D1033">
            <v>36528</v>
          </cell>
          <cell r="E1033">
            <v>80</v>
          </cell>
          <cell r="F1033" t="str">
            <v>Tốt</v>
          </cell>
          <cell r="G1033" t="str">
            <v>K63 CB</v>
          </cell>
        </row>
        <row r="1034">
          <cell r="B1034">
            <v>18020153</v>
          </cell>
          <cell r="C1034" t="str">
            <v>Phạm Đức Anh</v>
          </cell>
          <cell r="D1034">
            <v>36807</v>
          </cell>
          <cell r="E1034">
            <v>80</v>
          </cell>
          <cell r="F1034" t="str">
            <v>Tốt</v>
          </cell>
          <cell r="G1034" t="str">
            <v>K63 CB</v>
          </cell>
        </row>
        <row r="1035">
          <cell r="B1035">
            <v>18020187</v>
          </cell>
          <cell r="C1035" t="str">
            <v>Phan Bắc</v>
          </cell>
          <cell r="D1035">
            <v>36646</v>
          </cell>
          <cell r="E1035">
            <v>80</v>
          </cell>
          <cell r="F1035" t="str">
            <v>Tốt</v>
          </cell>
          <cell r="G1035" t="str">
            <v>K63 CB</v>
          </cell>
        </row>
        <row r="1036">
          <cell r="B1036">
            <v>18020197</v>
          </cell>
          <cell r="C1036" t="str">
            <v>Đỗ Minh Bằng</v>
          </cell>
          <cell r="D1036">
            <v>36558</v>
          </cell>
          <cell r="E1036">
            <v>80</v>
          </cell>
          <cell r="F1036" t="str">
            <v>Tốt</v>
          </cell>
          <cell r="G1036" t="str">
            <v>K63 CB</v>
          </cell>
        </row>
        <row r="1037">
          <cell r="B1037">
            <v>18020221</v>
          </cell>
          <cell r="C1037" t="str">
            <v>Nguyễn Ngọc Chi</v>
          </cell>
          <cell r="D1037">
            <v>36752</v>
          </cell>
          <cell r="E1037">
            <v>90</v>
          </cell>
          <cell r="F1037" t="str">
            <v>Xuất sắc</v>
          </cell>
          <cell r="G1037" t="str">
            <v>K63 CB</v>
          </cell>
        </row>
        <row r="1038">
          <cell r="B1038">
            <v>18020234</v>
          </cell>
          <cell r="C1038" t="str">
            <v>Đỗ Văn Chinh</v>
          </cell>
          <cell r="D1038">
            <v>36855</v>
          </cell>
          <cell r="E1038">
            <v>80</v>
          </cell>
          <cell r="F1038" t="str">
            <v>Tốt</v>
          </cell>
          <cell r="G1038" t="str">
            <v>K63 CB</v>
          </cell>
        </row>
        <row r="1039">
          <cell r="B1039">
            <v>18020006</v>
          </cell>
          <cell r="C1039" t="str">
            <v>Lê Văn Cường</v>
          </cell>
          <cell r="D1039">
            <v>36861</v>
          </cell>
          <cell r="E1039">
            <v>80</v>
          </cell>
          <cell r="F1039" t="str">
            <v>Tốt</v>
          </cell>
          <cell r="G1039" t="str">
            <v>K63 CB</v>
          </cell>
        </row>
        <row r="1040">
          <cell r="B1040">
            <v>18020359</v>
          </cell>
          <cell r="C1040" t="str">
            <v>Lê Anh Dũng</v>
          </cell>
          <cell r="D1040">
            <v>36828</v>
          </cell>
          <cell r="E1040">
            <v>90</v>
          </cell>
          <cell r="F1040" t="str">
            <v>Xuất sắc</v>
          </cell>
          <cell r="G1040" t="str">
            <v>K63 CB</v>
          </cell>
        </row>
        <row r="1041">
          <cell r="B1041">
            <v>18020364</v>
          </cell>
          <cell r="C1041" t="str">
            <v>Nguyễn Mạnh Dũng</v>
          </cell>
          <cell r="D1041">
            <v>36791</v>
          </cell>
          <cell r="E1041">
            <v>80</v>
          </cell>
          <cell r="F1041" t="str">
            <v>Tốt</v>
          </cell>
          <cell r="G1041" t="str">
            <v>K63 CB</v>
          </cell>
        </row>
        <row r="1042">
          <cell r="B1042">
            <v>18020369</v>
          </cell>
          <cell r="C1042" t="str">
            <v>Phạm Mạnh Dũng</v>
          </cell>
          <cell r="D1042">
            <v>36578</v>
          </cell>
          <cell r="E1042">
            <v>80</v>
          </cell>
          <cell r="F1042" t="str">
            <v>Tốt</v>
          </cell>
          <cell r="G1042" t="str">
            <v>K63 CB</v>
          </cell>
        </row>
        <row r="1043">
          <cell r="B1043">
            <v>18020263</v>
          </cell>
          <cell r="C1043" t="str">
            <v>Lương Thế Đại</v>
          </cell>
          <cell r="D1043">
            <v>36836</v>
          </cell>
          <cell r="E1043">
            <v>80</v>
          </cell>
          <cell r="F1043" t="str">
            <v>Tốt</v>
          </cell>
          <cell r="G1043" t="str">
            <v>K63 CB</v>
          </cell>
        </row>
        <row r="1044">
          <cell r="B1044">
            <v>18020291</v>
          </cell>
          <cell r="C1044" t="str">
            <v>Nguyễn Thành Đạt</v>
          </cell>
          <cell r="D1044">
            <v>36679</v>
          </cell>
          <cell r="E1044">
            <v>90</v>
          </cell>
          <cell r="F1044" t="str">
            <v>Xuất sắc</v>
          </cell>
          <cell r="G1044" t="str">
            <v>K63 CB</v>
          </cell>
        </row>
        <row r="1045">
          <cell r="B1045">
            <v>18020331</v>
          </cell>
          <cell r="C1045" t="str">
            <v>Bùi Đăng Đức</v>
          </cell>
          <cell r="D1045">
            <v>36737</v>
          </cell>
          <cell r="E1045">
            <v>80</v>
          </cell>
          <cell r="F1045" t="str">
            <v>Tốt</v>
          </cell>
          <cell r="G1045" t="str">
            <v>K63 CB</v>
          </cell>
        </row>
        <row r="1046">
          <cell r="B1046">
            <v>18020341</v>
          </cell>
          <cell r="C1046" t="str">
            <v>Trần Mạnh Đức</v>
          </cell>
          <cell r="D1046">
            <v>36805</v>
          </cell>
          <cell r="E1046">
            <v>92</v>
          </cell>
          <cell r="F1046" t="str">
            <v>Xuất sắc</v>
          </cell>
          <cell r="G1046" t="str">
            <v>K63 CB</v>
          </cell>
        </row>
        <row r="1047">
          <cell r="B1047">
            <v>18020432</v>
          </cell>
          <cell r="C1047" t="str">
            <v>Hoàng Văn Giáp</v>
          </cell>
          <cell r="D1047">
            <v>36526</v>
          </cell>
          <cell r="E1047">
            <v>90</v>
          </cell>
          <cell r="F1047" t="str">
            <v>Xuất sắc</v>
          </cell>
          <cell r="G1047" t="str">
            <v>K63 CB</v>
          </cell>
        </row>
        <row r="1048">
          <cell r="B1048">
            <v>18020525</v>
          </cell>
          <cell r="C1048" t="str">
            <v>Nguyễn Xuân Hòa</v>
          </cell>
          <cell r="D1048">
            <v>36818</v>
          </cell>
          <cell r="E1048">
            <v>95</v>
          </cell>
          <cell r="F1048" t="str">
            <v>Xuất sắc</v>
          </cell>
          <cell r="G1048" t="str">
            <v>K63 CB</v>
          </cell>
        </row>
        <row r="1049">
          <cell r="B1049">
            <v>18020535</v>
          </cell>
          <cell r="C1049" t="str">
            <v>Đào Minh Hoàn</v>
          </cell>
          <cell r="D1049">
            <v>36735</v>
          </cell>
          <cell r="E1049">
            <v>90</v>
          </cell>
          <cell r="F1049" t="str">
            <v>Xuất sắc</v>
          </cell>
          <cell r="G1049" t="str">
            <v>K63 CB</v>
          </cell>
        </row>
        <row r="1050">
          <cell r="B1050">
            <v>18020576</v>
          </cell>
          <cell r="C1050" t="str">
            <v>Đinh Lê Hoàng</v>
          </cell>
          <cell r="D1050">
            <v>36813</v>
          </cell>
          <cell r="E1050">
            <v>80</v>
          </cell>
          <cell r="F1050" t="str">
            <v>Tốt</v>
          </cell>
          <cell r="G1050" t="str">
            <v>K63 CB</v>
          </cell>
        </row>
        <row r="1051">
          <cell r="B1051">
            <v>18020645</v>
          </cell>
          <cell r="C1051" t="str">
            <v>Đoàn Văn Huy</v>
          </cell>
          <cell r="D1051">
            <v>36716</v>
          </cell>
          <cell r="E1051">
            <v>90</v>
          </cell>
          <cell r="F1051" t="str">
            <v>Xuất sắc</v>
          </cell>
          <cell r="G1051" t="str">
            <v>K63 CB</v>
          </cell>
        </row>
        <row r="1052">
          <cell r="B1052">
            <v>18020669</v>
          </cell>
          <cell r="C1052" t="str">
            <v>Bùi Xuân Khải</v>
          </cell>
          <cell r="D1052">
            <v>36829</v>
          </cell>
          <cell r="E1052">
            <v>80</v>
          </cell>
          <cell r="F1052" t="str">
            <v>Tốt</v>
          </cell>
          <cell r="G1052" t="str">
            <v>K63 CB</v>
          </cell>
        </row>
        <row r="1053">
          <cell r="B1053">
            <v>18020674</v>
          </cell>
          <cell r="C1053" t="str">
            <v>Cù Phúc Khang</v>
          </cell>
          <cell r="D1053">
            <v>36753</v>
          </cell>
          <cell r="E1053">
            <v>0</v>
          </cell>
          <cell r="F1053" t="str">
            <v>Kém</v>
          </cell>
          <cell r="G1053" t="str">
            <v>K63 CB</v>
          </cell>
        </row>
        <row r="1054">
          <cell r="B1054">
            <v>18020721</v>
          </cell>
          <cell r="C1054" t="str">
            <v>Nguyễn Đức Khôi</v>
          </cell>
          <cell r="D1054">
            <v>36551</v>
          </cell>
          <cell r="E1054">
            <v>80</v>
          </cell>
          <cell r="F1054" t="str">
            <v>Tốt</v>
          </cell>
          <cell r="G1054" t="str">
            <v>K63 CB</v>
          </cell>
        </row>
        <row r="1055">
          <cell r="B1055">
            <v>18020732</v>
          </cell>
          <cell r="C1055" t="str">
            <v>Đào Trung Kiên</v>
          </cell>
          <cell r="D1055">
            <v>36767</v>
          </cell>
          <cell r="E1055">
            <v>80</v>
          </cell>
          <cell r="F1055" t="str">
            <v>Tốt</v>
          </cell>
          <cell r="G1055" t="str">
            <v>K63 CB</v>
          </cell>
        </row>
        <row r="1056">
          <cell r="B1056">
            <v>18020742</v>
          </cell>
          <cell r="C1056" t="str">
            <v>Nguyễn Xuân Lâm</v>
          </cell>
          <cell r="D1056">
            <v>36821</v>
          </cell>
          <cell r="E1056">
            <v>80</v>
          </cell>
          <cell r="F1056" t="str">
            <v>Tốt</v>
          </cell>
          <cell r="G1056" t="str">
            <v>K63 CB</v>
          </cell>
        </row>
        <row r="1057">
          <cell r="B1057">
            <v>18020768</v>
          </cell>
          <cell r="C1057" t="str">
            <v>Phạm Ngọc Linh</v>
          </cell>
          <cell r="D1057">
            <v>36580</v>
          </cell>
          <cell r="E1057">
            <v>90</v>
          </cell>
          <cell r="F1057" t="str">
            <v>Xuất sắc</v>
          </cell>
          <cell r="G1057" t="str">
            <v>K63 CB</v>
          </cell>
        </row>
        <row r="1058">
          <cell r="B1058">
            <v>18020034</v>
          </cell>
          <cell r="C1058" t="str">
            <v>Ngô Xuân Long</v>
          </cell>
          <cell r="D1058">
            <v>36821</v>
          </cell>
          <cell r="E1058">
            <v>80</v>
          </cell>
          <cell r="F1058" t="str">
            <v>Tốt</v>
          </cell>
          <cell r="G1058" t="str">
            <v>K63 CB</v>
          </cell>
        </row>
        <row r="1059">
          <cell r="B1059">
            <v>18020823</v>
          </cell>
          <cell r="C1059" t="str">
            <v>Nguyễn Cao Bảo Long</v>
          </cell>
          <cell r="D1059">
            <v>36641</v>
          </cell>
          <cell r="E1059">
            <v>70</v>
          </cell>
          <cell r="F1059" t="str">
            <v>Khá</v>
          </cell>
          <cell r="G1059" t="str">
            <v>K63 CB</v>
          </cell>
        </row>
        <row r="1060">
          <cell r="B1060">
            <v>18020822</v>
          </cell>
          <cell r="C1060" t="str">
            <v>Nguyễn Ngọc Long</v>
          </cell>
          <cell r="D1060">
            <v>36787</v>
          </cell>
          <cell r="E1060">
            <v>80</v>
          </cell>
          <cell r="F1060" t="str">
            <v>Tốt</v>
          </cell>
          <cell r="G1060" t="str">
            <v>K63 CB</v>
          </cell>
        </row>
        <row r="1061">
          <cell r="B1061">
            <v>18020784</v>
          </cell>
          <cell r="C1061" t="str">
            <v>Nguyễn Xuân Lộc</v>
          </cell>
          <cell r="D1061">
            <v>36567</v>
          </cell>
          <cell r="E1061">
            <v>84</v>
          </cell>
          <cell r="F1061" t="str">
            <v>Tốt</v>
          </cell>
          <cell r="G1061" t="str">
            <v>K63 CB</v>
          </cell>
        </row>
        <row r="1062">
          <cell r="B1062">
            <v>18020864</v>
          </cell>
          <cell r="C1062" t="str">
            <v>Nguyễn Đồng Lực</v>
          </cell>
          <cell r="D1062">
            <v>36541</v>
          </cell>
          <cell r="E1062">
            <v>80</v>
          </cell>
          <cell r="F1062" t="str">
            <v>Tốt</v>
          </cell>
          <cell r="G1062" t="str">
            <v>K63 CB</v>
          </cell>
        </row>
        <row r="1063">
          <cell r="B1063">
            <v>18020878</v>
          </cell>
          <cell r="C1063" t="str">
            <v>Phùng Quốc Mạnh</v>
          </cell>
          <cell r="D1063">
            <v>36836</v>
          </cell>
          <cell r="E1063">
            <v>90</v>
          </cell>
          <cell r="F1063" t="str">
            <v>Xuất sắc</v>
          </cell>
          <cell r="G1063" t="str">
            <v>K63 CB</v>
          </cell>
        </row>
        <row r="1064">
          <cell r="B1064">
            <v>18020896</v>
          </cell>
          <cell r="C1064" t="str">
            <v>Trần Khánh Minh</v>
          </cell>
          <cell r="D1064">
            <v>36887</v>
          </cell>
          <cell r="E1064">
            <v>90</v>
          </cell>
          <cell r="F1064" t="str">
            <v>Xuất sắc</v>
          </cell>
          <cell r="G1064" t="str">
            <v>K63 CB</v>
          </cell>
        </row>
        <row r="1065">
          <cell r="B1065">
            <v>18020931</v>
          </cell>
          <cell r="C1065" t="str">
            <v>Nguyễn Đăng Nam</v>
          </cell>
          <cell r="D1065">
            <v>36732</v>
          </cell>
          <cell r="E1065">
            <v>90</v>
          </cell>
          <cell r="F1065" t="str">
            <v>Xuất sắc</v>
          </cell>
          <cell r="G1065" t="str">
            <v>K63 CB</v>
          </cell>
        </row>
        <row r="1066">
          <cell r="B1066">
            <v>18020937</v>
          </cell>
          <cell r="C1066" t="str">
            <v>Nguyễn Thành Nam</v>
          </cell>
          <cell r="D1066">
            <v>36806</v>
          </cell>
          <cell r="E1066">
            <v>75</v>
          </cell>
          <cell r="F1066" t="str">
            <v>Khá</v>
          </cell>
          <cell r="G1066" t="str">
            <v>K63 CB</v>
          </cell>
        </row>
        <row r="1067">
          <cell r="B1067">
            <v>18020943</v>
          </cell>
          <cell r="C1067" t="str">
            <v>Trịnh Thị Nga</v>
          </cell>
          <cell r="D1067">
            <v>36632</v>
          </cell>
          <cell r="E1067">
            <v>90</v>
          </cell>
          <cell r="F1067" t="str">
            <v>Xuất sắc</v>
          </cell>
          <cell r="G1067" t="str">
            <v>K63 CB</v>
          </cell>
        </row>
        <row r="1068">
          <cell r="B1068">
            <v>18020956</v>
          </cell>
          <cell r="C1068" t="str">
            <v>Phạm Thị Bích Ngọc</v>
          </cell>
          <cell r="D1068">
            <v>36821</v>
          </cell>
          <cell r="E1068">
            <v>90</v>
          </cell>
          <cell r="F1068" t="str">
            <v>Xuất sắc</v>
          </cell>
          <cell r="G1068" t="str">
            <v>K63 CB</v>
          </cell>
        </row>
        <row r="1069">
          <cell r="B1069">
            <v>18020952</v>
          </cell>
          <cell r="C1069" t="str">
            <v>Tạ Quang Ngọc</v>
          </cell>
          <cell r="D1069">
            <v>36887</v>
          </cell>
          <cell r="E1069">
            <v>90</v>
          </cell>
          <cell r="F1069" t="str">
            <v>Xuất sắc</v>
          </cell>
          <cell r="G1069" t="str">
            <v>K63 CB</v>
          </cell>
        </row>
        <row r="1070">
          <cell r="B1070">
            <v>18021076</v>
          </cell>
          <cell r="C1070" t="str">
            <v>Vương Tuấn Sơn</v>
          </cell>
          <cell r="D1070">
            <v>36828</v>
          </cell>
          <cell r="E1070">
            <v>80</v>
          </cell>
          <cell r="F1070" t="str">
            <v>Tốt</v>
          </cell>
          <cell r="G1070" t="str">
            <v>K63 CB</v>
          </cell>
        </row>
        <row r="1071">
          <cell r="B1071">
            <v>18021120</v>
          </cell>
          <cell r="C1071" t="str">
            <v>Phạm Như Thiên Tân</v>
          </cell>
          <cell r="D1071">
            <v>36529</v>
          </cell>
          <cell r="E1071">
            <v>77</v>
          </cell>
          <cell r="F1071" t="str">
            <v>Khá</v>
          </cell>
          <cell r="G1071" t="str">
            <v>K63 CB</v>
          </cell>
        </row>
        <row r="1072">
          <cell r="B1072">
            <v>18021198</v>
          </cell>
          <cell r="C1072" t="str">
            <v>Nguyễn Phương Thảo</v>
          </cell>
          <cell r="D1072">
            <v>36687</v>
          </cell>
          <cell r="E1072">
            <v>90</v>
          </cell>
          <cell r="F1072" t="str">
            <v>Xuất sắc</v>
          </cell>
          <cell r="G1072" t="str">
            <v>K63 CB</v>
          </cell>
        </row>
        <row r="1073">
          <cell r="B1073">
            <v>18021231</v>
          </cell>
          <cell r="C1073" t="str">
            <v>Phạm Quang Thịnh</v>
          </cell>
          <cell r="D1073">
            <v>36758</v>
          </cell>
          <cell r="E1073">
            <v>90</v>
          </cell>
          <cell r="F1073" t="str">
            <v>Xuất sắc</v>
          </cell>
          <cell r="G1073" t="str">
            <v>K63 CB</v>
          </cell>
        </row>
        <row r="1074">
          <cell r="B1074">
            <v>18021258</v>
          </cell>
          <cell r="C1074" t="str">
            <v>Nguyễn Trọng Thường</v>
          </cell>
          <cell r="D1074">
            <v>36553</v>
          </cell>
          <cell r="E1074">
            <v>90</v>
          </cell>
          <cell r="F1074" t="str">
            <v>Xuất sắc</v>
          </cell>
          <cell r="G1074" t="str">
            <v>K63 CB</v>
          </cell>
        </row>
        <row r="1075">
          <cell r="B1075">
            <v>18021292</v>
          </cell>
          <cell r="C1075" t="str">
            <v>Nguyễn Đức Tới</v>
          </cell>
          <cell r="D1075">
            <v>36777</v>
          </cell>
          <cell r="E1075">
            <v>90</v>
          </cell>
          <cell r="F1075" t="str">
            <v>Xuất sắc</v>
          </cell>
          <cell r="G1075" t="str">
            <v>K63 CB</v>
          </cell>
        </row>
        <row r="1076">
          <cell r="B1076">
            <v>18021318</v>
          </cell>
          <cell r="C1076" t="str">
            <v>Vũ Thành Trung</v>
          </cell>
          <cell r="D1076">
            <v>36625</v>
          </cell>
          <cell r="E1076">
            <v>90</v>
          </cell>
          <cell r="F1076" t="str">
            <v>Xuất sắc</v>
          </cell>
          <cell r="G1076" t="str">
            <v>K63 CB</v>
          </cell>
        </row>
        <row r="1077">
          <cell r="B1077">
            <v>18021374</v>
          </cell>
          <cell r="C1077" t="str">
            <v>Đàm Anh Tuấn</v>
          </cell>
          <cell r="D1077">
            <v>36580</v>
          </cell>
          <cell r="E1077">
            <v>90</v>
          </cell>
          <cell r="F1077" t="str">
            <v>Xuất sắc</v>
          </cell>
          <cell r="G1077" t="str">
            <v>K63 CB</v>
          </cell>
        </row>
        <row r="1078">
          <cell r="B1078">
            <v>18021377</v>
          </cell>
          <cell r="C1078" t="str">
            <v>Nguyễn Anh Tuấn</v>
          </cell>
          <cell r="D1078">
            <v>36814</v>
          </cell>
          <cell r="E1078">
            <v>74</v>
          </cell>
          <cell r="F1078" t="str">
            <v>Khá</v>
          </cell>
          <cell r="G1078" t="str">
            <v>K63 CB</v>
          </cell>
        </row>
        <row r="1079">
          <cell r="B1079">
            <v>18020108</v>
          </cell>
          <cell r="C1079" t="str">
            <v>Nguyễn Văn An</v>
          </cell>
          <cell r="D1079">
            <v>36709</v>
          </cell>
          <cell r="E1079">
            <v>90</v>
          </cell>
          <cell r="F1079" t="str">
            <v>Xuất sắc</v>
          </cell>
          <cell r="G1079" t="str">
            <v>K63 CC</v>
          </cell>
        </row>
        <row r="1080">
          <cell r="B1080">
            <v>18020170</v>
          </cell>
          <cell r="C1080" t="str">
            <v>Lường Việt Anh</v>
          </cell>
          <cell r="D1080">
            <v>36813</v>
          </cell>
          <cell r="E1080">
            <v>90</v>
          </cell>
          <cell r="F1080" t="str">
            <v>Xuất sắc</v>
          </cell>
          <cell r="G1080" t="str">
            <v>K63 CC</v>
          </cell>
        </row>
        <row r="1081">
          <cell r="B1081">
            <v>18020113</v>
          </cell>
          <cell r="C1081" t="str">
            <v>Nguyễn Hoàng Anh</v>
          </cell>
          <cell r="D1081">
            <v>36555</v>
          </cell>
          <cell r="E1081">
            <v>90</v>
          </cell>
          <cell r="F1081" t="str">
            <v>Xuất sắc</v>
          </cell>
          <cell r="G1081" t="str">
            <v>K63 CC</v>
          </cell>
        </row>
        <row r="1082">
          <cell r="B1082">
            <v>18020193</v>
          </cell>
          <cell r="C1082" t="str">
            <v>Lưu Xuân Bách</v>
          </cell>
          <cell r="D1082">
            <v>36667</v>
          </cell>
          <cell r="E1082">
            <v>90</v>
          </cell>
          <cell r="F1082" t="str">
            <v>Xuất sắc</v>
          </cell>
          <cell r="G1082" t="str">
            <v>K63 CC</v>
          </cell>
        </row>
        <row r="1083">
          <cell r="B1083">
            <v>18020220</v>
          </cell>
          <cell r="C1083" t="str">
            <v>Nguyễn Ninh Chi</v>
          </cell>
          <cell r="D1083">
            <v>36697</v>
          </cell>
          <cell r="E1083">
            <v>90</v>
          </cell>
          <cell r="F1083" t="str">
            <v>Xuất sắc</v>
          </cell>
          <cell r="G1083" t="str">
            <v>K63 CC</v>
          </cell>
        </row>
        <row r="1084">
          <cell r="B1084">
            <v>18020261</v>
          </cell>
          <cell r="C1084" t="str">
            <v>Nguyễn Cao Cường</v>
          </cell>
          <cell r="D1084">
            <v>36530</v>
          </cell>
          <cell r="E1084">
            <v>80</v>
          </cell>
          <cell r="F1084" t="str">
            <v>Tốt</v>
          </cell>
          <cell r="G1084" t="str">
            <v>K63 CC</v>
          </cell>
        </row>
        <row r="1085">
          <cell r="B1085">
            <v>18020380</v>
          </cell>
          <cell r="C1085" t="str">
            <v>Lê Tuấn Dũng</v>
          </cell>
          <cell r="D1085">
            <v>36754</v>
          </cell>
          <cell r="E1085">
            <v>90</v>
          </cell>
          <cell r="F1085" t="str">
            <v>Xuất sắc</v>
          </cell>
          <cell r="G1085" t="str">
            <v>K63 CC</v>
          </cell>
        </row>
        <row r="1086">
          <cell r="B1086">
            <v>18020361</v>
          </cell>
          <cell r="C1086" t="str">
            <v>Nguyễn Quốc Dũng</v>
          </cell>
          <cell r="D1086">
            <v>36717</v>
          </cell>
          <cell r="E1086">
            <v>90</v>
          </cell>
          <cell r="F1086" t="str">
            <v>Xuất sắc</v>
          </cell>
          <cell r="G1086" t="str">
            <v>K63 CC</v>
          </cell>
        </row>
        <row r="1087">
          <cell r="B1087">
            <v>18020400</v>
          </cell>
          <cell r="C1087" t="str">
            <v>Vũ Đức Dương</v>
          </cell>
          <cell r="D1087">
            <v>36604</v>
          </cell>
          <cell r="E1087">
            <v>90</v>
          </cell>
          <cell r="F1087" t="str">
            <v>Xuất sắc</v>
          </cell>
          <cell r="G1087" t="str">
            <v>K63 CC</v>
          </cell>
        </row>
        <row r="1088">
          <cell r="B1088">
            <v>18020274</v>
          </cell>
          <cell r="C1088" t="str">
            <v>Bạch Trọng Đạo</v>
          </cell>
          <cell r="D1088">
            <v>36620</v>
          </cell>
          <cell r="E1088">
            <v>90</v>
          </cell>
          <cell r="F1088" t="str">
            <v>Xuất sắc</v>
          </cell>
          <cell r="G1088" t="str">
            <v>K63 CC</v>
          </cell>
        </row>
        <row r="1089">
          <cell r="B1089">
            <v>18020293</v>
          </cell>
          <cell r="C1089" t="str">
            <v>Vũ Trọng Đạt</v>
          </cell>
          <cell r="D1089">
            <v>36661</v>
          </cell>
          <cell r="E1089">
            <v>90</v>
          </cell>
          <cell r="F1089" t="str">
            <v>Xuất sắc</v>
          </cell>
          <cell r="G1089" t="str">
            <v>K63 CC</v>
          </cell>
        </row>
        <row r="1090">
          <cell r="B1090">
            <v>18020345</v>
          </cell>
          <cell r="C1090" t="str">
            <v>Đỗ Trung Đức</v>
          </cell>
          <cell r="D1090">
            <v>36619</v>
          </cell>
          <cell r="E1090">
            <v>90</v>
          </cell>
          <cell r="F1090" t="str">
            <v>Xuất sắc</v>
          </cell>
          <cell r="G1090" t="str">
            <v>K63 CC</v>
          </cell>
        </row>
        <row r="1091">
          <cell r="B1091">
            <v>18020329</v>
          </cell>
          <cell r="C1091" t="str">
            <v>Vũ Minh Đức</v>
          </cell>
          <cell r="D1091">
            <v>36613</v>
          </cell>
          <cell r="E1091">
            <v>80</v>
          </cell>
          <cell r="F1091" t="str">
            <v>Tốt</v>
          </cell>
          <cell r="G1091" t="str">
            <v>K63 CC</v>
          </cell>
        </row>
        <row r="1092">
          <cell r="B1092">
            <v>18020445</v>
          </cell>
          <cell r="C1092" t="str">
            <v>Đào Minh Hải</v>
          </cell>
          <cell r="D1092">
            <v>36554</v>
          </cell>
          <cell r="E1092">
            <v>90</v>
          </cell>
          <cell r="F1092" t="str">
            <v>Xuất sắc</v>
          </cell>
          <cell r="G1092" t="str">
            <v>K63 CC</v>
          </cell>
        </row>
        <row r="1093">
          <cell r="B1093">
            <v>18020529</v>
          </cell>
          <cell r="C1093" t="str">
            <v>Hà Văn Hoài</v>
          </cell>
          <cell r="D1093">
            <v>36878</v>
          </cell>
          <cell r="E1093">
            <v>80</v>
          </cell>
          <cell r="F1093" t="str">
            <v>Tốt</v>
          </cell>
          <cell r="G1093" t="str">
            <v>K63 CC</v>
          </cell>
        </row>
        <row r="1094">
          <cell r="B1094">
            <v>18020579</v>
          </cell>
          <cell r="C1094" t="str">
            <v>Trần Đức Huân</v>
          </cell>
          <cell r="D1094">
            <v>36824</v>
          </cell>
          <cell r="E1094">
            <v>90</v>
          </cell>
          <cell r="F1094" t="str">
            <v>Xuất sắc</v>
          </cell>
          <cell r="G1094" t="str">
            <v>K63 CC</v>
          </cell>
        </row>
        <row r="1095">
          <cell r="B1095">
            <v>18020070</v>
          </cell>
          <cell r="C1095" t="str">
            <v>Trịnh Tuấn Hùng</v>
          </cell>
          <cell r="D1095">
            <v>36438</v>
          </cell>
          <cell r="E1095">
            <v>75</v>
          </cell>
          <cell r="F1095" t="str">
            <v>Khá</v>
          </cell>
          <cell r="G1095" t="str">
            <v>K63 CC</v>
          </cell>
        </row>
        <row r="1096">
          <cell r="B1096">
            <v>18020607</v>
          </cell>
          <cell r="C1096" t="str">
            <v>Đặng Tuấn Hưng</v>
          </cell>
          <cell r="D1096">
            <v>36859</v>
          </cell>
          <cell r="E1096">
            <v>90</v>
          </cell>
          <cell r="F1096" t="str">
            <v>Xuất sắc</v>
          </cell>
          <cell r="G1096" t="str">
            <v>K63 CC</v>
          </cell>
        </row>
        <row r="1097">
          <cell r="B1097">
            <v>18020720</v>
          </cell>
          <cell r="C1097" t="str">
            <v>Nguyễn Hòa Khôi</v>
          </cell>
          <cell r="D1097">
            <v>35597</v>
          </cell>
          <cell r="E1097">
            <v>80</v>
          </cell>
          <cell r="F1097" t="str">
            <v>Tốt</v>
          </cell>
          <cell r="G1097" t="str">
            <v>K63 CC</v>
          </cell>
        </row>
        <row r="1098">
          <cell r="B1098">
            <v>18020740</v>
          </cell>
          <cell r="C1098" t="str">
            <v>Trịnh Thị Kim</v>
          </cell>
          <cell r="D1098">
            <v>36651</v>
          </cell>
          <cell r="E1098">
            <v>90</v>
          </cell>
          <cell r="F1098" t="str">
            <v>Xuất sắc</v>
          </cell>
          <cell r="G1098" t="str">
            <v>K63 CC</v>
          </cell>
        </row>
        <row r="1099">
          <cell r="B1099">
            <v>18020853</v>
          </cell>
          <cell r="C1099" t="str">
            <v>Trương Hoàng Long</v>
          </cell>
          <cell r="D1099">
            <v>36676</v>
          </cell>
          <cell r="E1099">
            <v>90</v>
          </cell>
          <cell r="F1099" t="str">
            <v>Xuất sắc</v>
          </cell>
          <cell r="G1099" t="str">
            <v>K63 CC</v>
          </cell>
        </row>
        <row r="1100">
          <cell r="B1100">
            <v>18020908</v>
          </cell>
          <cell r="C1100" t="str">
            <v>Đào Đức Minh</v>
          </cell>
          <cell r="D1100">
            <v>36865</v>
          </cell>
          <cell r="E1100">
            <v>90</v>
          </cell>
          <cell r="F1100" t="str">
            <v>Xuất sắc</v>
          </cell>
          <cell r="G1100" t="str">
            <v>K63 CC</v>
          </cell>
        </row>
        <row r="1101">
          <cell r="B1101">
            <v>18020042</v>
          </cell>
          <cell r="C1101" t="str">
            <v>Phạm Quang Minh</v>
          </cell>
          <cell r="D1101">
            <v>36883</v>
          </cell>
          <cell r="E1101">
            <v>80</v>
          </cell>
          <cell r="F1101" t="str">
            <v>Tốt</v>
          </cell>
          <cell r="G1101" t="str">
            <v>K63 CC</v>
          </cell>
        </row>
        <row r="1102">
          <cell r="B1102">
            <v>18020930</v>
          </cell>
          <cell r="C1102" t="str">
            <v>Nguyễn Duy Nam</v>
          </cell>
          <cell r="D1102">
            <v>36565</v>
          </cell>
          <cell r="E1102">
            <v>90</v>
          </cell>
          <cell r="F1102" t="str">
            <v>Xuất sắc</v>
          </cell>
          <cell r="G1102" t="str">
            <v>K63 CC</v>
          </cell>
        </row>
        <row r="1103">
          <cell r="B1103">
            <v>18020964</v>
          </cell>
          <cell r="C1103" t="str">
            <v>Vương An Nguyên</v>
          </cell>
          <cell r="D1103">
            <v>36758</v>
          </cell>
          <cell r="E1103">
            <v>0</v>
          </cell>
          <cell r="F1103" t="str">
            <v>Kém</v>
          </cell>
          <cell r="G1103" t="str">
            <v>K63 CC</v>
          </cell>
        </row>
        <row r="1104">
          <cell r="B1104">
            <v>18020983</v>
          </cell>
          <cell r="C1104" t="str">
            <v>Trần Thị Nhung</v>
          </cell>
          <cell r="D1104">
            <v>36826</v>
          </cell>
          <cell r="E1104">
            <v>90</v>
          </cell>
          <cell r="F1104" t="str">
            <v>Xuất sắc</v>
          </cell>
          <cell r="G1104" t="str">
            <v>K63 CC</v>
          </cell>
        </row>
        <row r="1105">
          <cell r="B1105">
            <v>18021015</v>
          </cell>
          <cell r="C1105" t="str">
            <v>Vũ Minh Phụng</v>
          </cell>
          <cell r="D1105">
            <v>36880</v>
          </cell>
          <cell r="E1105">
            <v>80</v>
          </cell>
          <cell r="F1105" t="str">
            <v>Tốt</v>
          </cell>
          <cell r="G1105" t="str">
            <v>K63 CC</v>
          </cell>
        </row>
        <row r="1106">
          <cell r="B1106">
            <v>18021020</v>
          </cell>
          <cell r="C1106" t="str">
            <v>Nguyễn Đức Phương</v>
          </cell>
          <cell r="D1106">
            <v>36843</v>
          </cell>
          <cell r="E1106">
            <v>90</v>
          </cell>
          <cell r="F1106" t="str">
            <v>Xuất sắc</v>
          </cell>
          <cell r="G1106" t="str">
            <v>K63 CC</v>
          </cell>
        </row>
        <row r="1107">
          <cell r="B1107">
            <v>18021044</v>
          </cell>
          <cell r="C1107" t="str">
            <v>Nguyễn Minh Quang</v>
          </cell>
          <cell r="D1107">
            <v>36780</v>
          </cell>
          <cell r="E1107">
            <v>75</v>
          </cell>
          <cell r="F1107" t="str">
            <v>Khá</v>
          </cell>
          <cell r="G1107" t="str">
            <v>K63 CC</v>
          </cell>
        </row>
        <row r="1108">
          <cell r="B1108">
            <v>18021074</v>
          </cell>
          <cell r="C1108" t="str">
            <v>Nguyễn Minh Sáng</v>
          </cell>
          <cell r="D1108">
            <v>36739</v>
          </cell>
          <cell r="E1108">
            <v>80</v>
          </cell>
          <cell r="F1108" t="str">
            <v>Tốt</v>
          </cell>
          <cell r="G1108" t="str">
            <v>K63 CC</v>
          </cell>
        </row>
        <row r="1109">
          <cell r="B1109">
            <v>18021111</v>
          </cell>
          <cell r="C1109" t="str">
            <v>Nguyễn Đức Tài</v>
          </cell>
          <cell r="D1109">
            <v>36714</v>
          </cell>
          <cell r="E1109">
            <v>75</v>
          </cell>
          <cell r="F1109" t="str">
            <v>Khá</v>
          </cell>
          <cell r="G1109" t="str">
            <v>K63 CC</v>
          </cell>
        </row>
        <row r="1110">
          <cell r="B1110">
            <v>18021117</v>
          </cell>
          <cell r="C1110" t="str">
            <v>Bùi Linh Tâm</v>
          </cell>
          <cell r="D1110">
            <v>36837</v>
          </cell>
          <cell r="E1110">
            <v>80</v>
          </cell>
          <cell r="F1110" t="str">
            <v>Tốt</v>
          </cell>
          <cell r="G1110" t="str">
            <v>K63 CC</v>
          </cell>
        </row>
        <row r="1111">
          <cell r="B1111">
            <v>18020049</v>
          </cell>
          <cell r="C1111" t="str">
            <v>Lại Ngọc Tân</v>
          </cell>
          <cell r="D1111">
            <v>36774</v>
          </cell>
          <cell r="E1111">
            <v>90</v>
          </cell>
          <cell r="F1111" t="str">
            <v>Xuất sắc</v>
          </cell>
          <cell r="G1111" t="str">
            <v>K63 CC</v>
          </cell>
        </row>
        <row r="1112">
          <cell r="B1112">
            <v>18021129</v>
          </cell>
          <cell r="C1112" t="str">
            <v>Nguyễn Hồng Thái</v>
          </cell>
          <cell r="D1112">
            <v>36871</v>
          </cell>
          <cell r="E1112">
            <v>70</v>
          </cell>
          <cell r="F1112" t="str">
            <v>Khá</v>
          </cell>
          <cell r="G1112" t="str">
            <v>K63 CC</v>
          </cell>
        </row>
        <row r="1113">
          <cell r="B1113">
            <v>18021192</v>
          </cell>
          <cell r="C1113" t="str">
            <v>Đinh Kim Thành</v>
          </cell>
          <cell r="D1113">
            <v>36527</v>
          </cell>
          <cell r="E1113">
            <v>80</v>
          </cell>
          <cell r="F1113" t="str">
            <v>Tốt</v>
          </cell>
          <cell r="G1113" t="str">
            <v>K63 CC</v>
          </cell>
        </row>
        <row r="1114">
          <cell r="B1114">
            <v>18021175</v>
          </cell>
          <cell r="C1114" t="str">
            <v>Nguyễn Chí Thành</v>
          </cell>
          <cell r="D1114">
            <v>36806</v>
          </cell>
          <cell r="E1114">
            <v>90</v>
          </cell>
          <cell r="F1114" t="str">
            <v>Xuất sắc</v>
          </cell>
          <cell r="G1114" t="str">
            <v>K63 CC</v>
          </cell>
        </row>
        <row r="1115">
          <cell r="B1115">
            <v>18021170</v>
          </cell>
          <cell r="C1115" t="str">
            <v>Nguyễn Tuấn Thành</v>
          </cell>
          <cell r="D1115">
            <v>36803</v>
          </cell>
          <cell r="E1115">
            <v>90</v>
          </cell>
          <cell r="F1115" t="str">
            <v>Xuất sắc</v>
          </cell>
          <cell r="G1115" t="str">
            <v>K63 CC</v>
          </cell>
        </row>
        <row r="1116">
          <cell r="B1116">
            <v>18021146</v>
          </cell>
          <cell r="C1116" t="str">
            <v>Nguyễn Đức Thắng</v>
          </cell>
          <cell r="D1116">
            <v>36610</v>
          </cell>
          <cell r="E1116">
            <v>80</v>
          </cell>
          <cell r="F1116" t="str">
            <v>Tốt</v>
          </cell>
          <cell r="G1116" t="str">
            <v>K63 CC</v>
          </cell>
        </row>
        <row r="1117">
          <cell r="B1117">
            <v>18021158</v>
          </cell>
          <cell r="C1117" t="str">
            <v>Nguyễn Văn Thắng</v>
          </cell>
          <cell r="D1117">
            <v>36571</v>
          </cell>
          <cell r="E1117">
            <v>80</v>
          </cell>
          <cell r="F1117" t="str">
            <v>Tốt</v>
          </cell>
          <cell r="G1117" t="str">
            <v>K63 CC</v>
          </cell>
        </row>
        <row r="1118">
          <cell r="B1118">
            <v>18021161</v>
          </cell>
          <cell r="C1118" t="str">
            <v>Vũ Văn Thắng</v>
          </cell>
          <cell r="D1118">
            <v>36626</v>
          </cell>
          <cell r="E1118">
            <v>90</v>
          </cell>
          <cell r="F1118" t="str">
            <v>Xuất sắc</v>
          </cell>
          <cell r="G1118" t="str">
            <v>K63 CC</v>
          </cell>
        </row>
        <row r="1119">
          <cell r="B1119">
            <v>18021211</v>
          </cell>
          <cell r="C1119" t="str">
            <v>Hoàng Văn Thiện</v>
          </cell>
          <cell r="D1119">
            <v>36639</v>
          </cell>
          <cell r="E1119">
            <v>0</v>
          </cell>
          <cell r="F1119" t="str">
            <v>Kém</v>
          </cell>
          <cell r="G1119" t="str">
            <v>K63 CC</v>
          </cell>
        </row>
        <row r="1120">
          <cell r="B1120">
            <v>18021242</v>
          </cell>
          <cell r="C1120" t="str">
            <v>Nguyễn Thị Hoài Thu</v>
          </cell>
          <cell r="D1120">
            <v>36557</v>
          </cell>
          <cell r="E1120">
            <v>90</v>
          </cell>
          <cell r="F1120" t="str">
            <v>Xuất sắc</v>
          </cell>
          <cell r="G1120" t="str">
            <v>K63 CC</v>
          </cell>
        </row>
        <row r="1121">
          <cell r="B1121">
            <v>18020073</v>
          </cell>
          <cell r="C1121" t="str">
            <v>Trần Minh Toàn</v>
          </cell>
          <cell r="D1121">
            <v>36514</v>
          </cell>
          <cell r="E1121">
            <v>60</v>
          </cell>
          <cell r="F1121" t="str">
            <v>Trung bình</v>
          </cell>
          <cell r="G1121" t="str">
            <v>K63 CC</v>
          </cell>
        </row>
        <row r="1122">
          <cell r="B1122">
            <v>18021306</v>
          </cell>
          <cell r="C1122" t="str">
            <v>Lê Hữu Trí</v>
          </cell>
          <cell r="D1122">
            <v>36569</v>
          </cell>
          <cell r="E1122">
            <v>80</v>
          </cell>
          <cell r="F1122" t="str">
            <v>Tốt</v>
          </cell>
          <cell r="G1122" t="str">
            <v>K63 CC</v>
          </cell>
        </row>
        <row r="1123">
          <cell r="B1123">
            <v>18021340</v>
          </cell>
          <cell r="C1123" t="str">
            <v>Dương Văn Trường</v>
          </cell>
          <cell r="D1123">
            <v>36732</v>
          </cell>
          <cell r="E1123">
            <v>80</v>
          </cell>
          <cell r="F1123" t="str">
            <v>Tốt</v>
          </cell>
          <cell r="G1123" t="str">
            <v>K63 CC</v>
          </cell>
        </row>
        <row r="1124">
          <cell r="B1124">
            <v>18021337</v>
          </cell>
          <cell r="C1124" t="str">
            <v>Nguyễn Văn Trường</v>
          </cell>
          <cell r="D1124">
            <v>36595</v>
          </cell>
          <cell r="E1124">
            <v>90</v>
          </cell>
          <cell r="F1124" t="str">
            <v>Xuất sắc</v>
          </cell>
          <cell r="G1124" t="str">
            <v>K63 CC</v>
          </cell>
        </row>
        <row r="1125">
          <cell r="B1125">
            <v>18021376</v>
          </cell>
          <cell r="C1125" t="str">
            <v>Nguyễn Anh Tuấn</v>
          </cell>
          <cell r="D1125">
            <v>36634</v>
          </cell>
          <cell r="E1125">
            <v>90</v>
          </cell>
          <cell r="F1125" t="str">
            <v>Xuất sắc</v>
          </cell>
          <cell r="G1125" t="str">
            <v>K63 CC</v>
          </cell>
        </row>
        <row r="1126">
          <cell r="B1126">
            <v>18021386</v>
          </cell>
          <cell r="C1126" t="str">
            <v>Lê Ngọc Tùng</v>
          </cell>
          <cell r="D1126">
            <v>36854</v>
          </cell>
          <cell r="E1126">
            <v>90</v>
          </cell>
          <cell r="F1126" t="str">
            <v>Xuất sắc</v>
          </cell>
          <cell r="G1126" t="str">
            <v>K63 CC</v>
          </cell>
        </row>
        <row r="1127">
          <cell r="B1127">
            <v>18021436</v>
          </cell>
          <cell r="C1127" t="str">
            <v>Trần Anh Vũ</v>
          </cell>
          <cell r="D1127">
            <v>36540</v>
          </cell>
          <cell r="E1127">
            <v>90</v>
          </cell>
          <cell r="F1127" t="str">
            <v>Xuất sắc</v>
          </cell>
          <cell r="G1127" t="str">
            <v>K63 CC</v>
          </cell>
        </row>
        <row r="1128">
          <cell r="B1128">
            <v>18020003</v>
          </cell>
          <cell r="C1128" t="str">
            <v>Hoàng Minh Đức Anh</v>
          </cell>
          <cell r="D1128">
            <v>36809</v>
          </cell>
          <cell r="E1128">
            <v>80</v>
          </cell>
          <cell r="F1128" t="str">
            <v>Tốt</v>
          </cell>
          <cell r="G1128" t="str">
            <v>K63 CLC</v>
          </cell>
        </row>
        <row r="1129">
          <cell r="B1129">
            <v>18020001</v>
          </cell>
          <cell r="C1129" t="str">
            <v>Hoàng Vũ Duy Anh</v>
          </cell>
          <cell r="D1129">
            <v>36872</v>
          </cell>
          <cell r="E1129">
            <v>90</v>
          </cell>
          <cell r="F1129" t="str">
            <v>Xuất sắc</v>
          </cell>
          <cell r="G1129" t="str">
            <v>K63 CLC</v>
          </cell>
        </row>
        <row r="1130">
          <cell r="B1130">
            <v>18020195</v>
          </cell>
          <cell r="C1130" t="str">
            <v>Nguyễn An Bằng</v>
          </cell>
          <cell r="D1130">
            <v>36810</v>
          </cell>
          <cell r="E1130">
            <v>92</v>
          </cell>
          <cell r="F1130" t="str">
            <v>Xuất sắc</v>
          </cell>
          <cell r="G1130" t="str">
            <v>K63 CLC</v>
          </cell>
        </row>
        <row r="1131">
          <cell r="B1131">
            <v>18020413</v>
          </cell>
          <cell r="C1131" t="str">
            <v>Lê Quang Duy</v>
          </cell>
          <cell r="D1131">
            <v>36890</v>
          </cell>
          <cell r="E1131">
            <v>82</v>
          </cell>
          <cell r="F1131" t="str">
            <v>Tốt</v>
          </cell>
          <cell r="G1131" t="str">
            <v>K63 CLC</v>
          </cell>
        </row>
        <row r="1132">
          <cell r="B1132">
            <v>18020015</v>
          </cell>
          <cell r="C1132" t="str">
            <v>Phan Hữu Duy</v>
          </cell>
          <cell r="D1132">
            <v>36815</v>
          </cell>
          <cell r="E1132">
            <v>92</v>
          </cell>
          <cell r="F1132" t="str">
            <v>Xuất sắc</v>
          </cell>
          <cell r="G1132" t="str">
            <v>K63 CLC</v>
          </cell>
        </row>
        <row r="1133">
          <cell r="B1133">
            <v>18020007</v>
          </cell>
          <cell r="C1133" t="str">
            <v>Nguyễn Tấn Đạt</v>
          </cell>
          <cell r="D1133">
            <v>36544</v>
          </cell>
          <cell r="E1133">
            <v>90</v>
          </cell>
          <cell r="F1133" t="str">
            <v>Xuất sắc</v>
          </cell>
          <cell r="G1133" t="str">
            <v>K63 CLC</v>
          </cell>
        </row>
        <row r="1134">
          <cell r="B1134">
            <v>18020539</v>
          </cell>
          <cell r="C1134" t="str">
            <v>Ngô Ngọc Hoàn</v>
          </cell>
          <cell r="D1134">
            <v>36592</v>
          </cell>
          <cell r="E1134">
            <v>82</v>
          </cell>
          <cell r="F1134" t="str">
            <v>Tốt</v>
          </cell>
          <cell r="G1134" t="str">
            <v>K63 CLC</v>
          </cell>
        </row>
        <row r="1135">
          <cell r="B1135">
            <v>18020019</v>
          </cell>
          <cell r="C1135" t="str">
            <v>Thái Phi Hoàng</v>
          </cell>
          <cell r="D1135">
            <v>36836</v>
          </cell>
          <cell r="E1135">
            <v>80</v>
          </cell>
          <cell r="F1135" t="str">
            <v>Tốt</v>
          </cell>
          <cell r="G1135" t="str">
            <v>K63 CLC</v>
          </cell>
        </row>
        <row r="1136">
          <cell r="B1136">
            <v>18020629</v>
          </cell>
          <cell r="C1136" t="str">
            <v>Chu Thái Huy</v>
          </cell>
          <cell r="D1136">
            <v>36859</v>
          </cell>
          <cell r="E1136">
            <v>85</v>
          </cell>
          <cell r="F1136" t="str">
            <v>Tốt</v>
          </cell>
          <cell r="G1136" t="str">
            <v>K63 CLC</v>
          </cell>
        </row>
        <row r="1137">
          <cell r="B1137">
            <v>18020022</v>
          </cell>
          <cell r="C1137" t="str">
            <v>Đặng Quang Huy</v>
          </cell>
          <cell r="D1137">
            <v>36593</v>
          </cell>
          <cell r="E1137">
            <v>85</v>
          </cell>
          <cell r="F1137" t="str">
            <v>Tốt</v>
          </cell>
          <cell r="G1137" t="str">
            <v>K63 CLC</v>
          </cell>
        </row>
        <row r="1138">
          <cell r="B1138">
            <v>18020023</v>
          </cell>
          <cell r="C1138" t="str">
            <v>Ngô Đức Huy</v>
          </cell>
          <cell r="D1138">
            <v>36659</v>
          </cell>
          <cell r="E1138">
            <v>80</v>
          </cell>
          <cell r="F1138" t="str">
            <v>Tốt</v>
          </cell>
          <cell r="G1138" t="str">
            <v>K63 CLC</v>
          </cell>
        </row>
        <row r="1139">
          <cell r="B1139">
            <v>18020666</v>
          </cell>
          <cell r="C1139" t="str">
            <v>Nguyễn Thanh Huyền</v>
          </cell>
          <cell r="D1139">
            <v>36862</v>
          </cell>
          <cell r="E1139">
            <v>94</v>
          </cell>
          <cell r="F1139" t="str">
            <v>Xuất sắc</v>
          </cell>
          <cell r="G1139" t="str">
            <v>K63 CLC</v>
          </cell>
        </row>
        <row r="1140">
          <cell r="B1140">
            <v>18020020</v>
          </cell>
          <cell r="C1140" t="str">
            <v>Chu Văn Hưng</v>
          </cell>
          <cell r="D1140">
            <v>36826</v>
          </cell>
          <cell r="E1140">
            <v>80</v>
          </cell>
          <cell r="F1140" t="str">
            <v>Tốt</v>
          </cell>
          <cell r="G1140" t="str">
            <v>K63 CLC</v>
          </cell>
        </row>
        <row r="1141">
          <cell r="B1141">
            <v>18020695</v>
          </cell>
          <cell r="C1141" t="str">
            <v>Nguyễn Đức Khánh</v>
          </cell>
          <cell r="D1141">
            <v>36871</v>
          </cell>
          <cell r="E1141">
            <v>90</v>
          </cell>
          <cell r="F1141" t="str">
            <v>Xuất sắc</v>
          </cell>
          <cell r="G1141" t="str">
            <v>K63 CLC</v>
          </cell>
        </row>
        <row r="1142">
          <cell r="B1142">
            <v>18020776</v>
          </cell>
          <cell r="C1142" t="str">
            <v>Nguyễn Thùy Linh</v>
          </cell>
          <cell r="D1142">
            <v>36619</v>
          </cell>
          <cell r="E1142">
            <v>90</v>
          </cell>
          <cell r="F1142" t="str">
            <v>Xuất sắc</v>
          </cell>
          <cell r="G1142" t="str">
            <v>K63 CLC</v>
          </cell>
        </row>
        <row r="1143">
          <cell r="B1143">
            <v>18020029</v>
          </cell>
          <cell r="C1143" t="str">
            <v>Bùi Quang Long</v>
          </cell>
          <cell r="D1143">
            <v>36695</v>
          </cell>
          <cell r="E1143">
            <v>92</v>
          </cell>
          <cell r="F1143" t="str">
            <v>Xuất sắc</v>
          </cell>
          <cell r="G1143" t="str">
            <v>K63 CLC</v>
          </cell>
        </row>
        <row r="1144">
          <cell r="B1144">
            <v>18020834</v>
          </cell>
          <cell r="C1144" t="str">
            <v>Lê Hoàng Long</v>
          </cell>
          <cell r="D1144">
            <v>36812</v>
          </cell>
          <cell r="E1144">
            <v>90</v>
          </cell>
          <cell r="F1144" t="str">
            <v>Xuất sắc</v>
          </cell>
          <cell r="G1144" t="str">
            <v>K63 CLC</v>
          </cell>
        </row>
        <row r="1145">
          <cell r="B1145">
            <v>18020030</v>
          </cell>
          <cell r="C1145" t="str">
            <v>Nguyễn Nhật Long</v>
          </cell>
          <cell r="D1145">
            <v>36747</v>
          </cell>
          <cell r="E1145">
            <v>90</v>
          </cell>
          <cell r="F1145" t="str">
            <v>Xuất sắc</v>
          </cell>
          <cell r="G1145" t="str">
            <v>K63 CLC</v>
          </cell>
        </row>
        <row r="1146">
          <cell r="B1146">
            <v>18020039</v>
          </cell>
          <cell r="C1146" t="str">
            <v>Cao Duy Mạnh</v>
          </cell>
          <cell r="D1146">
            <v>36879</v>
          </cell>
          <cell r="E1146">
            <v>90</v>
          </cell>
          <cell r="F1146" t="str">
            <v>Xuất sắc</v>
          </cell>
          <cell r="G1146" t="str">
            <v>K63 CLC</v>
          </cell>
        </row>
        <row r="1147">
          <cell r="B1147">
            <v>18020921</v>
          </cell>
          <cell r="C1147" t="str">
            <v>Lưu Hoàng Nam</v>
          </cell>
          <cell r="D1147">
            <v>36730</v>
          </cell>
          <cell r="E1147">
            <v>90</v>
          </cell>
          <cell r="F1147" t="str">
            <v>Xuất sắc</v>
          </cell>
          <cell r="G1147" t="str">
            <v>K63 CLC</v>
          </cell>
        </row>
        <row r="1148">
          <cell r="B1148">
            <v>18020046</v>
          </cell>
          <cell r="C1148" t="str">
            <v>Lê Quang Quân</v>
          </cell>
          <cell r="D1148">
            <v>36775</v>
          </cell>
          <cell r="E1148">
            <v>96</v>
          </cell>
          <cell r="F1148" t="str">
            <v>Xuất sắc</v>
          </cell>
          <cell r="G1148" t="str">
            <v>K63 CLC</v>
          </cell>
        </row>
        <row r="1149">
          <cell r="B1149">
            <v>18021196</v>
          </cell>
          <cell r="C1149" t="str">
            <v>Lê Thị Thảo</v>
          </cell>
          <cell r="D1149">
            <v>36731</v>
          </cell>
          <cell r="E1149">
            <v>92</v>
          </cell>
          <cell r="F1149" t="str">
            <v>Xuất sắc</v>
          </cell>
          <cell r="G1149" t="str">
            <v>K63 CLC</v>
          </cell>
        </row>
        <row r="1150">
          <cell r="B1150">
            <v>18021147</v>
          </cell>
          <cell r="C1150" t="str">
            <v>Nguyễn Đức Thắng</v>
          </cell>
          <cell r="D1150">
            <v>36666</v>
          </cell>
          <cell r="E1150">
            <v>90</v>
          </cell>
          <cell r="F1150" t="str">
            <v>Xuất sắc</v>
          </cell>
          <cell r="G1150" t="str">
            <v>K63 CLC</v>
          </cell>
        </row>
        <row r="1151">
          <cell r="B1151">
            <v>18021145</v>
          </cell>
          <cell r="C1151" t="str">
            <v>Nguyễn Đức Thắng</v>
          </cell>
          <cell r="D1151">
            <v>36696</v>
          </cell>
          <cell r="E1151">
            <v>92</v>
          </cell>
          <cell r="F1151" t="str">
            <v>Xuất sắc</v>
          </cell>
          <cell r="G1151" t="str">
            <v>K63 CLC</v>
          </cell>
        </row>
        <row r="1152">
          <cell r="B1152">
            <v>18021221</v>
          </cell>
          <cell r="C1152" t="str">
            <v>Nguyễn Hữu Thìn</v>
          </cell>
          <cell r="D1152">
            <v>36561</v>
          </cell>
          <cell r="E1152">
            <v>92</v>
          </cell>
          <cell r="F1152" t="str">
            <v>Xuất sắc</v>
          </cell>
          <cell r="G1152" t="str">
            <v>K63 CLC</v>
          </cell>
        </row>
        <row r="1153">
          <cell r="B1153">
            <v>18021233</v>
          </cell>
          <cell r="C1153" t="str">
            <v>Tăng Đức Thịnh</v>
          </cell>
          <cell r="D1153">
            <v>36876</v>
          </cell>
          <cell r="E1153">
            <v>90</v>
          </cell>
          <cell r="F1153" t="str">
            <v>Xuất sắc</v>
          </cell>
          <cell r="G1153" t="str">
            <v>K63 CLC</v>
          </cell>
        </row>
        <row r="1154">
          <cell r="B1154">
            <v>18021250</v>
          </cell>
          <cell r="C1154" t="str">
            <v>Nguyễn Công Thuận</v>
          </cell>
          <cell r="D1154">
            <v>36852</v>
          </cell>
          <cell r="E1154">
            <v>92</v>
          </cell>
          <cell r="F1154" t="str">
            <v>Xuất sắc</v>
          </cell>
          <cell r="G1154" t="str">
            <v>K63 CLC</v>
          </cell>
        </row>
        <row r="1155">
          <cell r="B1155">
            <v>18021301</v>
          </cell>
          <cell r="C1155" t="str">
            <v>Vũ Quỳnh Trang</v>
          </cell>
          <cell r="D1155">
            <v>36540</v>
          </cell>
          <cell r="E1155">
            <v>90</v>
          </cell>
          <cell r="F1155" t="str">
            <v>Xuất sắc</v>
          </cell>
          <cell r="G1155" t="str">
            <v>K63 CLC</v>
          </cell>
        </row>
        <row r="1156">
          <cell r="B1156">
            <v>18021335</v>
          </cell>
          <cell r="C1156" t="str">
            <v>Nguyễn Phú Trường</v>
          </cell>
          <cell r="D1156">
            <v>36734</v>
          </cell>
          <cell r="E1156">
            <v>95</v>
          </cell>
          <cell r="F1156" t="str">
            <v>Xuất sắc</v>
          </cell>
          <cell r="G1156" t="str">
            <v>K63 CLC</v>
          </cell>
        </row>
        <row r="1157">
          <cell r="B1157">
            <v>18020057</v>
          </cell>
          <cell r="C1157" t="str">
            <v>Nguyễn Xuân Trường</v>
          </cell>
          <cell r="D1157">
            <v>36705</v>
          </cell>
          <cell r="E1157">
            <v>90</v>
          </cell>
          <cell r="F1157" t="str">
            <v>Xuất sắc</v>
          </cell>
          <cell r="G1157" t="str">
            <v>K63 CLC</v>
          </cell>
        </row>
        <row r="1158">
          <cell r="B1158">
            <v>18020058</v>
          </cell>
          <cell r="C1158" t="str">
            <v>Nguyễn Cẩm Tú</v>
          </cell>
          <cell r="D1158">
            <v>36880</v>
          </cell>
          <cell r="E1158">
            <v>90</v>
          </cell>
          <cell r="F1158" t="str">
            <v>Xuất sắc</v>
          </cell>
          <cell r="G1158" t="str">
            <v>K63 CLC</v>
          </cell>
        </row>
        <row r="1159">
          <cell r="B1159">
            <v>18021348</v>
          </cell>
          <cell r="C1159" t="str">
            <v>Nguyễn Hoàng Tú</v>
          </cell>
          <cell r="D1159">
            <v>36851</v>
          </cell>
          <cell r="E1159">
            <v>0</v>
          </cell>
          <cell r="F1159" t="str">
            <v>Kém</v>
          </cell>
          <cell r="G1159" t="str">
            <v>K63 CLC</v>
          </cell>
        </row>
        <row r="1160">
          <cell r="B1160">
            <v>18020060</v>
          </cell>
          <cell r="C1160" t="str">
            <v>Lê Đức Tùng</v>
          </cell>
          <cell r="D1160">
            <v>36769</v>
          </cell>
          <cell r="E1160">
            <v>94</v>
          </cell>
          <cell r="F1160" t="str">
            <v>Xuất sắc</v>
          </cell>
          <cell r="G1160" t="str">
            <v>K63 CLC</v>
          </cell>
        </row>
        <row r="1161">
          <cell r="B1161">
            <v>18021388</v>
          </cell>
          <cell r="C1161" t="str">
            <v>Lê Trần Hải Tùng</v>
          </cell>
          <cell r="D1161">
            <v>36773</v>
          </cell>
          <cell r="E1161">
            <v>90</v>
          </cell>
          <cell r="F1161" t="str">
            <v>Xuất sắc</v>
          </cell>
          <cell r="G1161" t="str">
            <v>K63 CLC</v>
          </cell>
        </row>
        <row r="1162">
          <cell r="B1162">
            <v>18020062</v>
          </cell>
          <cell r="C1162" t="str">
            <v>Hoàng Quốc Việt</v>
          </cell>
          <cell r="D1162">
            <v>36539</v>
          </cell>
          <cell r="E1162">
            <v>90</v>
          </cell>
          <cell r="F1162" t="str">
            <v>Xuất sắc</v>
          </cell>
          <cell r="G1162" t="str">
            <v>K63 CLC</v>
          </cell>
        </row>
        <row r="1163">
          <cell r="B1163">
            <v>18020172</v>
          </cell>
          <cell r="C1163" t="str">
            <v>Võ Việt Anh</v>
          </cell>
          <cell r="D1163">
            <v>36865</v>
          </cell>
          <cell r="E1163">
            <v>76</v>
          </cell>
          <cell r="F1163" t="str">
            <v>Khá</v>
          </cell>
          <cell r="G1163" t="str">
            <v>K63 CD</v>
          </cell>
        </row>
        <row r="1164">
          <cell r="B1164">
            <v>18020201</v>
          </cell>
          <cell r="C1164" t="str">
            <v>Nguyễn Thị Thanh Bảo</v>
          </cell>
          <cell r="D1164">
            <v>36718</v>
          </cell>
          <cell r="E1164">
            <v>90</v>
          </cell>
          <cell r="F1164" t="str">
            <v>Xuất sắc</v>
          </cell>
          <cell r="G1164" t="str">
            <v>K63 CD</v>
          </cell>
        </row>
        <row r="1165">
          <cell r="B1165">
            <v>18020251</v>
          </cell>
          <cell r="C1165" t="str">
            <v>Lê Mạnh Cường</v>
          </cell>
          <cell r="D1165">
            <v>36663</v>
          </cell>
          <cell r="E1165">
            <v>84</v>
          </cell>
          <cell r="F1165" t="str">
            <v>Tốt</v>
          </cell>
          <cell r="G1165" t="str">
            <v>K63 CD</v>
          </cell>
        </row>
        <row r="1166">
          <cell r="B1166">
            <v>18020259</v>
          </cell>
          <cell r="C1166" t="str">
            <v>Nguyễn Kiên Cường</v>
          </cell>
          <cell r="D1166">
            <v>36708</v>
          </cell>
          <cell r="E1166">
            <v>73</v>
          </cell>
          <cell r="F1166" t="str">
            <v>Khá</v>
          </cell>
          <cell r="G1166" t="str">
            <v>K63 CD</v>
          </cell>
        </row>
        <row r="1167">
          <cell r="B1167">
            <v>18020310</v>
          </cell>
          <cell r="C1167" t="str">
            <v>Vũ Thị Dịu</v>
          </cell>
          <cell r="D1167">
            <v>36828</v>
          </cell>
          <cell r="E1167">
            <v>90</v>
          </cell>
          <cell r="F1167" t="str">
            <v>Xuất sắc</v>
          </cell>
          <cell r="G1167" t="str">
            <v>K63 CD</v>
          </cell>
        </row>
        <row r="1168">
          <cell r="B1168">
            <v>18020371</v>
          </cell>
          <cell r="C1168" t="str">
            <v>Ngô Đức Dũng</v>
          </cell>
          <cell r="D1168">
            <v>36621</v>
          </cell>
          <cell r="E1168">
            <v>85</v>
          </cell>
          <cell r="F1168" t="str">
            <v>Tốt</v>
          </cell>
          <cell r="G1168" t="str">
            <v>K63 CD</v>
          </cell>
        </row>
        <row r="1169">
          <cell r="B1169">
            <v>18020384</v>
          </cell>
          <cell r="C1169" t="str">
            <v>Trần Quốc Dũng</v>
          </cell>
          <cell r="D1169">
            <v>36657</v>
          </cell>
          <cell r="E1169">
            <v>82</v>
          </cell>
          <cell r="F1169" t="str">
            <v>Tốt</v>
          </cell>
          <cell r="G1169" t="str">
            <v>K63 CD</v>
          </cell>
        </row>
        <row r="1170">
          <cell r="B1170">
            <v>18020265</v>
          </cell>
          <cell r="C1170" t="str">
            <v>Nguyễn Đức Quốc Đại</v>
          </cell>
          <cell r="D1170">
            <v>36734</v>
          </cell>
          <cell r="E1170">
            <v>90</v>
          </cell>
          <cell r="F1170" t="str">
            <v>Xuất sắc</v>
          </cell>
          <cell r="G1170" t="str">
            <v>K63 CD</v>
          </cell>
        </row>
        <row r="1171">
          <cell r="B1171">
            <v>18020351</v>
          </cell>
          <cell r="C1171" t="str">
            <v>Nguyễn Văn Đức</v>
          </cell>
          <cell r="D1171">
            <v>36561</v>
          </cell>
          <cell r="E1171">
            <v>80</v>
          </cell>
          <cell r="F1171" t="str">
            <v>Tốt</v>
          </cell>
          <cell r="G1171" t="str">
            <v>K63 CD</v>
          </cell>
        </row>
        <row r="1172">
          <cell r="B1172">
            <v>18020342</v>
          </cell>
          <cell r="C1172" t="str">
            <v>Vũ Trọng Đức</v>
          </cell>
          <cell r="D1172">
            <v>36557</v>
          </cell>
          <cell r="E1172">
            <v>80</v>
          </cell>
          <cell r="F1172" t="str">
            <v>Tốt</v>
          </cell>
          <cell r="G1172" t="str">
            <v>K63 CD</v>
          </cell>
        </row>
        <row r="1173">
          <cell r="B1173">
            <v>18020469</v>
          </cell>
          <cell r="C1173" t="str">
            <v>Trần Thị Hoa Hiên</v>
          </cell>
          <cell r="D1173">
            <v>36606</v>
          </cell>
          <cell r="E1173">
            <v>90</v>
          </cell>
          <cell r="F1173" t="str">
            <v>Xuất sắc</v>
          </cell>
          <cell r="G1173" t="str">
            <v>K63 CD</v>
          </cell>
        </row>
        <row r="1174">
          <cell r="B1174">
            <v>18020482</v>
          </cell>
          <cell r="C1174" t="str">
            <v>Nguyễn Minh Hiếu</v>
          </cell>
          <cell r="D1174">
            <v>36609</v>
          </cell>
          <cell r="E1174">
            <v>97</v>
          </cell>
          <cell r="F1174" t="str">
            <v>Xuất sắc</v>
          </cell>
          <cell r="G1174" t="str">
            <v>K63 CD</v>
          </cell>
        </row>
        <row r="1175">
          <cell r="B1175">
            <v>18020530</v>
          </cell>
          <cell r="C1175" t="str">
            <v>Đỗ Thị Thu Hoài</v>
          </cell>
          <cell r="D1175">
            <v>36782</v>
          </cell>
          <cell r="E1175">
            <v>90</v>
          </cell>
          <cell r="F1175" t="str">
            <v>Xuất sắc</v>
          </cell>
          <cell r="G1175" t="str">
            <v>K63 CD</v>
          </cell>
        </row>
        <row r="1176">
          <cell r="B1176">
            <v>18020560</v>
          </cell>
          <cell r="C1176" t="str">
            <v>Lê Việt Hoàng</v>
          </cell>
          <cell r="D1176">
            <v>36589</v>
          </cell>
          <cell r="E1176">
            <v>80</v>
          </cell>
          <cell r="F1176" t="str">
            <v>Tốt</v>
          </cell>
          <cell r="G1176" t="str">
            <v>K63 CD</v>
          </cell>
        </row>
        <row r="1177">
          <cell r="B1177">
            <v>18020573</v>
          </cell>
          <cell r="C1177" t="str">
            <v>Phan Việt Hoàng</v>
          </cell>
          <cell r="D1177">
            <v>36725</v>
          </cell>
          <cell r="E1177">
            <v>80</v>
          </cell>
          <cell r="F1177" t="str">
            <v>Tốt</v>
          </cell>
          <cell r="G1177" t="str">
            <v>K63 CD</v>
          </cell>
        </row>
        <row r="1178">
          <cell r="B1178">
            <v>18020581</v>
          </cell>
          <cell r="C1178" t="str">
            <v>Đặng Văn Huấn</v>
          </cell>
          <cell r="D1178">
            <v>36642</v>
          </cell>
          <cell r="E1178">
            <v>80</v>
          </cell>
          <cell r="F1178" t="str">
            <v>Tốt</v>
          </cell>
          <cell r="G1178" t="str">
            <v>K63 CD</v>
          </cell>
        </row>
        <row r="1179">
          <cell r="B1179">
            <v>18020601</v>
          </cell>
          <cell r="C1179" t="str">
            <v>Nguyễn Mạnh Hùng</v>
          </cell>
          <cell r="D1179">
            <v>36469</v>
          </cell>
          <cell r="E1179">
            <v>80</v>
          </cell>
          <cell r="F1179" t="str">
            <v>Tốt</v>
          </cell>
          <cell r="G1179" t="str">
            <v>K63 CD</v>
          </cell>
        </row>
        <row r="1180">
          <cell r="B1180">
            <v>18020586</v>
          </cell>
          <cell r="C1180" t="str">
            <v>Trương Tuấn Hùng</v>
          </cell>
          <cell r="D1180">
            <v>36708</v>
          </cell>
          <cell r="E1180">
            <v>80</v>
          </cell>
          <cell r="F1180" t="str">
            <v>Tốt</v>
          </cell>
          <cell r="G1180" t="str">
            <v>K63 CD</v>
          </cell>
        </row>
        <row r="1181">
          <cell r="B1181">
            <v>18020641</v>
          </cell>
          <cell r="C1181" t="str">
            <v>Lê Đức Huy</v>
          </cell>
          <cell r="D1181">
            <v>36668</v>
          </cell>
          <cell r="E1181">
            <v>90</v>
          </cell>
          <cell r="F1181" t="str">
            <v>Xuất sắc</v>
          </cell>
          <cell r="G1181" t="str">
            <v>K63 CD</v>
          </cell>
        </row>
        <row r="1182">
          <cell r="B1182">
            <v>18020640</v>
          </cell>
          <cell r="C1182" t="str">
            <v>Nguyễn Quốc Huy</v>
          </cell>
          <cell r="D1182">
            <v>36765</v>
          </cell>
          <cell r="E1182">
            <v>80</v>
          </cell>
          <cell r="F1182" t="str">
            <v>Tốt</v>
          </cell>
          <cell r="G1182" t="str">
            <v>K63 CD</v>
          </cell>
        </row>
        <row r="1183">
          <cell r="B1183">
            <v>18020661</v>
          </cell>
          <cell r="C1183" t="str">
            <v>Trần Nguyễn Quang Huy</v>
          </cell>
          <cell r="D1183">
            <v>36865</v>
          </cell>
          <cell r="E1183">
            <v>80</v>
          </cell>
          <cell r="F1183" t="str">
            <v>Tốt</v>
          </cell>
          <cell r="G1183" t="str">
            <v>K63 CD</v>
          </cell>
        </row>
        <row r="1184">
          <cell r="B1184">
            <v>18020725</v>
          </cell>
          <cell r="C1184" t="str">
            <v>Nguyễn Phúc Khởi</v>
          </cell>
          <cell r="D1184">
            <v>36650</v>
          </cell>
          <cell r="E1184">
            <v>90</v>
          </cell>
          <cell r="F1184" t="str">
            <v>Xuất sắc</v>
          </cell>
          <cell r="G1184" t="str">
            <v>K63 CD</v>
          </cell>
        </row>
        <row r="1185">
          <cell r="B1185">
            <v>18020730</v>
          </cell>
          <cell r="C1185" t="str">
            <v>Nguyễn Trung Kiên</v>
          </cell>
          <cell r="D1185">
            <v>36661</v>
          </cell>
          <cell r="E1185">
            <v>0</v>
          </cell>
          <cell r="F1185" t="str">
            <v>Kém</v>
          </cell>
          <cell r="G1185" t="str">
            <v>K63 CD</v>
          </cell>
        </row>
        <row r="1186">
          <cell r="B1186">
            <v>18020749</v>
          </cell>
          <cell r="C1186" t="str">
            <v>Đỗ Xuân Lâm</v>
          </cell>
          <cell r="D1186">
            <v>36565</v>
          </cell>
          <cell r="E1186">
            <v>80</v>
          </cell>
          <cell r="F1186" t="str">
            <v>Tốt</v>
          </cell>
          <cell r="G1186" t="str">
            <v>K63 CD</v>
          </cell>
        </row>
        <row r="1187">
          <cell r="B1187">
            <v>18020778</v>
          </cell>
          <cell r="C1187" t="str">
            <v>Nguyễn Hồng Lĩnh</v>
          </cell>
          <cell r="D1187">
            <v>36806</v>
          </cell>
          <cell r="E1187">
            <v>90</v>
          </cell>
          <cell r="F1187" t="str">
            <v>Xuất sắc</v>
          </cell>
          <cell r="G1187" t="str">
            <v>K63 CD</v>
          </cell>
        </row>
        <row r="1188">
          <cell r="B1188">
            <v>18020801</v>
          </cell>
          <cell r="C1188" t="str">
            <v>Đỗ Văn Long</v>
          </cell>
          <cell r="D1188">
            <v>36630</v>
          </cell>
          <cell r="E1188">
            <v>90</v>
          </cell>
          <cell r="F1188" t="str">
            <v>Xuất sắc</v>
          </cell>
          <cell r="G1188" t="str">
            <v>K63 CD</v>
          </cell>
        </row>
        <row r="1189">
          <cell r="B1189">
            <v>18020832</v>
          </cell>
          <cell r="C1189" t="str">
            <v>Phạm Đức Long</v>
          </cell>
          <cell r="D1189">
            <v>36566</v>
          </cell>
          <cell r="E1189">
            <v>90</v>
          </cell>
          <cell r="F1189" t="str">
            <v>Xuất sắc</v>
          </cell>
          <cell r="G1189" t="str">
            <v>K63 CD</v>
          </cell>
        </row>
        <row r="1190">
          <cell r="B1190">
            <v>18020877</v>
          </cell>
          <cell r="C1190" t="str">
            <v>Nguyễn Văn Mạnh</v>
          </cell>
          <cell r="D1190">
            <v>36561</v>
          </cell>
          <cell r="E1190">
            <v>90</v>
          </cell>
          <cell r="F1190" t="str">
            <v>Xuất sắc</v>
          </cell>
          <cell r="G1190" t="str">
            <v>K63 CD</v>
          </cell>
        </row>
        <row r="1191">
          <cell r="B1191">
            <v>18020890</v>
          </cell>
          <cell r="C1191" t="str">
            <v>Hoàng Đức Minh</v>
          </cell>
          <cell r="D1191">
            <v>36807</v>
          </cell>
          <cell r="E1191">
            <v>90</v>
          </cell>
          <cell r="F1191" t="str">
            <v>Xuất sắc</v>
          </cell>
          <cell r="G1191" t="str">
            <v>K63 CD</v>
          </cell>
        </row>
        <row r="1192">
          <cell r="B1192">
            <v>18020040</v>
          </cell>
          <cell r="C1192" t="str">
            <v>Nguyễn Hoàng Hải Minh</v>
          </cell>
          <cell r="D1192">
            <v>36612</v>
          </cell>
          <cell r="E1192">
            <v>0</v>
          </cell>
          <cell r="F1192" t="str">
            <v>Kém</v>
          </cell>
          <cell r="G1192" t="str">
            <v>K63 CD</v>
          </cell>
        </row>
        <row r="1193">
          <cell r="B1193">
            <v>18020888</v>
          </cell>
          <cell r="C1193" t="str">
            <v>Nguyễn Quang Minh</v>
          </cell>
          <cell r="D1193">
            <v>36605</v>
          </cell>
          <cell r="E1193">
            <v>80</v>
          </cell>
          <cell r="F1193" t="str">
            <v>Tốt</v>
          </cell>
          <cell r="G1193" t="str">
            <v>K63 CD</v>
          </cell>
        </row>
        <row r="1194">
          <cell r="B1194">
            <v>18020923</v>
          </cell>
          <cell r="C1194" t="str">
            <v>Đỗ Văn Nam</v>
          </cell>
          <cell r="D1194">
            <v>36649</v>
          </cell>
          <cell r="E1194">
            <v>80</v>
          </cell>
          <cell r="F1194" t="str">
            <v>Tốt</v>
          </cell>
          <cell r="G1194" t="str">
            <v>K63 CD</v>
          </cell>
        </row>
        <row r="1195">
          <cell r="B1195">
            <v>18020043</v>
          </cell>
          <cell r="C1195" t="str">
            <v>Nguyễn Hải Nam</v>
          </cell>
          <cell r="D1195">
            <v>36890</v>
          </cell>
          <cell r="E1195">
            <v>90</v>
          </cell>
          <cell r="F1195" t="str">
            <v>Xuất sắc</v>
          </cell>
          <cell r="G1195" t="str">
            <v>K63 CD</v>
          </cell>
        </row>
        <row r="1196">
          <cell r="B1196">
            <v>18020945</v>
          </cell>
          <cell r="C1196" t="str">
            <v>Lê Hữu Nghĩa</v>
          </cell>
          <cell r="D1196">
            <v>36833</v>
          </cell>
          <cell r="E1196">
            <v>70</v>
          </cell>
          <cell r="F1196" t="str">
            <v>Khá</v>
          </cell>
          <cell r="G1196" t="str">
            <v>K63 CD</v>
          </cell>
        </row>
        <row r="1197">
          <cell r="B1197">
            <v>18020970</v>
          </cell>
          <cell r="C1197" t="str">
            <v>Triệu Đình Nguyện</v>
          </cell>
          <cell r="D1197">
            <v>36830</v>
          </cell>
          <cell r="E1197">
            <v>90</v>
          </cell>
          <cell r="F1197" t="str">
            <v>Xuất sắc</v>
          </cell>
          <cell r="G1197" t="str">
            <v>K63 CD</v>
          </cell>
        </row>
        <row r="1198">
          <cell r="B1198">
            <v>18020982</v>
          </cell>
          <cell r="C1198" t="str">
            <v>Trịnh Thị Nhung</v>
          </cell>
          <cell r="D1198">
            <v>36545</v>
          </cell>
          <cell r="E1198">
            <v>90</v>
          </cell>
          <cell r="F1198" t="str">
            <v>Xuất sắc</v>
          </cell>
          <cell r="G1198" t="str">
            <v>K63 CD</v>
          </cell>
        </row>
        <row r="1199">
          <cell r="B1199">
            <v>18021025</v>
          </cell>
          <cell r="C1199" t="str">
            <v>Nguyễn Thị Thu Phương</v>
          </cell>
          <cell r="D1199">
            <v>36600</v>
          </cell>
          <cell r="E1199">
            <v>90</v>
          </cell>
          <cell r="F1199" t="str">
            <v>Xuất sắc</v>
          </cell>
          <cell r="G1199" t="str">
            <v>K63 CD</v>
          </cell>
        </row>
        <row r="1200">
          <cell r="B1200">
            <v>18021124</v>
          </cell>
          <cell r="C1200" t="str">
            <v>Phạm Trọng Tấn</v>
          </cell>
          <cell r="D1200">
            <v>36764</v>
          </cell>
          <cell r="E1200">
            <v>80</v>
          </cell>
          <cell r="F1200" t="str">
            <v>Tốt</v>
          </cell>
          <cell r="G1200" t="str">
            <v>K63 CD</v>
          </cell>
        </row>
        <row r="1201">
          <cell r="B1201">
            <v>18021171</v>
          </cell>
          <cell r="C1201" t="str">
            <v>Đoàn Văn Thành</v>
          </cell>
          <cell r="D1201">
            <v>36677</v>
          </cell>
          <cell r="E1201">
            <v>90</v>
          </cell>
          <cell r="F1201" t="str">
            <v>Xuất sắc</v>
          </cell>
          <cell r="G1201" t="str">
            <v>K63 CD</v>
          </cell>
        </row>
        <row r="1202">
          <cell r="B1202">
            <v>18021186</v>
          </cell>
          <cell r="C1202" t="str">
            <v>Vương Tiến Thành</v>
          </cell>
          <cell r="D1202">
            <v>36752</v>
          </cell>
          <cell r="E1202">
            <v>90</v>
          </cell>
          <cell r="F1202" t="str">
            <v>Xuất sắc</v>
          </cell>
          <cell r="G1202" t="str">
            <v>K63 CD</v>
          </cell>
        </row>
        <row r="1203">
          <cell r="B1203">
            <v>18021199</v>
          </cell>
          <cell r="C1203" t="str">
            <v>Vũ Thanh Thảo</v>
          </cell>
          <cell r="D1203">
            <v>36735</v>
          </cell>
          <cell r="E1203">
            <v>92</v>
          </cell>
          <cell r="F1203" t="str">
            <v>Xuất sắc</v>
          </cell>
          <cell r="G1203" t="str">
            <v>K63 CD</v>
          </cell>
        </row>
        <row r="1204">
          <cell r="B1204">
            <v>18021140</v>
          </cell>
          <cell r="C1204" t="str">
            <v>Phạm Việt Thắng</v>
          </cell>
          <cell r="D1204">
            <v>36819</v>
          </cell>
          <cell r="E1204">
            <v>80</v>
          </cell>
          <cell r="F1204" t="str">
            <v>Tốt</v>
          </cell>
          <cell r="G1204" t="str">
            <v>K63 CD</v>
          </cell>
        </row>
        <row r="1205">
          <cell r="B1205">
            <v>18021255</v>
          </cell>
          <cell r="C1205" t="str">
            <v>Phạm Trung Thức</v>
          </cell>
          <cell r="D1205">
            <v>36672</v>
          </cell>
          <cell r="E1205">
            <v>92</v>
          </cell>
          <cell r="F1205" t="str">
            <v>Xuất sắc</v>
          </cell>
          <cell r="G1205" t="str">
            <v>K63 CD</v>
          </cell>
        </row>
        <row r="1206">
          <cell r="B1206">
            <v>18021298</v>
          </cell>
          <cell r="C1206" t="str">
            <v>Trịnh Thị Thu Trang</v>
          </cell>
          <cell r="D1206">
            <v>36857</v>
          </cell>
          <cell r="E1206">
            <v>90</v>
          </cell>
          <cell r="F1206" t="str">
            <v>Xuất sắc</v>
          </cell>
          <cell r="G1206" t="str">
            <v>K63 CD</v>
          </cell>
        </row>
        <row r="1207">
          <cell r="B1207">
            <v>18021311</v>
          </cell>
          <cell r="C1207" t="str">
            <v>Nguyễn Tiến Trình</v>
          </cell>
          <cell r="D1207">
            <v>36539</v>
          </cell>
          <cell r="E1207">
            <v>92</v>
          </cell>
          <cell r="F1207" t="str">
            <v>Xuất sắc</v>
          </cell>
          <cell r="G1207" t="str">
            <v>K63 CD</v>
          </cell>
        </row>
        <row r="1208">
          <cell r="B1208">
            <v>18021315</v>
          </cell>
          <cell r="C1208" t="str">
            <v>Lý Hà Trung</v>
          </cell>
          <cell r="D1208">
            <v>36597</v>
          </cell>
          <cell r="E1208">
            <v>80</v>
          </cell>
          <cell r="F1208" t="str">
            <v>Tốt</v>
          </cell>
          <cell r="G1208" t="str">
            <v>K63 CD</v>
          </cell>
        </row>
        <row r="1209">
          <cell r="B1209">
            <v>18021336</v>
          </cell>
          <cell r="C1209" t="str">
            <v>Nguyễn Đắc Trường</v>
          </cell>
          <cell r="D1209">
            <v>36776</v>
          </cell>
          <cell r="E1209">
            <v>80</v>
          </cell>
          <cell r="F1209" t="str">
            <v>Tốt</v>
          </cell>
          <cell r="G1209" t="str">
            <v>K63 CD</v>
          </cell>
        </row>
        <row r="1210">
          <cell r="B1210">
            <v>18021360</v>
          </cell>
          <cell r="C1210" t="str">
            <v>Hoàng Minh Tuấn</v>
          </cell>
          <cell r="D1210">
            <v>36579</v>
          </cell>
          <cell r="E1210">
            <v>80</v>
          </cell>
          <cell r="F1210" t="str">
            <v>Tốt</v>
          </cell>
          <cell r="G1210" t="str">
            <v>K63 CD</v>
          </cell>
        </row>
        <row r="1211">
          <cell r="B1211">
            <v>18020169</v>
          </cell>
          <cell r="C1211" t="str">
            <v>Đỗ Tuấn Anh</v>
          </cell>
          <cell r="D1211">
            <v>36836</v>
          </cell>
          <cell r="E1211">
            <v>80</v>
          </cell>
          <cell r="F1211" t="str">
            <v>Tốt</v>
          </cell>
          <cell r="G1211" t="str">
            <v>K63 CE</v>
          </cell>
        </row>
        <row r="1212">
          <cell r="B1212">
            <v>18020143</v>
          </cell>
          <cell r="C1212" t="str">
            <v>Nguyễn Đức Anh</v>
          </cell>
          <cell r="D1212">
            <v>36791</v>
          </cell>
          <cell r="E1212">
            <v>80</v>
          </cell>
          <cell r="F1212" t="str">
            <v>Tốt</v>
          </cell>
          <cell r="G1212" t="str">
            <v>K63 CE</v>
          </cell>
        </row>
        <row r="1213">
          <cell r="B1213">
            <v>18020209</v>
          </cell>
          <cell r="C1213" t="str">
            <v>Lương Cao Biền</v>
          </cell>
          <cell r="D1213">
            <v>36756</v>
          </cell>
          <cell r="E1213">
            <v>80</v>
          </cell>
          <cell r="F1213" t="str">
            <v>Tốt</v>
          </cell>
          <cell r="G1213" t="str">
            <v>K63 CE</v>
          </cell>
        </row>
        <row r="1214">
          <cell r="B1214">
            <v>18020233</v>
          </cell>
          <cell r="C1214" t="str">
            <v>Bùi Cao Chinh</v>
          </cell>
          <cell r="D1214">
            <v>36838</v>
          </cell>
          <cell r="E1214">
            <v>100</v>
          </cell>
          <cell r="F1214" t="str">
            <v>Xuất sắc</v>
          </cell>
          <cell r="G1214" t="str">
            <v>K63 CE</v>
          </cell>
        </row>
        <row r="1215">
          <cell r="B1215">
            <v>18020244</v>
          </cell>
          <cell r="C1215" t="str">
            <v>Trần Văn Công</v>
          </cell>
          <cell r="D1215">
            <v>36852</v>
          </cell>
          <cell r="E1215">
            <v>80</v>
          </cell>
          <cell r="F1215" t="str">
            <v>Tốt</v>
          </cell>
          <cell r="G1215" t="str">
            <v>K63 CE</v>
          </cell>
        </row>
        <row r="1216">
          <cell r="B1216">
            <v>18020257</v>
          </cell>
          <cell r="C1216" t="str">
            <v>Lê Mạnh Cường</v>
          </cell>
          <cell r="D1216">
            <v>36860</v>
          </cell>
          <cell r="E1216">
            <v>100</v>
          </cell>
          <cell r="F1216" t="str">
            <v>Xuất sắc</v>
          </cell>
          <cell r="G1216" t="str">
            <v>K63 CE</v>
          </cell>
        </row>
        <row r="1217">
          <cell r="B1217">
            <v>18020252</v>
          </cell>
          <cell r="C1217" t="str">
            <v>Nguyễn Mạnh Cường</v>
          </cell>
          <cell r="D1217">
            <v>36726</v>
          </cell>
          <cell r="E1217">
            <v>80</v>
          </cell>
          <cell r="F1217" t="str">
            <v>Tốt</v>
          </cell>
          <cell r="G1217" t="str">
            <v>K63 CE</v>
          </cell>
        </row>
        <row r="1218">
          <cell r="B1218">
            <v>18020299</v>
          </cell>
          <cell r="C1218" t="str">
            <v>Nông Thị Diễm</v>
          </cell>
          <cell r="D1218">
            <v>36800</v>
          </cell>
          <cell r="E1218">
            <v>90</v>
          </cell>
          <cell r="F1218" t="str">
            <v>Xuất sắc</v>
          </cell>
          <cell r="G1218" t="str">
            <v>K63 CE</v>
          </cell>
        </row>
        <row r="1219">
          <cell r="B1219">
            <v>18020383</v>
          </cell>
          <cell r="C1219" t="str">
            <v>Nguyễn Trí Dũng</v>
          </cell>
          <cell r="D1219">
            <v>36640</v>
          </cell>
          <cell r="E1219">
            <v>90</v>
          </cell>
          <cell r="F1219" t="str">
            <v>Xuất sắc</v>
          </cell>
          <cell r="G1219" t="str">
            <v>K63 CE</v>
          </cell>
        </row>
        <row r="1220">
          <cell r="B1220">
            <v>18020419</v>
          </cell>
          <cell r="C1220" t="str">
            <v>Nguyễn Hùng Duy</v>
          </cell>
          <cell r="D1220">
            <v>36675</v>
          </cell>
          <cell r="E1220">
            <v>92</v>
          </cell>
          <cell r="F1220" t="str">
            <v>Xuất sắc</v>
          </cell>
          <cell r="G1220" t="str">
            <v>K63 CE</v>
          </cell>
        </row>
        <row r="1221">
          <cell r="B1221">
            <v>18020399</v>
          </cell>
          <cell r="C1221" t="str">
            <v>Bùi Xuân Dương</v>
          </cell>
          <cell r="D1221">
            <v>36777</v>
          </cell>
          <cell r="E1221">
            <v>80</v>
          </cell>
          <cell r="F1221" t="str">
            <v>Tốt</v>
          </cell>
          <cell r="G1221" t="str">
            <v>K63 CE</v>
          </cell>
        </row>
        <row r="1222">
          <cell r="B1222">
            <v>18020297</v>
          </cell>
          <cell r="C1222" t="str">
            <v>Nguyễn Thành Đạt</v>
          </cell>
          <cell r="D1222">
            <v>36612</v>
          </cell>
          <cell r="E1222">
            <v>80</v>
          </cell>
          <cell r="F1222" t="str">
            <v>Tốt</v>
          </cell>
          <cell r="G1222" t="str">
            <v>K63 CE</v>
          </cell>
        </row>
        <row r="1223">
          <cell r="B1223">
            <v>18020010</v>
          </cell>
          <cell r="C1223" t="str">
            <v>Phạm Khắc Đạt</v>
          </cell>
          <cell r="D1223">
            <v>36665</v>
          </cell>
          <cell r="E1223">
            <v>0</v>
          </cell>
          <cell r="F1223" t="str">
            <v>Kém</v>
          </cell>
          <cell r="G1223" t="str">
            <v>K63 CE</v>
          </cell>
        </row>
        <row r="1224">
          <cell r="B1224">
            <v>18020316</v>
          </cell>
          <cell r="C1224" t="str">
            <v>Vũ Văn Đông</v>
          </cell>
          <cell r="D1224">
            <v>36279</v>
          </cell>
          <cell r="E1224">
            <v>80</v>
          </cell>
          <cell r="F1224" t="str">
            <v>Tốt</v>
          </cell>
          <cell r="G1224" t="str">
            <v>K63 CE</v>
          </cell>
        </row>
        <row r="1225">
          <cell r="B1225">
            <v>18020352</v>
          </cell>
          <cell r="C1225" t="str">
            <v>Lê Văn Đức</v>
          </cell>
          <cell r="D1225">
            <v>36586</v>
          </cell>
          <cell r="E1225">
            <v>80</v>
          </cell>
          <cell r="F1225" t="str">
            <v>Tốt</v>
          </cell>
          <cell r="G1225" t="str">
            <v>K63 CE</v>
          </cell>
        </row>
        <row r="1226">
          <cell r="B1226">
            <v>18020326</v>
          </cell>
          <cell r="C1226" t="str">
            <v>Phạm Ngọc Việt Đức</v>
          </cell>
          <cell r="D1226">
            <v>36764</v>
          </cell>
          <cell r="E1226">
            <v>80</v>
          </cell>
          <cell r="F1226" t="str">
            <v>Tốt</v>
          </cell>
          <cell r="G1226" t="str">
            <v>K63 CE</v>
          </cell>
        </row>
        <row r="1227">
          <cell r="B1227">
            <v>18020340</v>
          </cell>
          <cell r="C1227" t="str">
            <v>Phan Việt Đức</v>
          </cell>
          <cell r="D1227">
            <v>36866</v>
          </cell>
          <cell r="E1227">
            <v>78</v>
          </cell>
          <cell r="F1227" t="str">
            <v>Khá</v>
          </cell>
          <cell r="G1227" t="str">
            <v>K63 CE</v>
          </cell>
        </row>
        <row r="1228">
          <cell r="B1228">
            <v>18020450</v>
          </cell>
          <cell r="C1228" t="str">
            <v>Trần Thanh Hải</v>
          </cell>
          <cell r="D1228">
            <v>36794</v>
          </cell>
          <cell r="E1228">
            <v>80</v>
          </cell>
          <cell r="F1228" t="str">
            <v>Tốt</v>
          </cell>
          <cell r="G1228" t="str">
            <v>K63 CE</v>
          </cell>
        </row>
        <row r="1229">
          <cell r="B1229">
            <v>18020491</v>
          </cell>
          <cell r="C1229" t="str">
            <v>Bùi Đức Hiếu</v>
          </cell>
          <cell r="D1229">
            <v>36827</v>
          </cell>
          <cell r="E1229">
            <v>80</v>
          </cell>
          <cell r="F1229" t="str">
            <v>Tốt</v>
          </cell>
          <cell r="G1229" t="str">
            <v>K63 CE</v>
          </cell>
        </row>
        <row r="1230">
          <cell r="B1230">
            <v>18020513</v>
          </cell>
          <cell r="C1230" t="str">
            <v>Vũ Minh Hiếu</v>
          </cell>
          <cell r="D1230">
            <v>36659</v>
          </cell>
          <cell r="E1230">
            <v>80</v>
          </cell>
          <cell r="F1230" t="str">
            <v>Tốt</v>
          </cell>
          <cell r="G1230" t="str">
            <v>K63 CE</v>
          </cell>
        </row>
        <row r="1231">
          <cell r="B1231">
            <v>18020531</v>
          </cell>
          <cell r="C1231" t="str">
            <v>Phạm Văn Hoan</v>
          </cell>
          <cell r="D1231">
            <v>36659</v>
          </cell>
          <cell r="E1231">
            <v>80</v>
          </cell>
          <cell r="F1231" t="str">
            <v>Tốt</v>
          </cell>
          <cell r="G1231" t="str">
            <v>K63 CE</v>
          </cell>
        </row>
        <row r="1232">
          <cell r="B1232">
            <v>18020546</v>
          </cell>
          <cell r="C1232" t="str">
            <v>Nguyễn Huy Hoàng</v>
          </cell>
          <cell r="D1232">
            <v>36617</v>
          </cell>
          <cell r="E1232">
            <v>80</v>
          </cell>
          <cell r="F1232" t="str">
            <v>Tốt</v>
          </cell>
          <cell r="G1232" t="str">
            <v>K63 CE</v>
          </cell>
        </row>
        <row r="1233">
          <cell r="B1233">
            <v>18020585</v>
          </cell>
          <cell r="C1233" t="str">
            <v>Nguyễn Hữu Hùng</v>
          </cell>
          <cell r="D1233">
            <v>36735</v>
          </cell>
          <cell r="E1233">
            <v>70</v>
          </cell>
          <cell r="F1233" t="str">
            <v>Khá</v>
          </cell>
          <cell r="G1233" t="str">
            <v>K63 CE</v>
          </cell>
        </row>
        <row r="1234">
          <cell r="B1234">
            <v>18020590</v>
          </cell>
          <cell r="C1234" t="str">
            <v>Nguyễn Văn Hùng</v>
          </cell>
          <cell r="D1234">
            <v>36570</v>
          </cell>
          <cell r="E1234">
            <v>80</v>
          </cell>
          <cell r="F1234" t="str">
            <v>Tốt</v>
          </cell>
          <cell r="G1234" t="str">
            <v>K63 CE</v>
          </cell>
        </row>
        <row r="1235">
          <cell r="B1235">
            <v>18020636</v>
          </cell>
          <cell r="C1235" t="str">
            <v>Lê Xuân Huy</v>
          </cell>
          <cell r="D1235">
            <v>36604</v>
          </cell>
          <cell r="E1235">
            <v>90</v>
          </cell>
          <cell r="F1235" t="str">
            <v>Xuất sắc</v>
          </cell>
          <cell r="G1235" t="str">
            <v>K63 CE</v>
          </cell>
        </row>
        <row r="1236">
          <cell r="B1236">
            <v>18020024</v>
          </cell>
          <cell r="C1236" t="str">
            <v>Vũ Trần Quang Huy</v>
          </cell>
          <cell r="D1236">
            <v>36825</v>
          </cell>
          <cell r="E1236">
            <v>71</v>
          </cell>
          <cell r="F1236" t="str">
            <v>Khá</v>
          </cell>
          <cell r="G1236" t="str">
            <v>K63 CE</v>
          </cell>
        </row>
        <row r="1237">
          <cell r="B1237">
            <v>18020611</v>
          </cell>
          <cell r="C1237" t="str">
            <v>Phùng Tiến Hưng</v>
          </cell>
          <cell r="D1237">
            <v>36639</v>
          </cell>
          <cell r="E1237">
            <v>80</v>
          </cell>
          <cell r="F1237" t="str">
            <v>Tốt</v>
          </cell>
          <cell r="G1237" t="str">
            <v>K63 CE</v>
          </cell>
        </row>
        <row r="1238">
          <cell r="B1238">
            <v>18020671</v>
          </cell>
          <cell r="C1238" t="str">
            <v>Bùi Quang Khải</v>
          </cell>
          <cell r="D1238">
            <v>36735</v>
          </cell>
          <cell r="E1238">
            <v>80</v>
          </cell>
          <cell r="F1238" t="str">
            <v>Tốt</v>
          </cell>
          <cell r="G1238" t="str">
            <v>K63 CE</v>
          </cell>
        </row>
        <row r="1239">
          <cell r="B1239">
            <v>18020723</v>
          </cell>
          <cell r="C1239" t="str">
            <v>Đoàn Trọng Khôi</v>
          </cell>
          <cell r="D1239">
            <v>36837</v>
          </cell>
          <cell r="E1239">
            <v>80</v>
          </cell>
          <cell r="F1239" t="str">
            <v>Tốt</v>
          </cell>
          <cell r="G1239" t="str">
            <v>K63 CE</v>
          </cell>
        </row>
        <row r="1240">
          <cell r="B1240">
            <v>18020748</v>
          </cell>
          <cell r="C1240" t="str">
            <v>Nguyễn Hoài Lâm</v>
          </cell>
          <cell r="D1240">
            <v>36767</v>
          </cell>
          <cell r="E1240">
            <v>90</v>
          </cell>
          <cell r="F1240" t="str">
            <v>Xuất sắc</v>
          </cell>
          <cell r="G1240" t="str">
            <v>K63 CE</v>
          </cell>
        </row>
        <row r="1241">
          <cell r="B1241">
            <v>18020772</v>
          </cell>
          <cell r="C1241" t="str">
            <v>Phạm Mai Linh</v>
          </cell>
          <cell r="D1241">
            <v>36659</v>
          </cell>
          <cell r="E1241">
            <v>100</v>
          </cell>
          <cell r="F1241" t="str">
            <v>Xuất sắc</v>
          </cell>
          <cell r="G1241" t="str">
            <v>K63 CE</v>
          </cell>
        </row>
        <row r="1242">
          <cell r="B1242">
            <v>18020805</v>
          </cell>
          <cell r="C1242" t="str">
            <v>Nguyễn Hoàng Long</v>
          </cell>
          <cell r="D1242">
            <v>36366</v>
          </cell>
          <cell r="E1242">
            <v>96</v>
          </cell>
          <cell r="F1242" t="str">
            <v>Xuất sắc</v>
          </cell>
          <cell r="G1242" t="str">
            <v>K63 CE</v>
          </cell>
        </row>
        <row r="1243">
          <cell r="B1243">
            <v>18020910</v>
          </cell>
          <cell r="C1243" t="str">
            <v>Nguyễn Xuân Minh</v>
          </cell>
          <cell r="D1243">
            <v>36649</v>
          </cell>
          <cell r="E1243">
            <v>90</v>
          </cell>
          <cell r="F1243" t="str">
            <v>Xuất sắc</v>
          </cell>
          <cell r="G1243" t="str">
            <v>K63 CE</v>
          </cell>
        </row>
        <row r="1244">
          <cell r="B1244">
            <v>18020925</v>
          </cell>
          <cell r="C1244" t="str">
            <v>Nguyễn Thành Nam</v>
          </cell>
          <cell r="D1244">
            <v>36885</v>
          </cell>
          <cell r="E1244">
            <v>94</v>
          </cell>
          <cell r="F1244" t="str">
            <v>Xuất sắc</v>
          </cell>
          <cell r="G1244" t="str">
            <v>K63 CE</v>
          </cell>
        </row>
        <row r="1245">
          <cell r="B1245">
            <v>18020044</v>
          </cell>
          <cell r="C1245" t="str">
            <v>Phạm Tuấn Nghĩa</v>
          </cell>
          <cell r="D1245">
            <v>36852</v>
          </cell>
          <cell r="E1245">
            <v>83</v>
          </cell>
          <cell r="F1245" t="str">
            <v>Tốt</v>
          </cell>
          <cell r="G1245" t="str">
            <v>K63 CE</v>
          </cell>
        </row>
        <row r="1246">
          <cell r="B1246">
            <v>18020972</v>
          </cell>
          <cell r="C1246" t="str">
            <v>Nguyễn Thị Minh Nguyệt</v>
          </cell>
          <cell r="D1246">
            <v>36753</v>
          </cell>
          <cell r="E1246">
            <v>92</v>
          </cell>
          <cell r="F1246" t="str">
            <v>Xuất sắc</v>
          </cell>
          <cell r="G1246" t="str">
            <v>K63 CE</v>
          </cell>
        </row>
        <row r="1247">
          <cell r="B1247">
            <v>18020985</v>
          </cell>
          <cell r="C1247" t="str">
            <v>Nguyễn Duy Niên</v>
          </cell>
          <cell r="D1247">
            <v>36703</v>
          </cell>
          <cell r="E1247">
            <v>80</v>
          </cell>
          <cell r="F1247" t="str">
            <v>Tốt</v>
          </cell>
          <cell r="G1247" t="str">
            <v>K63 CE</v>
          </cell>
        </row>
        <row r="1248">
          <cell r="B1248">
            <v>18021003</v>
          </cell>
          <cell r="C1248" t="str">
            <v>Nguyễn Viết Nam Phong</v>
          </cell>
          <cell r="D1248">
            <v>36821</v>
          </cell>
          <cell r="E1248">
            <v>80</v>
          </cell>
          <cell r="F1248" t="str">
            <v>Tốt</v>
          </cell>
          <cell r="G1248" t="str">
            <v>K63 CE</v>
          </cell>
        </row>
        <row r="1249">
          <cell r="B1249">
            <v>18021030</v>
          </cell>
          <cell r="C1249" t="str">
            <v>Nguyễn Thế Quân</v>
          </cell>
          <cell r="D1249">
            <v>36668</v>
          </cell>
          <cell r="E1249">
            <v>90</v>
          </cell>
          <cell r="F1249" t="str">
            <v>Xuất sắc</v>
          </cell>
          <cell r="G1249" t="str">
            <v>K63 CE</v>
          </cell>
        </row>
        <row r="1250">
          <cell r="B1250">
            <v>18021085</v>
          </cell>
          <cell r="C1250" t="str">
            <v>Hoàng Ngọc Sơn</v>
          </cell>
          <cell r="D1250">
            <v>36795</v>
          </cell>
          <cell r="E1250">
            <v>90</v>
          </cell>
          <cell r="F1250" t="str">
            <v>Xuất sắc</v>
          </cell>
          <cell r="G1250" t="str">
            <v>K63 CE</v>
          </cell>
        </row>
        <row r="1251">
          <cell r="B1251">
            <v>18021112</v>
          </cell>
          <cell r="C1251" t="str">
            <v>Thái Duy Tài</v>
          </cell>
          <cell r="D1251">
            <v>36541</v>
          </cell>
          <cell r="E1251">
            <v>80</v>
          </cell>
          <cell r="F1251" t="str">
            <v>Tốt</v>
          </cell>
          <cell r="G1251" t="str">
            <v>K63 CE</v>
          </cell>
        </row>
        <row r="1252">
          <cell r="B1252">
            <v>18021127</v>
          </cell>
          <cell r="C1252" t="str">
            <v>Chung Trần Thạch</v>
          </cell>
          <cell r="D1252">
            <v>36594</v>
          </cell>
          <cell r="E1252">
            <v>80</v>
          </cell>
          <cell r="F1252" t="str">
            <v>Tốt</v>
          </cell>
          <cell r="G1252" t="str">
            <v>K63 CE</v>
          </cell>
        </row>
        <row r="1253">
          <cell r="B1253">
            <v>18021181</v>
          </cell>
          <cell r="C1253" t="str">
            <v>Bùi Quang Thành</v>
          </cell>
          <cell r="D1253">
            <v>36869</v>
          </cell>
          <cell r="E1253">
            <v>80</v>
          </cell>
          <cell r="F1253" t="str">
            <v>Tốt</v>
          </cell>
          <cell r="G1253" t="str">
            <v>K63 CE</v>
          </cell>
        </row>
        <row r="1254">
          <cell r="B1254">
            <v>18021193</v>
          </cell>
          <cell r="C1254" t="str">
            <v>Mai Tiến Thành</v>
          </cell>
          <cell r="D1254">
            <v>36886</v>
          </cell>
          <cell r="E1254">
            <v>80</v>
          </cell>
          <cell r="F1254" t="str">
            <v>Tốt</v>
          </cell>
          <cell r="G1254" t="str">
            <v>K63 CE</v>
          </cell>
        </row>
        <row r="1255">
          <cell r="B1255">
            <v>18021194</v>
          </cell>
          <cell r="C1255" t="str">
            <v>Nguyễn Duy Thành</v>
          </cell>
          <cell r="D1255">
            <v>36593</v>
          </cell>
          <cell r="E1255">
            <v>80</v>
          </cell>
          <cell r="F1255" t="str">
            <v>Tốt</v>
          </cell>
          <cell r="G1255" t="str">
            <v>K63 CE</v>
          </cell>
        </row>
        <row r="1256">
          <cell r="B1256">
            <v>18021134</v>
          </cell>
          <cell r="C1256" t="str">
            <v>Nguyễn Thị Hồng Thắm</v>
          </cell>
          <cell r="D1256">
            <v>36884</v>
          </cell>
          <cell r="E1256">
            <v>90</v>
          </cell>
          <cell r="F1256" t="str">
            <v>Xuất sắc</v>
          </cell>
          <cell r="G1256" t="str">
            <v>K63 CE</v>
          </cell>
        </row>
        <row r="1257">
          <cell r="B1257">
            <v>18021207</v>
          </cell>
          <cell r="C1257" t="str">
            <v>Nguyễn Minh Thi</v>
          </cell>
          <cell r="D1257">
            <v>36727</v>
          </cell>
          <cell r="E1257">
            <v>80</v>
          </cell>
          <cell r="F1257" t="str">
            <v>Tốt</v>
          </cell>
          <cell r="G1257" t="str">
            <v>K63 CE</v>
          </cell>
        </row>
        <row r="1258">
          <cell r="B1258">
            <v>18021303</v>
          </cell>
          <cell r="C1258" t="str">
            <v>Đỗ Công Tráng</v>
          </cell>
          <cell r="D1258">
            <v>36744</v>
          </cell>
          <cell r="E1258">
            <v>0</v>
          </cell>
          <cell r="F1258" t="str">
            <v>Kém</v>
          </cell>
          <cell r="G1258" t="str">
            <v>K63 CE</v>
          </cell>
        </row>
        <row r="1259">
          <cell r="B1259">
            <v>18021310</v>
          </cell>
          <cell r="C1259" t="str">
            <v>Trịnh Xuân Trình</v>
          </cell>
          <cell r="D1259">
            <v>36646</v>
          </cell>
          <cell r="E1259">
            <v>94</v>
          </cell>
          <cell r="F1259" t="str">
            <v>Xuất sắc</v>
          </cell>
          <cell r="G1259" t="str">
            <v>K63 CE</v>
          </cell>
        </row>
        <row r="1260">
          <cell r="B1260">
            <v>18021324</v>
          </cell>
          <cell r="C1260" t="str">
            <v>Nguyễn Ngọc Trung</v>
          </cell>
          <cell r="D1260">
            <v>36792</v>
          </cell>
          <cell r="E1260">
            <v>80</v>
          </cell>
          <cell r="F1260" t="str">
            <v>Tốt</v>
          </cell>
          <cell r="G1260" t="str">
            <v>K63 CE</v>
          </cell>
        </row>
        <row r="1261">
          <cell r="B1261">
            <v>18021345</v>
          </cell>
          <cell r="C1261" t="str">
            <v>Nguyễn Huy Trường</v>
          </cell>
          <cell r="D1261">
            <v>36839</v>
          </cell>
          <cell r="E1261">
            <v>80</v>
          </cell>
          <cell r="F1261" t="str">
            <v>Tốt</v>
          </cell>
          <cell r="G1261" t="str">
            <v>K63 CE</v>
          </cell>
        </row>
        <row r="1262">
          <cell r="B1262">
            <v>18021351</v>
          </cell>
          <cell r="C1262" t="str">
            <v>Nguyễn Anh Tú</v>
          </cell>
          <cell r="D1262">
            <v>36736</v>
          </cell>
          <cell r="E1262">
            <v>80</v>
          </cell>
          <cell r="F1262" t="str">
            <v>Tốt</v>
          </cell>
          <cell r="G1262" t="str">
            <v>K63 CE</v>
          </cell>
        </row>
        <row r="1263">
          <cell r="B1263">
            <v>18021404</v>
          </cell>
          <cell r="C1263" t="str">
            <v>Bùi Quang Tùng</v>
          </cell>
          <cell r="D1263">
            <v>36795</v>
          </cell>
          <cell r="E1263">
            <v>80</v>
          </cell>
          <cell r="F1263" t="str">
            <v>Tốt</v>
          </cell>
          <cell r="G1263" t="str">
            <v>K63 CE</v>
          </cell>
        </row>
        <row r="1264">
          <cell r="B1264">
            <v>18021428</v>
          </cell>
          <cell r="C1264" t="str">
            <v>Đỗ Thành Vinh</v>
          </cell>
          <cell r="D1264">
            <v>36869</v>
          </cell>
          <cell r="E1264">
            <v>80</v>
          </cell>
          <cell r="F1264" t="str">
            <v>Tốt</v>
          </cell>
          <cell r="G1264" t="str">
            <v>K63 CE</v>
          </cell>
        </row>
        <row r="1265">
          <cell r="B1265">
            <v>18021452</v>
          </cell>
          <cell r="C1265" t="str">
            <v>Nguyễn Văn Xuân</v>
          </cell>
          <cell r="D1265">
            <v>36293</v>
          </cell>
          <cell r="E1265">
            <v>80</v>
          </cell>
          <cell r="F1265" t="str">
            <v>Tốt</v>
          </cell>
          <cell r="G1265" t="str">
            <v>K63 CE</v>
          </cell>
        </row>
        <row r="1266">
          <cell r="B1266">
            <v>19020201</v>
          </cell>
          <cell r="C1266" t="str">
            <v>Nguyễn Hữu An</v>
          </cell>
          <cell r="D1266">
            <v>36937</v>
          </cell>
          <cell r="E1266">
            <v>80</v>
          </cell>
          <cell r="F1266" t="str">
            <v>Tốt</v>
          </cell>
          <cell r="G1266" t="str">
            <v>K64 CB</v>
          </cell>
        </row>
        <row r="1267">
          <cell r="B1267">
            <v>19020211</v>
          </cell>
          <cell r="C1267" t="str">
            <v>Cao Đức Anh</v>
          </cell>
          <cell r="D1267">
            <v>37000</v>
          </cell>
          <cell r="E1267">
            <v>90</v>
          </cell>
          <cell r="F1267" t="str">
            <v>Xuất sắc</v>
          </cell>
          <cell r="G1267" t="str">
            <v>K64 CB</v>
          </cell>
        </row>
        <row r="1268">
          <cell r="B1268">
            <v>19020075</v>
          </cell>
          <cell r="C1268" t="str">
            <v>Nguyễn Đình Tuấn Anh</v>
          </cell>
          <cell r="D1268">
            <v>36948</v>
          </cell>
          <cell r="E1268">
            <v>85</v>
          </cell>
          <cell r="F1268" t="str">
            <v>Tốt</v>
          </cell>
          <cell r="G1268" t="str">
            <v>K64 CB</v>
          </cell>
        </row>
        <row r="1269">
          <cell r="B1269">
            <v>19020206</v>
          </cell>
          <cell r="C1269" t="str">
            <v>Nguyễn Văn Anh</v>
          </cell>
          <cell r="D1269">
            <v>37068</v>
          </cell>
          <cell r="E1269">
            <v>87</v>
          </cell>
          <cell r="F1269" t="str">
            <v>Tốt</v>
          </cell>
          <cell r="G1269" t="str">
            <v>K64 CB</v>
          </cell>
        </row>
        <row r="1270">
          <cell r="B1270">
            <v>19020216</v>
          </cell>
          <cell r="C1270" t="str">
            <v>Đỗ Thị Hồng Ánh</v>
          </cell>
          <cell r="D1270">
            <v>36898</v>
          </cell>
          <cell r="E1270">
            <v>73</v>
          </cell>
          <cell r="F1270" t="str">
            <v>Khá</v>
          </cell>
          <cell r="G1270" t="str">
            <v>K64 CB</v>
          </cell>
        </row>
        <row r="1271">
          <cell r="B1271">
            <v>19020221</v>
          </cell>
          <cell r="C1271" t="str">
            <v>Nguyễn Lương Bằng</v>
          </cell>
          <cell r="D1271">
            <v>37119</v>
          </cell>
          <cell r="E1271">
            <v>64</v>
          </cell>
          <cell r="F1271" t="str">
            <v>Trung bình</v>
          </cell>
          <cell r="G1271" t="str">
            <v>K64 CB</v>
          </cell>
        </row>
        <row r="1272">
          <cell r="B1272">
            <v>19020226</v>
          </cell>
          <cell r="C1272" t="str">
            <v>Lê Trần Lâm Bình</v>
          </cell>
          <cell r="D1272">
            <v>36918</v>
          </cell>
          <cell r="E1272">
            <v>82</v>
          </cell>
          <cell r="F1272" t="str">
            <v>Tốt</v>
          </cell>
          <cell r="G1272" t="str">
            <v>K64 CB</v>
          </cell>
        </row>
        <row r="1273">
          <cell r="B1273">
            <v>19020231</v>
          </cell>
          <cell r="C1273" t="str">
            <v>Vương Văn Chính</v>
          </cell>
          <cell r="D1273">
            <v>36936</v>
          </cell>
          <cell r="E1273">
            <v>90</v>
          </cell>
          <cell r="F1273" t="str">
            <v>Xuất sắc</v>
          </cell>
          <cell r="G1273" t="str">
            <v>K64 CB</v>
          </cell>
        </row>
        <row r="1274">
          <cell r="B1274">
            <v>19020176</v>
          </cell>
          <cell r="C1274" t="str">
            <v>Lương Thành Công</v>
          </cell>
          <cell r="D1274">
            <v>36764</v>
          </cell>
          <cell r="E1274">
            <v>0</v>
          </cell>
          <cell r="F1274" t="str">
            <v>Kém</v>
          </cell>
          <cell r="G1274" t="str">
            <v>K64 CB</v>
          </cell>
        </row>
        <row r="1275">
          <cell r="B1275">
            <v>19020261</v>
          </cell>
          <cell r="C1275" t="str">
            <v>Nguyễn Thị Dung</v>
          </cell>
          <cell r="D1275">
            <v>36944</v>
          </cell>
          <cell r="E1275">
            <v>90</v>
          </cell>
          <cell r="F1275" t="str">
            <v>Xuất sắc</v>
          </cell>
          <cell r="G1275" t="str">
            <v>K64 CB</v>
          </cell>
        </row>
        <row r="1276">
          <cell r="B1276">
            <v>19020153</v>
          </cell>
          <cell r="C1276" t="str">
            <v>Nông Lương Đức</v>
          </cell>
          <cell r="D1276">
            <v>36530</v>
          </cell>
          <cell r="E1276">
            <v>82</v>
          </cell>
          <cell r="F1276" t="str">
            <v>Tốt</v>
          </cell>
          <cell r="G1276" t="str">
            <v>K64 CB</v>
          </cell>
        </row>
        <row r="1277">
          <cell r="B1277">
            <v>19020276</v>
          </cell>
          <cell r="C1277" t="str">
            <v>Khuất Văn Hải</v>
          </cell>
          <cell r="D1277">
            <v>37133</v>
          </cell>
          <cell r="E1277">
            <v>80</v>
          </cell>
          <cell r="F1277" t="str">
            <v>Tốt</v>
          </cell>
          <cell r="G1277" t="str">
            <v>K64 CB</v>
          </cell>
        </row>
        <row r="1278">
          <cell r="B1278">
            <v>19020281</v>
          </cell>
          <cell r="C1278" t="str">
            <v>Trần Thị Hiền</v>
          </cell>
          <cell r="D1278">
            <v>36896</v>
          </cell>
          <cell r="E1278">
            <v>90</v>
          </cell>
          <cell r="F1278" t="str">
            <v>Xuất sắc</v>
          </cell>
          <cell r="G1278" t="str">
            <v>K64 CB</v>
          </cell>
        </row>
        <row r="1279">
          <cell r="B1279">
            <v>19020291</v>
          </cell>
          <cell r="C1279" t="str">
            <v>Bùi Xuân Hiếu</v>
          </cell>
          <cell r="D1279">
            <v>36953</v>
          </cell>
          <cell r="E1279">
            <v>80</v>
          </cell>
          <cell r="F1279" t="str">
            <v>Tốt</v>
          </cell>
          <cell r="G1279" t="str">
            <v>K64 CB</v>
          </cell>
        </row>
        <row r="1280">
          <cell r="B1280">
            <v>19020286</v>
          </cell>
          <cell r="C1280" t="str">
            <v>Đặng Trần Hiếu</v>
          </cell>
          <cell r="D1280">
            <v>37085</v>
          </cell>
          <cell r="E1280">
            <v>80</v>
          </cell>
          <cell r="F1280" t="str">
            <v>Tốt</v>
          </cell>
          <cell r="G1280" t="str">
            <v>K64 CB</v>
          </cell>
        </row>
        <row r="1281">
          <cell r="B1281">
            <v>19020296</v>
          </cell>
          <cell r="C1281" t="str">
            <v>Nguyễn Việt Hòa</v>
          </cell>
          <cell r="D1281">
            <v>36893</v>
          </cell>
          <cell r="E1281">
            <v>80</v>
          </cell>
          <cell r="F1281" t="str">
            <v>Tốt</v>
          </cell>
          <cell r="G1281" t="str">
            <v>K64 CB</v>
          </cell>
        </row>
        <row r="1282">
          <cell r="B1282">
            <v>19020301</v>
          </cell>
          <cell r="C1282" t="str">
            <v>Trịnh Hoàng</v>
          </cell>
          <cell r="D1282">
            <v>36989</v>
          </cell>
          <cell r="E1282">
            <v>80</v>
          </cell>
          <cell r="F1282" t="str">
            <v>Tốt</v>
          </cell>
          <cell r="G1282" t="str">
            <v>K64 CB</v>
          </cell>
        </row>
        <row r="1283">
          <cell r="B1283">
            <v>19020311</v>
          </cell>
          <cell r="C1283" t="str">
            <v>Trần Phi Hùng</v>
          </cell>
          <cell r="D1283">
            <v>37197</v>
          </cell>
          <cell r="E1283">
            <v>80</v>
          </cell>
          <cell r="F1283" t="str">
            <v>Tốt</v>
          </cell>
          <cell r="G1283" t="str">
            <v>K64 CB</v>
          </cell>
        </row>
        <row r="1284">
          <cell r="B1284">
            <v>19020326</v>
          </cell>
          <cell r="C1284" t="str">
            <v>Dương Thái Huy</v>
          </cell>
          <cell r="D1284">
            <v>37116</v>
          </cell>
          <cell r="E1284">
            <v>80</v>
          </cell>
          <cell r="F1284" t="str">
            <v>Tốt</v>
          </cell>
          <cell r="G1284" t="str">
            <v>K64 CB</v>
          </cell>
        </row>
        <row r="1285">
          <cell r="B1285">
            <v>19020321</v>
          </cell>
          <cell r="C1285" t="str">
            <v>Trần Quang Huy</v>
          </cell>
          <cell r="D1285">
            <v>36928</v>
          </cell>
          <cell r="E1285">
            <v>80</v>
          </cell>
          <cell r="F1285" t="str">
            <v>Tốt</v>
          </cell>
          <cell r="G1285" t="str">
            <v>K64 CB</v>
          </cell>
        </row>
        <row r="1286">
          <cell r="B1286">
            <v>19020331</v>
          </cell>
          <cell r="C1286" t="str">
            <v>Nguyễn Thế Khải</v>
          </cell>
          <cell r="D1286">
            <v>37195</v>
          </cell>
          <cell r="E1286">
            <v>75</v>
          </cell>
          <cell r="F1286" t="str">
            <v>Khá</v>
          </cell>
          <cell r="G1286" t="str">
            <v>K64 CB</v>
          </cell>
        </row>
        <row r="1287">
          <cell r="B1287">
            <v>19020341</v>
          </cell>
          <cell r="C1287" t="str">
            <v>Lê Văn Kiên</v>
          </cell>
          <cell r="D1287">
            <v>37177</v>
          </cell>
          <cell r="E1287">
            <v>80</v>
          </cell>
          <cell r="F1287" t="str">
            <v>Tốt</v>
          </cell>
          <cell r="G1287" t="str">
            <v>K64 CB</v>
          </cell>
        </row>
        <row r="1288">
          <cell r="B1288">
            <v>19020346</v>
          </cell>
          <cell r="C1288" t="str">
            <v>Lê Mạnh Linh</v>
          </cell>
          <cell r="D1288">
            <v>37111</v>
          </cell>
          <cell r="E1288">
            <v>80</v>
          </cell>
          <cell r="F1288" t="str">
            <v>Tốt</v>
          </cell>
          <cell r="G1288" t="str">
            <v>K64 CB</v>
          </cell>
        </row>
        <row r="1289">
          <cell r="B1289">
            <v>19020080</v>
          </cell>
          <cell r="C1289" t="str">
            <v>Trần Đình Long</v>
          </cell>
          <cell r="D1289">
            <v>37238</v>
          </cell>
          <cell r="E1289">
            <v>85</v>
          </cell>
          <cell r="F1289" t="str">
            <v>Tốt</v>
          </cell>
          <cell r="G1289" t="str">
            <v>K64 CB</v>
          </cell>
        </row>
        <row r="1290">
          <cell r="B1290">
            <v>19020356</v>
          </cell>
          <cell r="C1290" t="str">
            <v>Phạm Thị Lụa</v>
          </cell>
          <cell r="D1290">
            <v>37155</v>
          </cell>
          <cell r="E1290">
            <v>80</v>
          </cell>
          <cell r="F1290" t="str">
            <v>Tốt</v>
          </cell>
          <cell r="G1290" t="str">
            <v>K64 CB</v>
          </cell>
        </row>
        <row r="1291">
          <cell r="B1291">
            <v>19020166</v>
          </cell>
          <cell r="C1291" t="str">
            <v>Hoàng Văn Lương</v>
          </cell>
          <cell r="D1291">
            <v>36616</v>
          </cell>
          <cell r="E1291">
            <v>77</v>
          </cell>
          <cell r="F1291" t="str">
            <v>Khá</v>
          </cell>
          <cell r="G1291" t="str">
            <v>K64 CB</v>
          </cell>
        </row>
        <row r="1292">
          <cell r="B1292">
            <v>19020361</v>
          </cell>
          <cell r="C1292" t="str">
            <v>Nguyễn Hữu Mạnh</v>
          </cell>
          <cell r="D1292">
            <v>36960</v>
          </cell>
          <cell r="E1292">
            <v>0</v>
          </cell>
          <cell r="F1292" t="str">
            <v>Kém</v>
          </cell>
          <cell r="G1292" t="str">
            <v>K64 CB</v>
          </cell>
        </row>
        <row r="1293">
          <cell r="B1293">
            <v>19020371</v>
          </cell>
          <cell r="C1293" t="str">
            <v>Nguyễn Đăng Minh</v>
          </cell>
          <cell r="D1293">
            <v>37200</v>
          </cell>
          <cell r="E1293">
            <v>90</v>
          </cell>
          <cell r="F1293" t="str">
            <v>Xuất sắc</v>
          </cell>
          <cell r="G1293" t="str">
            <v>K64 CB</v>
          </cell>
        </row>
        <row r="1294">
          <cell r="B1294">
            <v>19020376</v>
          </cell>
          <cell r="C1294" t="str">
            <v>Lê Công Nam</v>
          </cell>
          <cell r="D1294">
            <v>36923</v>
          </cell>
          <cell r="E1294">
            <v>80</v>
          </cell>
          <cell r="F1294" t="str">
            <v>Tốt</v>
          </cell>
          <cell r="G1294" t="str">
            <v>K64 CB</v>
          </cell>
        </row>
        <row r="1295">
          <cell r="B1295">
            <v>19020381</v>
          </cell>
          <cell r="C1295" t="str">
            <v>Lương Thị Ngân</v>
          </cell>
          <cell r="D1295">
            <v>37020</v>
          </cell>
          <cell r="E1295">
            <v>80</v>
          </cell>
          <cell r="F1295" t="str">
            <v>Tốt</v>
          </cell>
          <cell r="G1295" t="str">
            <v>K64 CB</v>
          </cell>
        </row>
        <row r="1296">
          <cell r="B1296">
            <v>19020386</v>
          </cell>
          <cell r="C1296" t="str">
            <v>Nguyễn Minh Ngọc</v>
          </cell>
          <cell r="D1296">
            <v>37018</v>
          </cell>
          <cell r="E1296">
            <v>80</v>
          </cell>
          <cell r="F1296" t="str">
            <v>Tốt</v>
          </cell>
          <cell r="G1296" t="str">
            <v>K64 CB</v>
          </cell>
        </row>
        <row r="1297">
          <cell r="B1297">
            <v>19020017</v>
          </cell>
          <cell r="C1297" t="str">
            <v>Trần Thế Phong</v>
          </cell>
          <cell r="D1297">
            <v>37181</v>
          </cell>
          <cell r="E1297">
            <v>92</v>
          </cell>
          <cell r="F1297" t="str">
            <v>Xuất sắc</v>
          </cell>
          <cell r="G1297" t="str">
            <v>K64 CB</v>
          </cell>
        </row>
        <row r="1298">
          <cell r="B1298">
            <v>19020391</v>
          </cell>
          <cell r="C1298" t="str">
            <v>Vũ Quang Phong</v>
          </cell>
          <cell r="D1298">
            <v>36921</v>
          </cell>
          <cell r="E1298">
            <v>80</v>
          </cell>
          <cell r="F1298" t="str">
            <v>Tốt</v>
          </cell>
          <cell r="G1298" t="str">
            <v>K64 CB</v>
          </cell>
        </row>
        <row r="1299">
          <cell r="B1299">
            <v>19020396</v>
          </cell>
          <cell r="C1299" t="str">
            <v>Nguyễn Văn Phương</v>
          </cell>
          <cell r="D1299">
            <v>36976</v>
          </cell>
          <cell r="E1299">
            <v>82</v>
          </cell>
          <cell r="F1299" t="str">
            <v>Tốt</v>
          </cell>
          <cell r="G1299" t="str">
            <v>K64 CB</v>
          </cell>
        </row>
        <row r="1300">
          <cell r="B1300">
            <v>19020406</v>
          </cell>
          <cell r="C1300" t="str">
            <v>Nguyễn Ngọc Quang</v>
          </cell>
          <cell r="D1300">
            <v>36987</v>
          </cell>
          <cell r="E1300">
            <v>90</v>
          </cell>
          <cell r="F1300" t="str">
            <v>Xuất sắc</v>
          </cell>
          <cell r="G1300" t="str">
            <v>K64 CB</v>
          </cell>
        </row>
        <row r="1301">
          <cell r="B1301">
            <v>19020401</v>
          </cell>
          <cell r="C1301" t="str">
            <v>Nguyễn Hữu Hồng Quân</v>
          </cell>
          <cell r="D1301">
            <v>36919</v>
          </cell>
          <cell r="E1301">
            <v>80</v>
          </cell>
          <cell r="F1301" t="str">
            <v>Tốt</v>
          </cell>
          <cell r="G1301" t="str">
            <v>K64 CB</v>
          </cell>
        </row>
        <row r="1302">
          <cell r="B1302">
            <v>19020411</v>
          </cell>
          <cell r="C1302" t="str">
            <v>Nguyễn Minh Quyết</v>
          </cell>
          <cell r="D1302">
            <v>36969</v>
          </cell>
          <cell r="E1302">
            <v>90</v>
          </cell>
          <cell r="F1302" t="str">
            <v>Xuất sắc</v>
          </cell>
          <cell r="G1302" t="str">
            <v>K64 CB</v>
          </cell>
        </row>
        <row r="1303">
          <cell r="B1303">
            <v>19020416</v>
          </cell>
          <cell r="C1303" t="str">
            <v>Phạm Văn Sang</v>
          </cell>
          <cell r="D1303">
            <v>36983</v>
          </cell>
          <cell r="E1303">
            <v>85</v>
          </cell>
          <cell r="F1303" t="str">
            <v>Tốt</v>
          </cell>
          <cell r="G1303" t="str">
            <v>K64 CB</v>
          </cell>
        </row>
        <row r="1304">
          <cell r="B1304">
            <v>19020421</v>
          </cell>
          <cell r="C1304" t="str">
            <v>Nguyễn Xuân Sơn</v>
          </cell>
          <cell r="D1304">
            <v>36991</v>
          </cell>
          <cell r="E1304">
            <v>80</v>
          </cell>
          <cell r="F1304" t="str">
            <v>Tốt</v>
          </cell>
          <cell r="G1304" t="str">
            <v>K64 CB</v>
          </cell>
        </row>
        <row r="1305">
          <cell r="B1305">
            <v>19020022</v>
          </cell>
          <cell r="C1305" t="str">
            <v>Cao Phan Thái</v>
          </cell>
          <cell r="D1305">
            <v>37173</v>
          </cell>
          <cell r="E1305">
            <v>0</v>
          </cell>
          <cell r="F1305" t="str">
            <v>Kém</v>
          </cell>
          <cell r="G1305" t="str">
            <v>K64 CB</v>
          </cell>
        </row>
        <row r="1306">
          <cell r="B1306">
            <v>19020085</v>
          </cell>
          <cell r="C1306" t="str">
            <v>Vũ Đức Thành</v>
          </cell>
          <cell r="D1306">
            <v>36933</v>
          </cell>
          <cell r="E1306">
            <v>67</v>
          </cell>
          <cell r="F1306" t="str">
            <v>Khá</v>
          </cell>
          <cell r="G1306" t="str">
            <v>K64 CB</v>
          </cell>
        </row>
        <row r="1307">
          <cell r="B1307">
            <v>19020441</v>
          </cell>
          <cell r="C1307" t="str">
            <v>Nguyễn Quyết Thắng</v>
          </cell>
          <cell r="D1307">
            <v>37177</v>
          </cell>
          <cell r="E1307">
            <v>90</v>
          </cell>
          <cell r="F1307" t="str">
            <v>Xuất sắc</v>
          </cell>
          <cell r="G1307" t="str">
            <v>K64 CB</v>
          </cell>
        </row>
        <row r="1308">
          <cell r="B1308">
            <v>19020171</v>
          </cell>
          <cell r="C1308" t="str">
            <v>Vi Quốc Thiện</v>
          </cell>
          <cell r="D1308">
            <v>36779</v>
          </cell>
          <cell r="E1308">
            <v>74</v>
          </cell>
          <cell r="F1308" t="str">
            <v>Khá</v>
          </cell>
          <cell r="G1308" t="str">
            <v>K64 CB</v>
          </cell>
        </row>
        <row r="1309">
          <cell r="B1309">
            <v>19020451</v>
          </cell>
          <cell r="C1309" t="str">
            <v>Bùi Anh Thư</v>
          </cell>
          <cell r="D1309">
            <v>37079</v>
          </cell>
          <cell r="E1309">
            <v>92</v>
          </cell>
          <cell r="F1309" t="str">
            <v>Xuất sắc</v>
          </cell>
          <cell r="G1309" t="str">
            <v>K64 CB</v>
          </cell>
        </row>
        <row r="1310">
          <cell r="B1310">
            <v>19020456</v>
          </cell>
          <cell r="C1310" t="str">
            <v>Nguyễn Bá Tiên</v>
          </cell>
          <cell r="D1310">
            <v>36975</v>
          </cell>
          <cell r="E1310">
            <v>70</v>
          </cell>
          <cell r="F1310" t="str">
            <v>Khá</v>
          </cell>
          <cell r="G1310" t="str">
            <v>K64 CB</v>
          </cell>
        </row>
        <row r="1311">
          <cell r="B1311">
            <v>19020471</v>
          </cell>
          <cell r="C1311" t="str">
            <v>Phan Đức Trung</v>
          </cell>
          <cell r="D1311">
            <v>37090</v>
          </cell>
          <cell r="E1311">
            <v>90</v>
          </cell>
          <cell r="F1311" t="str">
            <v>Xuất sắc</v>
          </cell>
          <cell r="G1311" t="str">
            <v>K64 CB</v>
          </cell>
        </row>
        <row r="1312">
          <cell r="B1312">
            <v>19020466</v>
          </cell>
          <cell r="C1312" t="str">
            <v>Vũ Đức Trung</v>
          </cell>
          <cell r="D1312">
            <v>36915</v>
          </cell>
          <cell r="E1312">
            <v>90</v>
          </cell>
          <cell r="F1312" t="str">
            <v>Xuất sắc</v>
          </cell>
          <cell r="G1312" t="str">
            <v>K64 CB</v>
          </cell>
        </row>
        <row r="1313">
          <cell r="B1313">
            <v>19020476</v>
          </cell>
          <cell r="C1313" t="str">
            <v>Nguyễn Đào Quang Tuấn</v>
          </cell>
          <cell r="D1313">
            <v>37191</v>
          </cell>
          <cell r="E1313">
            <v>90</v>
          </cell>
          <cell r="F1313" t="str">
            <v>Xuất sắc</v>
          </cell>
          <cell r="G1313" t="str">
            <v>K64 CB</v>
          </cell>
        </row>
        <row r="1314">
          <cell r="B1314">
            <v>19020481</v>
          </cell>
          <cell r="C1314" t="str">
            <v>Nguyễn Hoàng Tùng</v>
          </cell>
          <cell r="D1314">
            <v>37139</v>
          </cell>
          <cell r="E1314">
            <v>92</v>
          </cell>
          <cell r="F1314" t="str">
            <v>Xuất sắc</v>
          </cell>
          <cell r="G1314" t="str">
            <v>K64 CB</v>
          </cell>
        </row>
        <row r="1315">
          <cell r="B1315">
            <v>19020207</v>
          </cell>
          <cell r="C1315" t="str">
            <v>Phạm Tuấn Anh</v>
          </cell>
          <cell r="D1315">
            <v>37010</v>
          </cell>
          <cell r="E1315">
            <v>82</v>
          </cell>
          <cell r="F1315" t="str">
            <v>Tốt</v>
          </cell>
          <cell r="G1315" t="str">
            <v>K64 CC</v>
          </cell>
        </row>
        <row r="1316">
          <cell r="B1316">
            <v>19020222</v>
          </cell>
          <cell r="C1316" t="str">
            <v>Vũ Quốc Bảo</v>
          </cell>
          <cell r="D1316">
            <v>37229</v>
          </cell>
          <cell r="E1316">
            <v>80</v>
          </cell>
          <cell r="F1316" t="str">
            <v>Tốt</v>
          </cell>
          <cell r="G1316" t="str">
            <v>K64 CC</v>
          </cell>
        </row>
        <row r="1317">
          <cell r="B1317">
            <v>19020267</v>
          </cell>
          <cell r="C1317" t="str">
            <v>Chu Đình Duy</v>
          </cell>
          <cell r="D1317">
            <v>36894</v>
          </cell>
          <cell r="E1317">
            <v>80</v>
          </cell>
          <cell r="F1317" t="str">
            <v>Tốt</v>
          </cell>
          <cell r="G1317" t="str">
            <v>K64 CC</v>
          </cell>
        </row>
        <row r="1318">
          <cell r="B1318">
            <v>19020003</v>
          </cell>
          <cell r="C1318" t="str">
            <v>Vũ Quốc Đạt</v>
          </cell>
          <cell r="D1318">
            <v>37058</v>
          </cell>
          <cell r="E1318">
            <v>0</v>
          </cell>
          <cell r="F1318" t="str">
            <v>Kém</v>
          </cell>
          <cell r="G1318" t="str">
            <v>K64 CC</v>
          </cell>
        </row>
        <row r="1319">
          <cell r="B1319">
            <v>19020252</v>
          </cell>
          <cell r="C1319" t="str">
            <v>Phạm Tiến Đoàn</v>
          </cell>
          <cell r="D1319">
            <v>37186</v>
          </cell>
          <cell r="E1319">
            <v>80</v>
          </cell>
          <cell r="F1319" t="str">
            <v>Tốt</v>
          </cell>
          <cell r="G1319" t="str">
            <v>K64 CC</v>
          </cell>
        </row>
        <row r="1320">
          <cell r="B1320">
            <v>19020257</v>
          </cell>
          <cell r="C1320" t="str">
            <v>Trần Xuân Đức</v>
          </cell>
          <cell r="D1320">
            <v>37191</v>
          </cell>
          <cell r="E1320">
            <v>92</v>
          </cell>
          <cell r="F1320" t="str">
            <v>Xuất sắc</v>
          </cell>
          <cell r="G1320" t="str">
            <v>K64 CC</v>
          </cell>
        </row>
        <row r="1321">
          <cell r="B1321">
            <v>19020272</v>
          </cell>
          <cell r="C1321" t="str">
            <v>Vũ Đức Giang</v>
          </cell>
          <cell r="D1321">
            <v>37121</v>
          </cell>
          <cell r="E1321">
            <v>82</v>
          </cell>
          <cell r="F1321" t="str">
            <v>Tốt</v>
          </cell>
          <cell r="G1321" t="str">
            <v>K64 CC</v>
          </cell>
        </row>
        <row r="1322">
          <cell r="B1322">
            <v>19020282</v>
          </cell>
          <cell r="C1322" t="str">
            <v>Nguyễn Bá Hiệp</v>
          </cell>
          <cell r="D1322">
            <v>36921</v>
          </cell>
          <cell r="E1322">
            <v>75</v>
          </cell>
          <cell r="F1322" t="str">
            <v>Khá</v>
          </cell>
          <cell r="G1322" t="str">
            <v>K64 CC</v>
          </cell>
        </row>
        <row r="1323">
          <cell r="B1323">
            <v>19020155</v>
          </cell>
          <cell r="C1323" t="str">
            <v>Lăng Văn Quang Hiếu</v>
          </cell>
          <cell r="D1323">
            <v>36832</v>
          </cell>
          <cell r="E1323">
            <v>77</v>
          </cell>
          <cell r="F1323" t="str">
            <v>Khá</v>
          </cell>
          <cell r="G1323" t="str">
            <v>K64 CC</v>
          </cell>
        </row>
        <row r="1324">
          <cell r="B1324">
            <v>19020297</v>
          </cell>
          <cell r="C1324" t="str">
            <v>Nguyễn Việt Hoàn</v>
          </cell>
          <cell r="D1324">
            <v>36917</v>
          </cell>
          <cell r="E1324">
            <v>80</v>
          </cell>
          <cell r="F1324" t="str">
            <v>Tốt</v>
          </cell>
          <cell r="G1324" t="str">
            <v>K64 CC</v>
          </cell>
        </row>
        <row r="1325">
          <cell r="B1325">
            <v>19020312</v>
          </cell>
          <cell r="C1325" t="str">
            <v>Cao Phạm Quang Hùng</v>
          </cell>
          <cell r="D1325">
            <v>35550</v>
          </cell>
          <cell r="E1325">
            <v>89</v>
          </cell>
          <cell r="F1325" t="str">
            <v>Tốt</v>
          </cell>
          <cell r="G1325" t="str">
            <v>K64 CC</v>
          </cell>
        </row>
        <row r="1326">
          <cell r="B1326">
            <v>19020317</v>
          </cell>
          <cell r="C1326" t="str">
            <v>Vũ Thị Thanh Hương</v>
          </cell>
          <cell r="D1326">
            <v>37143</v>
          </cell>
          <cell r="E1326">
            <v>90</v>
          </cell>
          <cell r="F1326" t="str">
            <v>Xuất sắc</v>
          </cell>
          <cell r="G1326" t="str">
            <v>K64 CC</v>
          </cell>
        </row>
        <row r="1327">
          <cell r="B1327">
            <v>19020332</v>
          </cell>
          <cell r="C1327" t="str">
            <v>Đặng Bá Khang</v>
          </cell>
          <cell r="D1327">
            <v>37041</v>
          </cell>
          <cell r="E1327">
            <v>80</v>
          </cell>
          <cell r="F1327" t="str">
            <v>Tốt</v>
          </cell>
          <cell r="G1327" t="str">
            <v>K64 CC</v>
          </cell>
        </row>
        <row r="1328">
          <cell r="B1328">
            <v>19020342</v>
          </cell>
          <cell r="C1328" t="str">
            <v>Đào Danh kiến</v>
          </cell>
          <cell r="D1328">
            <v>37015</v>
          </cell>
          <cell r="E1328">
            <v>90</v>
          </cell>
          <cell r="F1328" t="str">
            <v>Xuất sắc</v>
          </cell>
          <cell r="G1328" t="str">
            <v>K64 CC</v>
          </cell>
        </row>
        <row r="1329">
          <cell r="B1329">
            <v>19020172</v>
          </cell>
          <cell r="C1329" t="str">
            <v>Lữ Thị Thùy Linh</v>
          </cell>
          <cell r="D1329">
            <v>36838</v>
          </cell>
          <cell r="E1329">
            <v>71</v>
          </cell>
          <cell r="F1329" t="str">
            <v>Khá</v>
          </cell>
          <cell r="G1329" t="str">
            <v>K64 CC</v>
          </cell>
        </row>
        <row r="1330">
          <cell r="B1330">
            <v>19020347</v>
          </cell>
          <cell r="C1330" t="str">
            <v>Nguyễn Thế Linh</v>
          </cell>
          <cell r="D1330">
            <v>37155</v>
          </cell>
          <cell r="E1330">
            <v>75</v>
          </cell>
          <cell r="F1330" t="str">
            <v>Khá</v>
          </cell>
          <cell r="G1330" t="str">
            <v>K64 CC</v>
          </cell>
        </row>
        <row r="1331">
          <cell r="B1331">
            <v>19020352</v>
          </cell>
          <cell r="C1331" t="str">
            <v>Đoàn Lê Bảo Long</v>
          </cell>
          <cell r="D1331">
            <v>36941</v>
          </cell>
          <cell r="E1331">
            <v>90</v>
          </cell>
          <cell r="F1331" t="str">
            <v>Xuất sắc</v>
          </cell>
          <cell r="G1331" t="str">
            <v>K64 CC</v>
          </cell>
        </row>
        <row r="1332">
          <cell r="B1332">
            <v>19020362</v>
          </cell>
          <cell r="C1332" t="str">
            <v>Nguyễn Đức Mạnh</v>
          </cell>
          <cell r="D1332">
            <v>37052</v>
          </cell>
          <cell r="E1332">
            <v>90</v>
          </cell>
          <cell r="F1332" t="str">
            <v>Xuất sắc</v>
          </cell>
          <cell r="G1332" t="str">
            <v>K64 CC</v>
          </cell>
        </row>
        <row r="1333">
          <cell r="B1333">
            <v>19020081</v>
          </cell>
          <cell r="C1333" t="str">
            <v>Nguyễn Quang Minh</v>
          </cell>
          <cell r="D1333">
            <v>37184</v>
          </cell>
          <cell r="E1333">
            <v>80</v>
          </cell>
          <cell r="F1333" t="str">
            <v>Tốt</v>
          </cell>
          <cell r="G1333" t="str">
            <v>K64 CC</v>
          </cell>
        </row>
        <row r="1334">
          <cell r="B1334">
            <v>19020377</v>
          </cell>
          <cell r="C1334" t="str">
            <v>Nguyễn Như Nam</v>
          </cell>
          <cell r="D1334">
            <v>36981</v>
          </cell>
          <cell r="E1334">
            <v>80</v>
          </cell>
          <cell r="F1334" t="str">
            <v>Tốt</v>
          </cell>
          <cell r="G1334" t="str">
            <v>K64 CC</v>
          </cell>
        </row>
        <row r="1335">
          <cell r="B1335">
            <v>19020382</v>
          </cell>
          <cell r="C1335" t="str">
            <v>Đặng Thị Hà Ngân</v>
          </cell>
          <cell r="D1335">
            <v>36913</v>
          </cell>
          <cell r="E1335">
            <v>80</v>
          </cell>
          <cell r="F1335" t="str">
            <v>Tốt</v>
          </cell>
          <cell r="G1335" t="str">
            <v>K64 CC</v>
          </cell>
        </row>
        <row r="1336">
          <cell r="B1336">
            <v>19020387</v>
          </cell>
          <cell r="C1336" t="str">
            <v>Đinh Thanh Nhàn</v>
          </cell>
          <cell r="D1336">
            <v>37074</v>
          </cell>
          <cell r="E1336">
            <v>90</v>
          </cell>
          <cell r="F1336" t="str">
            <v>Xuất sắc</v>
          </cell>
          <cell r="G1336" t="str">
            <v>K64 CC</v>
          </cell>
        </row>
        <row r="1337">
          <cell r="B1337">
            <v>19020167</v>
          </cell>
          <cell r="C1337" t="str">
            <v>Chu Trường Phi</v>
          </cell>
          <cell r="D1337">
            <v>36818</v>
          </cell>
          <cell r="E1337">
            <v>85</v>
          </cell>
          <cell r="F1337" t="str">
            <v>Tốt</v>
          </cell>
          <cell r="G1337" t="str">
            <v>K64 CC</v>
          </cell>
        </row>
        <row r="1338">
          <cell r="B1338">
            <v>19020018</v>
          </cell>
          <cell r="C1338" t="str">
            <v>Trịnh Hữu Gia Phúc</v>
          </cell>
          <cell r="D1338">
            <v>36904</v>
          </cell>
          <cell r="E1338">
            <v>0</v>
          </cell>
          <cell r="F1338" t="str">
            <v>Kém</v>
          </cell>
          <cell r="G1338" t="str">
            <v>K64 CC</v>
          </cell>
        </row>
        <row r="1339">
          <cell r="B1339">
            <v>19020397</v>
          </cell>
          <cell r="C1339" t="str">
            <v>Tạ Viết Phương</v>
          </cell>
          <cell r="D1339">
            <v>36894</v>
          </cell>
          <cell r="E1339">
            <v>82</v>
          </cell>
          <cell r="F1339" t="str">
            <v>Tốt</v>
          </cell>
          <cell r="G1339" t="str">
            <v>K64 CC</v>
          </cell>
        </row>
        <row r="1340">
          <cell r="B1340">
            <v>19020407</v>
          </cell>
          <cell r="C1340" t="str">
            <v>Hoàng Minh Quang</v>
          </cell>
          <cell r="D1340">
            <v>36994</v>
          </cell>
          <cell r="E1340">
            <v>90</v>
          </cell>
          <cell r="F1340" t="str">
            <v>Xuất sắc</v>
          </cell>
          <cell r="G1340" t="str">
            <v>K64 CC</v>
          </cell>
        </row>
        <row r="1341">
          <cell r="B1341">
            <v>19020402</v>
          </cell>
          <cell r="C1341" t="str">
            <v>Nguyễn Đắc Anh Quang</v>
          </cell>
          <cell r="D1341">
            <v>37177</v>
          </cell>
          <cell r="E1341">
            <v>80</v>
          </cell>
          <cell r="F1341" t="str">
            <v>Tốt</v>
          </cell>
          <cell r="G1341" t="str">
            <v>K64 CC</v>
          </cell>
        </row>
        <row r="1342">
          <cell r="B1342">
            <v>19020412</v>
          </cell>
          <cell r="C1342" t="str">
            <v>Vũ Xuân Quyết</v>
          </cell>
          <cell r="D1342">
            <v>37229</v>
          </cell>
          <cell r="E1342">
            <v>76</v>
          </cell>
          <cell r="F1342" t="str">
            <v>Khá</v>
          </cell>
          <cell r="G1342" t="str">
            <v>K64 CC</v>
          </cell>
        </row>
        <row r="1343">
          <cell r="B1343">
            <v>19020442</v>
          </cell>
          <cell r="C1343" t="str">
            <v>Lê Tuấn Thành</v>
          </cell>
          <cell r="D1343">
            <v>37011</v>
          </cell>
          <cell r="E1343">
            <v>90</v>
          </cell>
          <cell r="F1343" t="str">
            <v>Xuất sắc</v>
          </cell>
          <cell r="G1343" t="str">
            <v>K64 CC</v>
          </cell>
        </row>
        <row r="1344">
          <cell r="B1344">
            <v>19020177</v>
          </cell>
          <cell r="C1344" t="str">
            <v>Nguyễn Thị Tình</v>
          </cell>
          <cell r="D1344">
            <v>36840</v>
          </cell>
          <cell r="E1344">
            <v>77</v>
          </cell>
          <cell r="F1344" t="str">
            <v>Khá</v>
          </cell>
          <cell r="G1344" t="str">
            <v>K64 CC</v>
          </cell>
        </row>
        <row r="1345">
          <cell r="B1345">
            <v>19020457</v>
          </cell>
          <cell r="C1345" t="str">
            <v>Lê Đức Tĩnh</v>
          </cell>
          <cell r="D1345">
            <v>37195</v>
          </cell>
          <cell r="E1345">
            <v>90</v>
          </cell>
          <cell r="F1345" t="str">
            <v>Xuất sắc</v>
          </cell>
          <cell r="G1345" t="str">
            <v>K64 CC</v>
          </cell>
        </row>
        <row r="1346">
          <cell r="B1346">
            <v>19020472</v>
          </cell>
          <cell r="C1346" t="str">
            <v>Bùi Quang Trường</v>
          </cell>
          <cell r="D1346">
            <v>37111</v>
          </cell>
          <cell r="E1346">
            <v>96</v>
          </cell>
          <cell r="F1346" t="str">
            <v>Xuất sắc</v>
          </cell>
          <cell r="G1346" t="str">
            <v>K64 CC</v>
          </cell>
        </row>
        <row r="1347">
          <cell r="B1347">
            <v>19020482</v>
          </cell>
          <cell r="C1347" t="str">
            <v>Trương Hoàng Tùng</v>
          </cell>
          <cell r="D1347">
            <v>36906</v>
          </cell>
          <cell r="E1347">
            <v>80</v>
          </cell>
          <cell r="F1347" t="str">
            <v>Tốt</v>
          </cell>
          <cell r="G1347" t="str">
            <v>K64 CC</v>
          </cell>
        </row>
        <row r="1348">
          <cell r="B1348">
            <v>19020162</v>
          </cell>
          <cell r="C1348" t="str">
            <v>Sùng Mí Và</v>
          </cell>
          <cell r="D1348">
            <v>36820</v>
          </cell>
          <cell r="E1348">
            <v>77</v>
          </cell>
          <cell r="F1348" t="str">
            <v>Khá</v>
          </cell>
          <cell r="G1348" t="str">
            <v>K64 CC</v>
          </cell>
        </row>
        <row r="1349">
          <cell r="B1349">
            <v>19020032</v>
          </cell>
          <cell r="C1349" t="str">
            <v>Trần Công Việt An</v>
          </cell>
          <cell r="D1349">
            <v>36944</v>
          </cell>
          <cell r="E1349">
            <v>85</v>
          </cell>
          <cell r="F1349" t="str">
            <v>Tốt</v>
          </cell>
          <cell r="G1349" t="str">
            <v>K64 CLC</v>
          </cell>
        </row>
        <row r="1350">
          <cell r="B1350">
            <v>19020215</v>
          </cell>
          <cell r="C1350" t="str">
            <v>Hoàng Công Anh</v>
          </cell>
          <cell r="D1350">
            <v>37170</v>
          </cell>
          <cell r="E1350">
            <v>90</v>
          </cell>
          <cell r="F1350" t="str">
            <v>Xuất sắc</v>
          </cell>
          <cell r="G1350" t="str">
            <v>K64 CLC</v>
          </cell>
        </row>
        <row r="1351">
          <cell r="B1351">
            <v>19020001</v>
          </cell>
          <cell r="C1351" t="str">
            <v>Nguyễn Bá Thành Bắc</v>
          </cell>
          <cell r="D1351">
            <v>37020</v>
          </cell>
          <cell r="E1351">
            <v>92</v>
          </cell>
          <cell r="F1351" t="str">
            <v>Xuất sắc</v>
          </cell>
          <cell r="G1351" t="str">
            <v>K64 CLC</v>
          </cell>
        </row>
        <row r="1352">
          <cell r="B1352">
            <v>19020002</v>
          </cell>
          <cell r="C1352" t="str">
            <v>Nguyễn Văn Chiến</v>
          </cell>
          <cell r="D1352">
            <v>37086</v>
          </cell>
          <cell r="E1352">
            <v>90</v>
          </cell>
          <cell r="F1352" t="str">
            <v>Xuất sắc</v>
          </cell>
          <cell r="G1352" t="str">
            <v>K64 CLC</v>
          </cell>
        </row>
        <row r="1353">
          <cell r="B1353">
            <v>19020230</v>
          </cell>
          <cell r="C1353" t="str">
            <v>Nguyễn Quang Chiều</v>
          </cell>
          <cell r="D1353">
            <v>37152</v>
          </cell>
          <cell r="E1353">
            <v>90</v>
          </cell>
          <cell r="F1353" t="str">
            <v>Xuất sắc</v>
          </cell>
          <cell r="G1353" t="str">
            <v>K64 CLC</v>
          </cell>
        </row>
        <row r="1354">
          <cell r="B1354">
            <v>19020232</v>
          </cell>
          <cell r="C1354" t="str">
            <v>Nguyễn Văn Chính</v>
          </cell>
          <cell r="D1354">
            <v>37160</v>
          </cell>
          <cell r="E1354">
            <v>80</v>
          </cell>
          <cell r="F1354" t="str">
            <v>Tốt</v>
          </cell>
          <cell r="G1354" t="str">
            <v>K64 CLC</v>
          </cell>
        </row>
        <row r="1355">
          <cell r="B1355">
            <v>19020236</v>
          </cell>
          <cell r="C1355" t="str">
            <v>Lê Thiên Cường</v>
          </cell>
          <cell r="D1355">
            <v>36932</v>
          </cell>
          <cell r="E1355">
            <v>80</v>
          </cell>
          <cell r="F1355" t="str">
            <v>Tốt</v>
          </cell>
          <cell r="G1355" t="str">
            <v>K64 CLC</v>
          </cell>
        </row>
        <row r="1356">
          <cell r="B1356">
            <v>19020038</v>
          </cell>
          <cell r="C1356" t="str">
            <v>Phạm Anh Cường</v>
          </cell>
          <cell r="D1356">
            <v>37220</v>
          </cell>
          <cell r="E1356">
            <v>90</v>
          </cell>
          <cell r="F1356" t="str">
            <v>Xuất sắc</v>
          </cell>
          <cell r="G1356" t="str">
            <v>K64 CLC</v>
          </cell>
        </row>
        <row r="1357">
          <cell r="B1357">
            <v>19020041</v>
          </cell>
          <cell r="C1357" t="str">
            <v>Cao Đức Anh Dũng</v>
          </cell>
          <cell r="D1357">
            <v>36978</v>
          </cell>
          <cell r="E1357">
            <v>80</v>
          </cell>
          <cell r="F1357" t="str">
            <v>Tốt</v>
          </cell>
          <cell r="G1357" t="str">
            <v>K64 CLC</v>
          </cell>
        </row>
        <row r="1358">
          <cell r="B1358">
            <v>19020040</v>
          </cell>
          <cell r="C1358" t="str">
            <v>Nguyễn Tiến Dũng</v>
          </cell>
          <cell r="D1358">
            <v>37107</v>
          </cell>
          <cell r="E1358">
            <v>80</v>
          </cell>
          <cell r="F1358" t="str">
            <v>Tốt</v>
          </cell>
          <cell r="G1358" t="str">
            <v>K64 CLC</v>
          </cell>
        </row>
        <row r="1359">
          <cell r="B1359">
            <v>19020265</v>
          </cell>
          <cell r="C1359" t="str">
            <v>Nguyễn Quang Đại Dương</v>
          </cell>
          <cell r="D1359">
            <v>37220</v>
          </cell>
          <cell r="E1359">
            <v>92</v>
          </cell>
          <cell r="F1359" t="str">
            <v>Xuất sắc</v>
          </cell>
          <cell r="G1359" t="str">
            <v>K64 CLC</v>
          </cell>
        </row>
        <row r="1360">
          <cell r="B1360">
            <v>19020039</v>
          </cell>
          <cell r="C1360" t="str">
            <v>Lương Duy Đạt</v>
          </cell>
          <cell r="D1360">
            <v>37175</v>
          </cell>
          <cell r="E1360">
            <v>92</v>
          </cell>
          <cell r="F1360" t="str">
            <v>Xuất sắc</v>
          </cell>
          <cell r="G1360" t="str">
            <v>K64 CLC</v>
          </cell>
        </row>
        <row r="1361">
          <cell r="B1361">
            <v>19020247</v>
          </cell>
          <cell r="C1361" t="str">
            <v>Phạm Thanh Đạt</v>
          </cell>
          <cell r="D1361">
            <v>37183</v>
          </cell>
          <cell r="E1361">
            <v>80</v>
          </cell>
          <cell r="F1361" t="str">
            <v>Tốt</v>
          </cell>
          <cell r="G1361" t="str">
            <v>K64 CLC</v>
          </cell>
        </row>
        <row r="1362">
          <cell r="B1362">
            <v>19020005</v>
          </cell>
          <cell r="C1362" t="str">
            <v>Hoàng Gia Anh Đức</v>
          </cell>
          <cell r="D1362">
            <v>37192</v>
          </cell>
          <cell r="E1362">
            <v>80</v>
          </cell>
          <cell r="F1362" t="str">
            <v>Tốt</v>
          </cell>
          <cell r="G1362" t="str">
            <v>K64 CLC</v>
          </cell>
        </row>
        <row r="1363">
          <cell r="B1363">
            <v>19020004</v>
          </cell>
          <cell r="C1363" t="str">
            <v>Nguyễn Anh Đức</v>
          </cell>
          <cell r="D1363">
            <v>37233</v>
          </cell>
          <cell r="E1363">
            <v>90</v>
          </cell>
          <cell r="F1363" t="str">
            <v>Xuất sắc</v>
          </cell>
          <cell r="G1363" t="str">
            <v>K64 CLC</v>
          </cell>
        </row>
        <row r="1364">
          <cell r="B1364">
            <v>19020006</v>
          </cell>
          <cell r="C1364" t="str">
            <v>Nguyễn Kim Đức</v>
          </cell>
          <cell r="D1364">
            <v>37017</v>
          </cell>
          <cell r="E1364">
            <v>80</v>
          </cell>
          <cell r="F1364" t="str">
            <v>Tốt</v>
          </cell>
          <cell r="G1364" t="str">
            <v>K64 CLC</v>
          </cell>
        </row>
        <row r="1365">
          <cell r="B1365">
            <v>19020007</v>
          </cell>
          <cell r="C1365" t="str">
            <v>Nguyễn Trần Anh Đức</v>
          </cell>
          <cell r="D1365">
            <v>36940</v>
          </cell>
          <cell r="E1365">
            <v>90</v>
          </cell>
          <cell r="F1365" t="str">
            <v>Xuất sắc</v>
          </cell>
          <cell r="G1365" t="str">
            <v>K64 CLC</v>
          </cell>
        </row>
        <row r="1366">
          <cell r="B1366">
            <v>19020076</v>
          </cell>
          <cell r="C1366" t="str">
            <v>Đỗ Hồng Hà</v>
          </cell>
          <cell r="D1366">
            <v>37085</v>
          </cell>
          <cell r="E1366">
            <v>90</v>
          </cell>
          <cell r="F1366" t="str">
            <v>Xuất sắc</v>
          </cell>
          <cell r="G1366" t="str">
            <v>K64 CLC</v>
          </cell>
        </row>
        <row r="1367">
          <cell r="B1367">
            <v>19020042</v>
          </cell>
          <cell r="C1367" t="str">
            <v>Cao Thanh Hải</v>
          </cell>
          <cell r="D1367">
            <v>37152</v>
          </cell>
          <cell r="E1367">
            <v>87</v>
          </cell>
          <cell r="F1367" t="str">
            <v>Tốt</v>
          </cell>
          <cell r="G1367" t="str">
            <v>K64 CLC</v>
          </cell>
        </row>
        <row r="1368">
          <cell r="B1368">
            <v>19020289</v>
          </cell>
          <cell r="C1368" t="str">
            <v>Đào Quang Hiếu</v>
          </cell>
          <cell r="D1368">
            <v>37220</v>
          </cell>
          <cell r="E1368">
            <v>90</v>
          </cell>
          <cell r="F1368" t="str">
            <v>Xuất sắc</v>
          </cell>
          <cell r="G1368" t="str">
            <v>K64 CLC</v>
          </cell>
        </row>
        <row r="1369">
          <cell r="B1369">
            <v>19020010</v>
          </cell>
          <cell r="C1369" t="str">
            <v>Nguyễn Văn Hoàn</v>
          </cell>
          <cell r="D1369">
            <v>37164</v>
          </cell>
          <cell r="E1369">
            <v>90</v>
          </cell>
          <cell r="F1369" t="str">
            <v>Xuất sắc</v>
          </cell>
          <cell r="G1369" t="str">
            <v>K64 CLC</v>
          </cell>
        </row>
        <row r="1370">
          <cell r="B1370">
            <v>19020011</v>
          </cell>
          <cell r="C1370" t="str">
            <v>Nguyễn Quang Huy</v>
          </cell>
          <cell r="D1370">
            <v>37065</v>
          </cell>
          <cell r="E1370">
            <v>90</v>
          </cell>
          <cell r="F1370" t="str">
            <v>Xuất sắc</v>
          </cell>
          <cell r="G1370" t="str">
            <v>K64 CLC</v>
          </cell>
        </row>
        <row r="1371">
          <cell r="B1371">
            <v>19020013</v>
          </cell>
          <cell r="C1371" t="str">
            <v>Nguyễn Quang Huy</v>
          </cell>
          <cell r="D1371">
            <v>37128</v>
          </cell>
          <cell r="E1371">
            <v>90</v>
          </cell>
          <cell r="F1371" t="str">
            <v>Xuất sắc</v>
          </cell>
          <cell r="G1371" t="str">
            <v>K64 CLC</v>
          </cell>
        </row>
        <row r="1372">
          <cell r="B1372">
            <v>19020048</v>
          </cell>
          <cell r="C1372" t="str">
            <v>Nguyễn Thanh Huyền</v>
          </cell>
          <cell r="D1372">
            <v>37133</v>
          </cell>
          <cell r="E1372">
            <v>94</v>
          </cell>
          <cell r="F1372" t="str">
            <v>Xuất sắc</v>
          </cell>
          <cell r="G1372" t="str">
            <v>K64 CLC</v>
          </cell>
        </row>
        <row r="1373">
          <cell r="B1373">
            <v>19020078</v>
          </cell>
          <cell r="C1373" t="str">
            <v>Đặng Trung Kiên</v>
          </cell>
          <cell r="D1373">
            <v>36940</v>
          </cell>
          <cell r="E1373">
            <v>100</v>
          </cell>
          <cell r="F1373" t="str">
            <v>Xuất sắc</v>
          </cell>
          <cell r="G1373" t="str">
            <v>K64 CLC</v>
          </cell>
        </row>
        <row r="1374">
          <cell r="B1374">
            <v>19020344</v>
          </cell>
          <cell r="C1374" t="str">
            <v>Phạm Hoàng Lâm</v>
          </cell>
          <cell r="D1374">
            <v>36531</v>
          </cell>
          <cell r="E1374">
            <v>80</v>
          </cell>
          <cell r="F1374" t="str">
            <v>Tốt</v>
          </cell>
          <cell r="G1374" t="str">
            <v>K64 CLC</v>
          </cell>
        </row>
        <row r="1375">
          <cell r="B1375">
            <v>19020015</v>
          </cell>
          <cell r="C1375" t="str">
            <v>Lương Hải Long</v>
          </cell>
          <cell r="D1375">
            <v>36988</v>
          </cell>
          <cell r="E1375">
            <v>90</v>
          </cell>
          <cell r="F1375" t="str">
            <v>Xuất sắc</v>
          </cell>
          <cell r="G1375" t="str">
            <v>K64 CLC</v>
          </cell>
        </row>
        <row r="1376">
          <cell r="B1376">
            <v>19020050</v>
          </cell>
          <cell r="C1376" t="str">
            <v>Nguyễn Văn Minh</v>
          </cell>
          <cell r="D1376">
            <v>37128</v>
          </cell>
          <cell r="E1376">
            <v>90</v>
          </cell>
          <cell r="F1376" t="str">
            <v>Xuất sắc</v>
          </cell>
          <cell r="G1376" t="str">
            <v>K64 CLC</v>
          </cell>
        </row>
        <row r="1377">
          <cell r="B1377">
            <v>19020380</v>
          </cell>
          <cell r="C1377" t="str">
            <v>Nguyễn Ngọc Nam</v>
          </cell>
          <cell r="D1377">
            <v>37184</v>
          </cell>
          <cell r="E1377">
            <v>73</v>
          </cell>
          <cell r="F1377" t="str">
            <v>Khá</v>
          </cell>
          <cell r="G1377" t="str">
            <v>K64 CLC</v>
          </cell>
        </row>
        <row r="1378">
          <cell r="B1378">
            <v>19020385</v>
          </cell>
          <cell r="C1378" t="str">
            <v>Nguyễn Như Ngọc</v>
          </cell>
          <cell r="D1378">
            <v>37159</v>
          </cell>
          <cell r="E1378">
            <v>90</v>
          </cell>
          <cell r="F1378" t="str">
            <v>Xuất sắc</v>
          </cell>
          <cell r="G1378" t="str">
            <v>K64 CLC</v>
          </cell>
        </row>
        <row r="1379">
          <cell r="B1379">
            <v>19020020</v>
          </cell>
          <cell r="C1379" t="str">
            <v>Lê Vũ Quang</v>
          </cell>
          <cell r="D1379">
            <v>37095</v>
          </cell>
          <cell r="E1379">
            <v>90</v>
          </cell>
          <cell r="F1379" t="str">
            <v>Xuất sắc</v>
          </cell>
          <cell r="G1379" t="str">
            <v>K64 CLC</v>
          </cell>
        </row>
        <row r="1380">
          <cell r="B1380">
            <v>19020405</v>
          </cell>
          <cell r="C1380" t="str">
            <v>Nguyễn Minh Quang</v>
          </cell>
          <cell r="D1380">
            <v>36978</v>
          </cell>
          <cell r="E1380">
            <v>90</v>
          </cell>
          <cell r="F1380" t="str">
            <v>Xuất sắc</v>
          </cell>
          <cell r="G1380" t="str">
            <v>K64 CLC</v>
          </cell>
        </row>
        <row r="1381">
          <cell r="B1381">
            <v>19020400</v>
          </cell>
          <cell r="C1381" t="str">
            <v>Nguyễn Khánh Quân</v>
          </cell>
          <cell r="D1381">
            <v>36945</v>
          </cell>
          <cell r="E1381">
            <v>80</v>
          </cell>
          <cell r="F1381" t="str">
            <v>Tốt</v>
          </cell>
          <cell r="G1381" t="str">
            <v>K64 CLC</v>
          </cell>
        </row>
        <row r="1382">
          <cell r="B1382">
            <v>19020019</v>
          </cell>
          <cell r="C1382" t="str">
            <v>Nguyễn Minh Quân</v>
          </cell>
          <cell r="D1382">
            <v>37133</v>
          </cell>
          <cell r="E1382">
            <v>90</v>
          </cell>
          <cell r="F1382" t="str">
            <v>Xuất sắc</v>
          </cell>
          <cell r="G1382" t="str">
            <v>K64 CLC</v>
          </cell>
        </row>
        <row r="1383">
          <cell r="B1383">
            <v>19020021</v>
          </cell>
          <cell r="C1383" t="str">
            <v>Nguyễn Phú Quốc</v>
          </cell>
          <cell r="D1383">
            <v>37003</v>
          </cell>
          <cell r="E1383">
            <v>80</v>
          </cell>
          <cell r="F1383" t="str">
            <v>Tốt</v>
          </cell>
          <cell r="G1383" t="str">
            <v>K64 CLC</v>
          </cell>
        </row>
        <row r="1384">
          <cell r="B1384">
            <v>19020427</v>
          </cell>
          <cell r="C1384" t="str">
            <v>Đỗ Đức Tâm</v>
          </cell>
          <cell r="D1384">
            <v>37133</v>
          </cell>
          <cell r="E1384">
            <v>90</v>
          </cell>
          <cell r="F1384" t="str">
            <v>Xuất sắc</v>
          </cell>
          <cell r="G1384" t="str">
            <v>K64 CLC</v>
          </cell>
        </row>
        <row r="1385">
          <cell r="B1385">
            <v>19020434</v>
          </cell>
          <cell r="C1385" t="str">
            <v>Hồ Mạnh Tân</v>
          </cell>
          <cell r="D1385">
            <v>37047</v>
          </cell>
          <cell r="E1385">
            <v>95</v>
          </cell>
          <cell r="F1385" t="str">
            <v>Xuất sắc</v>
          </cell>
          <cell r="G1385" t="str">
            <v>K64 CLC</v>
          </cell>
        </row>
        <row r="1386">
          <cell r="B1386">
            <v>19020436</v>
          </cell>
          <cell r="C1386" t="str">
            <v>Nguyễn Ngọc Thạch</v>
          </cell>
          <cell r="D1386">
            <v>36936</v>
          </cell>
          <cell r="E1386">
            <v>80</v>
          </cell>
          <cell r="F1386" t="str">
            <v>Tốt</v>
          </cell>
          <cell r="G1386" t="str">
            <v>K64 CLC</v>
          </cell>
        </row>
        <row r="1387">
          <cell r="B1387">
            <v>19020452</v>
          </cell>
          <cell r="C1387" t="str">
            <v>Trịnh Văn Thuận</v>
          </cell>
          <cell r="D1387">
            <v>37093</v>
          </cell>
          <cell r="E1387">
            <v>90</v>
          </cell>
          <cell r="F1387" t="str">
            <v>Xuất sắc</v>
          </cell>
          <cell r="G1387" t="str">
            <v>K64 CLC</v>
          </cell>
        </row>
        <row r="1388">
          <cell r="B1388">
            <v>19020461</v>
          </cell>
          <cell r="C1388" t="str">
            <v>Trần Thanh Trà</v>
          </cell>
          <cell r="D1388">
            <v>36896</v>
          </cell>
          <cell r="E1388">
            <v>85</v>
          </cell>
          <cell r="F1388" t="str">
            <v>Tốt</v>
          </cell>
          <cell r="G1388" t="str">
            <v>K64 CLC</v>
          </cell>
        </row>
        <row r="1389">
          <cell r="B1389">
            <v>19020024</v>
          </cell>
          <cell r="C1389" t="str">
            <v>Phạm Văn Trọng</v>
          </cell>
          <cell r="D1389">
            <v>37046</v>
          </cell>
          <cell r="E1389">
            <v>90</v>
          </cell>
          <cell r="F1389" t="str">
            <v>Xuất sắc</v>
          </cell>
          <cell r="G1389" t="str">
            <v>K64 CLC</v>
          </cell>
        </row>
        <row r="1390">
          <cell r="B1390">
            <v>19020054</v>
          </cell>
          <cell r="C1390" t="str">
            <v>Bùi Chí Trung</v>
          </cell>
          <cell r="D1390">
            <v>36927</v>
          </cell>
          <cell r="E1390">
            <v>95</v>
          </cell>
          <cell r="F1390" t="str">
            <v>Xuất sắc</v>
          </cell>
          <cell r="G1390" t="str">
            <v>K64 CLC</v>
          </cell>
        </row>
        <row r="1391">
          <cell r="B1391">
            <v>19020025</v>
          </cell>
          <cell r="C1391" t="str">
            <v>Đinh Quốc Trung</v>
          </cell>
          <cell r="D1391">
            <v>36990</v>
          </cell>
          <cell r="E1391">
            <v>100</v>
          </cell>
          <cell r="F1391" t="str">
            <v>Xuất sắc</v>
          </cell>
          <cell r="G1391" t="str">
            <v>K64 CLC</v>
          </cell>
        </row>
        <row r="1392">
          <cell r="B1392">
            <v>19020477</v>
          </cell>
          <cell r="C1392" t="str">
            <v>Đào Trọng Tuấn</v>
          </cell>
          <cell r="D1392">
            <v>36969</v>
          </cell>
          <cell r="E1392">
            <v>90</v>
          </cell>
          <cell r="F1392" t="str">
            <v>Xuất sắc</v>
          </cell>
          <cell r="G1392" t="str">
            <v>K64 CLC</v>
          </cell>
        </row>
        <row r="1393">
          <cell r="B1393">
            <v>19020055</v>
          </cell>
          <cell r="C1393" t="str">
            <v>Cao Hoàng Tùng</v>
          </cell>
          <cell r="D1393">
            <v>37002</v>
          </cell>
          <cell r="E1393">
            <v>90</v>
          </cell>
          <cell r="F1393" t="str">
            <v>Xuất sắc</v>
          </cell>
          <cell r="G1393" t="str">
            <v>K64 CLC</v>
          </cell>
        </row>
        <row r="1394">
          <cell r="B1394">
            <v>19020486</v>
          </cell>
          <cell r="C1394" t="str">
            <v>Kiều Thế Vinh</v>
          </cell>
          <cell r="D1394">
            <v>37100</v>
          </cell>
          <cell r="E1394">
            <v>94</v>
          </cell>
          <cell r="F1394" t="str">
            <v>Xuất sắc</v>
          </cell>
          <cell r="G1394" t="str">
            <v>K64 CLC</v>
          </cell>
        </row>
        <row r="1395">
          <cell r="B1395">
            <v>19020056</v>
          </cell>
          <cell r="C1395" t="str">
            <v>Lê Huy Vũ</v>
          </cell>
          <cell r="D1395">
            <v>37029</v>
          </cell>
          <cell r="E1395">
            <v>90</v>
          </cell>
          <cell r="F1395" t="str">
            <v>Xuất sắc</v>
          </cell>
          <cell r="G1395" t="str">
            <v>K64 CLC</v>
          </cell>
        </row>
        <row r="1396">
          <cell r="B1396">
            <v>19020489</v>
          </cell>
          <cell r="C1396" t="str">
            <v>Nguyễn Hữu Vượt</v>
          </cell>
          <cell r="D1396">
            <v>37177</v>
          </cell>
          <cell r="E1396">
            <v>80</v>
          </cell>
          <cell r="F1396" t="str">
            <v>Tốt</v>
          </cell>
          <cell r="G1396" t="str">
            <v>K64 CLC</v>
          </cell>
        </row>
        <row r="1397">
          <cell r="B1397">
            <v>19020203</v>
          </cell>
          <cell r="C1397" t="str">
            <v>Nguyễn Đức An</v>
          </cell>
          <cell r="D1397">
            <v>36992</v>
          </cell>
          <cell r="E1397">
            <v>80</v>
          </cell>
          <cell r="F1397" t="str">
            <v>Tốt</v>
          </cell>
          <cell r="G1397" t="str">
            <v>K64 CD</v>
          </cell>
        </row>
        <row r="1398">
          <cell r="B1398">
            <v>19020213</v>
          </cell>
          <cell r="C1398" t="str">
            <v>Đậu Công Tuấn Anh</v>
          </cell>
          <cell r="D1398">
            <v>37016</v>
          </cell>
          <cell r="E1398">
            <v>90</v>
          </cell>
          <cell r="F1398" t="str">
            <v>Xuất sắc</v>
          </cell>
          <cell r="G1398" t="str">
            <v>K64 CD</v>
          </cell>
        </row>
        <row r="1399">
          <cell r="B1399">
            <v>19020218</v>
          </cell>
          <cell r="C1399" t="str">
            <v>Nguyễn Cao Bách</v>
          </cell>
          <cell r="D1399">
            <v>37129</v>
          </cell>
          <cell r="E1399">
            <v>85</v>
          </cell>
          <cell r="F1399" t="str">
            <v>Tốt</v>
          </cell>
          <cell r="G1399" t="str">
            <v>K64 CD</v>
          </cell>
        </row>
        <row r="1400">
          <cell r="B1400">
            <v>19020233</v>
          </cell>
          <cell r="C1400" t="str">
            <v>Phí Hữu Chính</v>
          </cell>
          <cell r="D1400">
            <v>36935</v>
          </cell>
          <cell r="E1400">
            <v>90</v>
          </cell>
          <cell r="F1400" t="str">
            <v>Xuất sắc</v>
          </cell>
          <cell r="G1400" t="str">
            <v>K64 CD</v>
          </cell>
        </row>
        <row r="1401">
          <cell r="B1401">
            <v>19020238</v>
          </cell>
          <cell r="C1401" t="str">
            <v>Văn Đăng Cường</v>
          </cell>
          <cell r="D1401">
            <v>37181</v>
          </cell>
          <cell r="E1401">
            <v>85</v>
          </cell>
          <cell r="F1401" t="str">
            <v>Tốt</v>
          </cell>
          <cell r="G1401" t="str">
            <v>K64 CD</v>
          </cell>
        </row>
        <row r="1402">
          <cell r="B1402">
            <v>19020263</v>
          </cell>
          <cell r="C1402" t="str">
            <v>Nguyễn Đức Dũng</v>
          </cell>
          <cell r="D1402">
            <v>37104</v>
          </cell>
          <cell r="E1402">
            <v>85</v>
          </cell>
          <cell r="F1402" t="str">
            <v>Tốt</v>
          </cell>
          <cell r="G1402" t="str">
            <v>K64 CD</v>
          </cell>
        </row>
        <row r="1403">
          <cell r="B1403">
            <v>19020253</v>
          </cell>
          <cell r="C1403" t="str">
            <v>Đoàn Văn Dự</v>
          </cell>
          <cell r="D1403">
            <v>36898</v>
          </cell>
          <cell r="E1403">
            <v>80</v>
          </cell>
          <cell r="F1403" t="str">
            <v>Tốt</v>
          </cell>
          <cell r="G1403" t="str">
            <v>K64 CD</v>
          </cell>
        </row>
        <row r="1404">
          <cell r="B1404">
            <v>19020243</v>
          </cell>
          <cell r="C1404" t="str">
            <v>Nguyễn Tiến Đạt</v>
          </cell>
          <cell r="D1404">
            <v>37135</v>
          </cell>
          <cell r="E1404">
            <v>90</v>
          </cell>
          <cell r="F1404" t="str">
            <v>Xuất sắc</v>
          </cell>
          <cell r="G1404" t="str">
            <v>K64 CD</v>
          </cell>
        </row>
        <row r="1405">
          <cell r="B1405">
            <v>19020163</v>
          </cell>
          <cell r="C1405" t="str">
            <v>Vi Tiến Đạt</v>
          </cell>
          <cell r="D1405">
            <v>36592</v>
          </cell>
          <cell r="E1405">
            <v>80</v>
          </cell>
          <cell r="F1405" t="str">
            <v>Tốt</v>
          </cell>
          <cell r="G1405" t="str">
            <v>K64 CD</v>
          </cell>
        </row>
        <row r="1406">
          <cell r="B1406">
            <v>19020124</v>
          </cell>
          <cell r="C1406" t="str">
            <v>Nguyễn Quý Đôn</v>
          </cell>
          <cell r="D1406">
            <v>36965</v>
          </cell>
          <cell r="E1406">
            <v>65</v>
          </cell>
          <cell r="F1406" t="str">
            <v>Khá</v>
          </cell>
          <cell r="G1406" t="str">
            <v>K64 CD</v>
          </cell>
        </row>
        <row r="1407">
          <cell r="B1407">
            <v>19020258</v>
          </cell>
          <cell r="C1407" t="str">
            <v>Lê Trung Đức</v>
          </cell>
          <cell r="D1407">
            <v>36046</v>
          </cell>
          <cell r="E1407">
            <v>90</v>
          </cell>
          <cell r="F1407" t="str">
            <v>Xuất sắc</v>
          </cell>
          <cell r="G1407" t="str">
            <v>K64 CD</v>
          </cell>
        </row>
        <row r="1408">
          <cell r="B1408">
            <v>19020273</v>
          </cell>
          <cell r="C1408" t="str">
            <v>Phạm Việt Hà</v>
          </cell>
          <cell r="D1408">
            <v>37033</v>
          </cell>
          <cell r="E1408">
            <v>80</v>
          </cell>
          <cell r="F1408" t="str">
            <v>Tốt</v>
          </cell>
          <cell r="G1408" t="str">
            <v>K64 CD</v>
          </cell>
        </row>
        <row r="1409">
          <cell r="B1409">
            <v>19020278</v>
          </cell>
          <cell r="C1409" t="str">
            <v>Nguyễn Đình Hải</v>
          </cell>
          <cell r="D1409">
            <v>37231</v>
          </cell>
          <cell r="E1409">
            <v>90</v>
          </cell>
          <cell r="F1409" t="str">
            <v>Xuất sắc</v>
          </cell>
          <cell r="G1409" t="str">
            <v>K64 CD</v>
          </cell>
        </row>
        <row r="1410">
          <cell r="B1410">
            <v>19020283</v>
          </cell>
          <cell r="C1410" t="str">
            <v>Lưu Tiến Hiệp</v>
          </cell>
          <cell r="D1410">
            <v>36999</v>
          </cell>
          <cell r="E1410">
            <v>92</v>
          </cell>
          <cell r="F1410" t="str">
            <v>Xuất sắc</v>
          </cell>
          <cell r="G1410" t="str">
            <v>K64 CD</v>
          </cell>
        </row>
        <row r="1411">
          <cell r="B1411">
            <v>19020288</v>
          </cell>
          <cell r="C1411" t="str">
            <v>Trương Xuân Hiếu</v>
          </cell>
          <cell r="D1411">
            <v>37206</v>
          </cell>
          <cell r="E1411">
            <v>90</v>
          </cell>
          <cell r="F1411" t="str">
            <v>Xuất sắc</v>
          </cell>
          <cell r="G1411" t="str">
            <v>K64 CD</v>
          </cell>
        </row>
        <row r="1412">
          <cell r="B1412">
            <v>19020293</v>
          </cell>
          <cell r="C1412" t="str">
            <v>Nguyễn Thị Ngọc Hoa</v>
          </cell>
          <cell r="D1412">
            <v>37083</v>
          </cell>
          <cell r="E1412">
            <v>92</v>
          </cell>
          <cell r="F1412" t="str">
            <v>Xuất sắc</v>
          </cell>
          <cell r="G1412" t="str">
            <v>K64 CD</v>
          </cell>
        </row>
        <row r="1413">
          <cell r="B1413">
            <v>19020298</v>
          </cell>
          <cell r="C1413" t="str">
            <v>Lưu Việt Hoàng</v>
          </cell>
          <cell r="D1413">
            <v>37080</v>
          </cell>
          <cell r="E1413">
            <v>94</v>
          </cell>
          <cell r="F1413" t="str">
            <v>Xuất sắc</v>
          </cell>
          <cell r="G1413" t="str">
            <v>K64 CD</v>
          </cell>
        </row>
        <row r="1414">
          <cell r="B1414">
            <v>19020303</v>
          </cell>
          <cell r="C1414" t="str">
            <v>Nguyễn Đức Hoàng</v>
          </cell>
          <cell r="D1414">
            <v>37061</v>
          </cell>
          <cell r="E1414">
            <v>80</v>
          </cell>
          <cell r="F1414" t="str">
            <v>Tốt</v>
          </cell>
          <cell r="G1414" t="str">
            <v>K64 CD</v>
          </cell>
        </row>
        <row r="1415">
          <cell r="B1415">
            <v>19020046</v>
          </cell>
          <cell r="C1415" t="str">
            <v>Nguyễn Đình Huy</v>
          </cell>
          <cell r="D1415">
            <v>37146</v>
          </cell>
          <cell r="E1415">
            <v>75</v>
          </cell>
          <cell r="F1415" t="str">
            <v>Khá</v>
          </cell>
          <cell r="G1415" t="str">
            <v>K64 CD</v>
          </cell>
        </row>
        <row r="1416">
          <cell r="B1416">
            <v>19020328</v>
          </cell>
          <cell r="C1416" t="str">
            <v>Lê Thanh Huyền</v>
          </cell>
          <cell r="D1416">
            <v>37147</v>
          </cell>
          <cell r="E1416">
            <v>80</v>
          </cell>
          <cell r="F1416" t="str">
            <v>Tốt</v>
          </cell>
          <cell r="G1416" t="str">
            <v>K64 CD</v>
          </cell>
        </row>
        <row r="1417">
          <cell r="B1417">
            <v>19020318</v>
          </cell>
          <cell r="C1417" t="str">
            <v>Võ Văn Hướng</v>
          </cell>
          <cell r="D1417">
            <v>37113</v>
          </cell>
          <cell r="E1417">
            <v>90</v>
          </cell>
          <cell r="F1417" t="str">
            <v>Xuất sắc</v>
          </cell>
          <cell r="G1417" t="str">
            <v>K64 CD</v>
          </cell>
        </row>
        <row r="1418">
          <cell r="B1418">
            <v>19020338</v>
          </cell>
          <cell r="C1418" t="str">
            <v>Nguyễn Hữu Kiên</v>
          </cell>
          <cell r="D1418">
            <v>37179</v>
          </cell>
          <cell r="E1418">
            <v>90</v>
          </cell>
          <cell r="F1418" t="str">
            <v>Xuất sắc</v>
          </cell>
          <cell r="G1418" t="str">
            <v>K64 CD</v>
          </cell>
        </row>
        <row r="1419">
          <cell r="B1419">
            <v>19020014</v>
          </cell>
          <cell r="C1419" t="str">
            <v>Đinh Trường Lãm</v>
          </cell>
          <cell r="D1419">
            <v>36945</v>
          </cell>
          <cell r="E1419">
            <v>0</v>
          </cell>
          <cell r="F1419" t="str">
            <v>Kém</v>
          </cell>
          <cell r="G1419" t="str">
            <v>K64 CD</v>
          </cell>
        </row>
        <row r="1420">
          <cell r="B1420">
            <v>19020353</v>
          </cell>
          <cell r="C1420" t="str">
            <v>Lê Thành Long</v>
          </cell>
          <cell r="D1420">
            <v>37052</v>
          </cell>
          <cell r="E1420">
            <v>60</v>
          </cell>
          <cell r="F1420" t="str">
            <v>Trung bình</v>
          </cell>
          <cell r="G1420" t="str">
            <v>K64 CD</v>
          </cell>
        </row>
        <row r="1421">
          <cell r="B1421">
            <v>19020358</v>
          </cell>
          <cell r="C1421" t="str">
            <v>Phùng Thị Lý</v>
          </cell>
          <cell r="D1421">
            <v>36938</v>
          </cell>
          <cell r="E1421">
            <v>80</v>
          </cell>
          <cell r="F1421" t="str">
            <v>Tốt</v>
          </cell>
          <cell r="G1421" t="str">
            <v>K64 CD</v>
          </cell>
        </row>
        <row r="1422">
          <cell r="B1422">
            <v>19020373</v>
          </cell>
          <cell r="C1422" t="str">
            <v>Đỗ Văn Nam</v>
          </cell>
          <cell r="D1422">
            <v>37052</v>
          </cell>
          <cell r="E1422">
            <v>80</v>
          </cell>
          <cell r="F1422" t="str">
            <v>Tốt</v>
          </cell>
          <cell r="G1422" t="str">
            <v>K64 CD</v>
          </cell>
        </row>
        <row r="1423">
          <cell r="B1423">
            <v>19020378</v>
          </cell>
          <cell r="C1423" t="str">
            <v>Phạm Thị Phương Nam</v>
          </cell>
          <cell r="D1423">
            <v>37233</v>
          </cell>
          <cell r="E1423">
            <v>80</v>
          </cell>
          <cell r="F1423" t="str">
            <v>Tốt</v>
          </cell>
          <cell r="G1423" t="str">
            <v>K64 CD</v>
          </cell>
        </row>
        <row r="1424">
          <cell r="B1424">
            <v>19020051</v>
          </cell>
          <cell r="C1424" t="str">
            <v>Phạm Trung Nghĩa</v>
          </cell>
          <cell r="D1424">
            <v>37161</v>
          </cell>
          <cell r="E1424">
            <v>68</v>
          </cell>
          <cell r="F1424" t="str">
            <v>Khá</v>
          </cell>
          <cell r="G1424" t="str">
            <v>K64 CD</v>
          </cell>
        </row>
        <row r="1425">
          <cell r="B1425">
            <v>19020082</v>
          </cell>
          <cell r="C1425" t="str">
            <v>Nguyễn Quốc Nhật</v>
          </cell>
          <cell r="D1425">
            <v>36965</v>
          </cell>
          <cell r="E1425">
            <v>85</v>
          </cell>
          <cell r="F1425" t="str">
            <v>Tốt</v>
          </cell>
          <cell r="G1425" t="str">
            <v>K64 CD</v>
          </cell>
        </row>
        <row r="1426">
          <cell r="B1426">
            <v>19020388</v>
          </cell>
          <cell r="C1426" t="str">
            <v>Võ Phùng Bảo Nhật</v>
          </cell>
          <cell r="D1426">
            <v>36552</v>
          </cell>
          <cell r="E1426">
            <v>80</v>
          </cell>
          <cell r="F1426" t="str">
            <v>Tốt</v>
          </cell>
          <cell r="G1426" t="str">
            <v>K64 CD</v>
          </cell>
        </row>
        <row r="1427">
          <cell r="B1427">
            <v>19020393</v>
          </cell>
          <cell r="C1427" t="str">
            <v>Trần Thành Phúc</v>
          </cell>
          <cell r="D1427">
            <v>37075</v>
          </cell>
          <cell r="E1427">
            <v>94</v>
          </cell>
          <cell r="F1427" t="str">
            <v>Xuất sắc</v>
          </cell>
          <cell r="G1427" t="str">
            <v>K64 CD</v>
          </cell>
        </row>
        <row r="1428">
          <cell r="B1428">
            <v>19020403</v>
          </cell>
          <cell r="C1428" t="str">
            <v>Nguyễn Văn Quang</v>
          </cell>
          <cell r="D1428">
            <v>37150</v>
          </cell>
          <cell r="E1428">
            <v>88</v>
          </cell>
          <cell r="F1428" t="str">
            <v>Tốt</v>
          </cell>
          <cell r="G1428" t="str">
            <v>K64 CD</v>
          </cell>
        </row>
        <row r="1429">
          <cell r="B1429">
            <v>19020418</v>
          </cell>
          <cell r="C1429" t="str">
            <v>Lê Duy Sơn</v>
          </cell>
          <cell r="D1429">
            <v>36976</v>
          </cell>
          <cell r="E1429">
            <v>90</v>
          </cell>
          <cell r="F1429" t="str">
            <v>Xuất sắc</v>
          </cell>
          <cell r="G1429" t="str">
            <v>K64 CD</v>
          </cell>
        </row>
        <row r="1430">
          <cell r="B1430">
            <v>19020426</v>
          </cell>
          <cell r="C1430" t="str">
            <v>Nguyễn Công Sơn</v>
          </cell>
          <cell r="D1430">
            <v>37066</v>
          </cell>
          <cell r="E1430">
            <v>78</v>
          </cell>
          <cell r="F1430" t="str">
            <v>Khá</v>
          </cell>
          <cell r="G1430" t="str">
            <v>K64 CD</v>
          </cell>
        </row>
        <row r="1431">
          <cell r="B1431">
            <v>19020433</v>
          </cell>
          <cell r="C1431" t="str">
            <v>Lưu Mạnh Tân</v>
          </cell>
          <cell r="D1431">
            <v>37204</v>
          </cell>
          <cell r="E1431">
            <v>70</v>
          </cell>
          <cell r="F1431" t="str">
            <v>Khá</v>
          </cell>
          <cell r="G1431" t="str">
            <v>K64 CD</v>
          </cell>
        </row>
        <row r="1432">
          <cell r="B1432">
            <v>19020438</v>
          </cell>
          <cell r="C1432" t="str">
            <v>Đinh Văn Thái</v>
          </cell>
          <cell r="D1432">
            <v>36956</v>
          </cell>
          <cell r="E1432">
            <v>70</v>
          </cell>
          <cell r="F1432" t="str">
            <v>Khá</v>
          </cell>
          <cell r="G1432" t="str">
            <v>K64 CD</v>
          </cell>
        </row>
        <row r="1433">
          <cell r="B1433">
            <v>19020443</v>
          </cell>
          <cell r="C1433" t="str">
            <v>Nguyễn Gia Cát Thành</v>
          </cell>
          <cell r="D1433">
            <v>37128</v>
          </cell>
          <cell r="E1433">
            <v>82</v>
          </cell>
          <cell r="F1433" t="str">
            <v>Tốt</v>
          </cell>
          <cell r="G1433" t="str">
            <v>K64 CD</v>
          </cell>
        </row>
        <row r="1434">
          <cell r="B1434">
            <v>19020458</v>
          </cell>
          <cell r="C1434" t="str">
            <v>Lê Cảnh Toàn</v>
          </cell>
          <cell r="D1434">
            <v>37037</v>
          </cell>
          <cell r="E1434">
            <v>80</v>
          </cell>
          <cell r="F1434" t="str">
            <v>Tốt</v>
          </cell>
          <cell r="G1434" t="str">
            <v>K64 CD</v>
          </cell>
        </row>
        <row r="1435">
          <cell r="B1435">
            <v>19020087</v>
          </cell>
          <cell r="C1435" t="str">
            <v>Nguyễn Quốc Trung</v>
          </cell>
          <cell r="D1435">
            <v>37214</v>
          </cell>
          <cell r="E1435">
            <v>78</v>
          </cell>
          <cell r="F1435" t="str">
            <v>Khá</v>
          </cell>
          <cell r="G1435" t="str">
            <v>K64 CD</v>
          </cell>
        </row>
        <row r="1436">
          <cell r="B1436">
            <v>19020173</v>
          </cell>
          <cell r="C1436" t="str">
            <v>Nguyễn Quốc Tuyên</v>
          </cell>
          <cell r="D1436">
            <v>36543</v>
          </cell>
          <cell r="E1436">
            <v>78</v>
          </cell>
          <cell r="F1436" t="str">
            <v>Khá</v>
          </cell>
          <cell r="G1436" t="str">
            <v>K64 CD</v>
          </cell>
        </row>
        <row r="1437">
          <cell r="B1437">
            <v>19020483</v>
          </cell>
          <cell r="C1437" t="str">
            <v>Ninh Thị Tươi</v>
          </cell>
          <cell r="D1437">
            <v>36952</v>
          </cell>
          <cell r="E1437">
            <v>90</v>
          </cell>
          <cell r="F1437" t="str">
            <v>Xuất sắc</v>
          </cell>
          <cell r="G1437" t="str">
            <v>K64 CD</v>
          </cell>
        </row>
        <row r="1438">
          <cell r="B1438">
            <v>19020204</v>
          </cell>
          <cell r="C1438" t="str">
            <v>Lê Thị An</v>
          </cell>
          <cell r="D1438">
            <v>36940</v>
          </cell>
          <cell r="E1438">
            <v>90</v>
          </cell>
          <cell r="F1438" t="str">
            <v>Xuất sắc</v>
          </cell>
          <cell r="G1438" t="str">
            <v>K64 CE</v>
          </cell>
        </row>
        <row r="1439">
          <cell r="B1439">
            <v>19020214</v>
          </cell>
          <cell r="C1439" t="str">
            <v>Trần Quốc Anh</v>
          </cell>
          <cell r="D1439">
            <v>37118</v>
          </cell>
          <cell r="E1439">
            <v>85</v>
          </cell>
          <cell r="F1439" t="str">
            <v>Tốt</v>
          </cell>
          <cell r="G1439" t="str">
            <v>K64 CE</v>
          </cell>
        </row>
        <row r="1440">
          <cell r="B1440">
            <v>19020209</v>
          </cell>
          <cell r="C1440" t="str">
            <v>Trần Thị Lan Anh</v>
          </cell>
          <cell r="D1440">
            <v>37102</v>
          </cell>
          <cell r="E1440">
            <v>90</v>
          </cell>
          <cell r="F1440" t="str">
            <v>Xuất sắc</v>
          </cell>
          <cell r="G1440" t="str">
            <v>K64 CE</v>
          </cell>
        </row>
        <row r="1441">
          <cell r="B1441">
            <v>19020219</v>
          </cell>
          <cell r="C1441" t="str">
            <v>Nguyễn Xuân Bách</v>
          </cell>
          <cell r="D1441">
            <v>37161</v>
          </cell>
          <cell r="E1441">
            <v>80</v>
          </cell>
          <cell r="F1441" t="str">
            <v>Tốt</v>
          </cell>
          <cell r="G1441" t="str">
            <v>K64 CE</v>
          </cell>
        </row>
        <row r="1442">
          <cell r="B1442">
            <v>19020224</v>
          </cell>
          <cell r="C1442" t="str">
            <v>Phạm Quốc Bình</v>
          </cell>
          <cell r="D1442">
            <v>37113</v>
          </cell>
          <cell r="E1442">
            <v>80</v>
          </cell>
          <cell r="F1442" t="str">
            <v>Tốt</v>
          </cell>
          <cell r="G1442" t="str">
            <v>K64 CE</v>
          </cell>
        </row>
        <row r="1443">
          <cell r="B1443">
            <v>19020229</v>
          </cell>
          <cell r="C1443" t="str">
            <v>Phạm Minh Chiến</v>
          </cell>
          <cell r="D1443">
            <v>37135</v>
          </cell>
          <cell r="E1443">
            <v>94</v>
          </cell>
          <cell r="F1443" t="str">
            <v>Xuất sắc</v>
          </cell>
          <cell r="G1443" t="str">
            <v>K64 CE</v>
          </cell>
        </row>
        <row r="1444">
          <cell r="B1444">
            <v>19020234</v>
          </cell>
          <cell r="C1444" t="str">
            <v>Lê Văn Chương</v>
          </cell>
          <cell r="D1444">
            <v>36925</v>
          </cell>
          <cell r="E1444">
            <v>80</v>
          </cell>
          <cell r="F1444" t="str">
            <v>Tốt</v>
          </cell>
          <cell r="G1444" t="str">
            <v>K64 CE</v>
          </cell>
        </row>
        <row r="1445">
          <cell r="B1445">
            <v>19020239</v>
          </cell>
          <cell r="C1445" t="str">
            <v>Đoàn Duy Cường</v>
          </cell>
          <cell r="D1445">
            <v>36928</v>
          </cell>
          <cell r="E1445">
            <v>90</v>
          </cell>
          <cell r="F1445" t="str">
            <v>Xuất sắc</v>
          </cell>
          <cell r="G1445" t="str">
            <v>K64 CE</v>
          </cell>
        </row>
        <row r="1446">
          <cell r="B1446">
            <v>19020151</v>
          </cell>
          <cell r="C1446" t="str">
            <v>Nguyễn Văn Dôn</v>
          </cell>
          <cell r="D1446">
            <v>36651</v>
          </cell>
          <cell r="E1446">
            <v>80</v>
          </cell>
          <cell r="F1446" t="str">
            <v>Tốt</v>
          </cell>
          <cell r="G1446" t="str">
            <v>K64 CE</v>
          </cell>
        </row>
        <row r="1447">
          <cell r="B1447">
            <v>19020269</v>
          </cell>
          <cell r="C1447" t="str">
            <v>Đinh Tùng Duy</v>
          </cell>
          <cell r="D1447">
            <v>37095</v>
          </cell>
          <cell r="E1447">
            <v>90</v>
          </cell>
          <cell r="F1447" t="str">
            <v>Xuất sắc</v>
          </cell>
          <cell r="G1447" t="str">
            <v>K64 CE</v>
          </cell>
        </row>
        <row r="1448">
          <cell r="B1448">
            <v>19020249</v>
          </cell>
          <cell r="C1448" t="str">
            <v>Bùi Xuân Định</v>
          </cell>
          <cell r="D1448">
            <v>36898</v>
          </cell>
          <cell r="E1448">
            <v>80</v>
          </cell>
          <cell r="F1448" t="str">
            <v>Tốt</v>
          </cell>
          <cell r="G1448" t="str">
            <v>K64 CE</v>
          </cell>
        </row>
        <row r="1449">
          <cell r="B1449">
            <v>19020254</v>
          </cell>
          <cell r="C1449" t="str">
            <v>Nguyễn Minh Đức</v>
          </cell>
          <cell r="D1449">
            <v>36983</v>
          </cell>
          <cell r="E1449">
            <v>70</v>
          </cell>
          <cell r="F1449" t="str">
            <v>Khá</v>
          </cell>
          <cell r="G1449" t="str">
            <v>K64 CE</v>
          </cell>
        </row>
        <row r="1450">
          <cell r="B1450">
            <v>19020164</v>
          </cell>
          <cell r="C1450" t="str">
            <v>Triệu Minh Đức</v>
          </cell>
          <cell r="D1450">
            <v>36652</v>
          </cell>
          <cell r="E1450">
            <v>57</v>
          </cell>
          <cell r="F1450" t="str">
            <v>Trung bình</v>
          </cell>
          <cell r="G1450" t="str">
            <v>K64 CE</v>
          </cell>
        </row>
        <row r="1451">
          <cell r="B1451">
            <v>19020274</v>
          </cell>
          <cell r="C1451" t="str">
            <v>Đậu Nam Hải</v>
          </cell>
          <cell r="D1451">
            <v>37235</v>
          </cell>
          <cell r="E1451">
            <v>80</v>
          </cell>
          <cell r="F1451" t="str">
            <v>Tốt</v>
          </cell>
          <cell r="G1451" t="str">
            <v>K64 CE</v>
          </cell>
        </row>
        <row r="1452">
          <cell r="B1452">
            <v>19020279</v>
          </cell>
          <cell r="C1452" t="str">
            <v>Nguyễn Thị Hằng</v>
          </cell>
          <cell r="D1452">
            <v>37172</v>
          </cell>
          <cell r="E1452">
            <v>90</v>
          </cell>
          <cell r="F1452" t="str">
            <v>Xuất sắc</v>
          </cell>
          <cell r="G1452" t="str">
            <v>K64 CE</v>
          </cell>
        </row>
        <row r="1453">
          <cell r="B1453">
            <v>19020284</v>
          </cell>
          <cell r="C1453" t="str">
            <v>Nguyễn Văn Hiếu</v>
          </cell>
          <cell r="D1453">
            <v>36945</v>
          </cell>
          <cell r="E1453">
            <v>80</v>
          </cell>
          <cell r="F1453" t="str">
            <v>Tốt</v>
          </cell>
          <cell r="G1453" t="str">
            <v>K64 CE</v>
          </cell>
        </row>
        <row r="1454">
          <cell r="B1454">
            <v>19020304</v>
          </cell>
          <cell r="C1454" t="str">
            <v>Hạp Tiến Hoạt</v>
          </cell>
          <cell r="D1454">
            <v>37139</v>
          </cell>
          <cell r="E1454">
            <v>90</v>
          </cell>
          <cell r="F1454" t="str">
            <v>Xuất sắc</v>
          </cell>
          <cell r="G1454" t="str">
            <v>K64 CE</v>
          </cell>
        </row>
        <row r="1455">
          <cell r="B1455">
            <v>19020324</v>
          </cell>
          <cell r="C1455" t="str">
            <v>Hà Văn Huy</v>
          </cell>
          <cell r="D1455">
            <v>37185</v>
          </cell>
          <cell r="E1455">
            <v>65</v>
          </cell>
          <cell r="F1455" t="str">
            <v>Khá</v>
          </cell>
          <cell r="G1455" t="str">
            <v>K64 CE</v>
          </cell>
        </row>
        <row r="1456">
          <cell r="B1456">
            <v>19020319</v>
          </cell>
          <cell r="C1456" t="str">
            <v>Hoàng Quốc Huy</v>
          </cell>
          <cell r="D1456">
            <v>36984</v>
          </cell>
          <cell r="E1456">
            <v>70</v>
          </cell>
          <cell r="F1456" t="str">
            <v>Khá</v>
          </cell>
          <cell r="G1456" t="str">
            <v>K64 CE</v>
          </cell>
        </row>
        <row r="1457">
          <cell r="B1457">
            <v>19020047</v>
          </cell>
          <cell r="C1457" t="str">
            <v>Ngô Ngọc Huyền</v>
          </cell>
          <cell r="D1457">
            <v>37134</v>
          </cell>
          <cell r="E1457">
            <v>82</v>
          </cell>
          <cell r="F1457" t="str">
            <v>Tốt</v>
          </cell>
          <cell r="G1457" t="str">
            <v>K64 CE</v>
          </cell>
        </row>
        <row r="1458">
          <cell r="B1458">
            <v>19020329</v>
          </cell>
          <cell r="C1458" t="str">
            <v>Đỗ Quang Huynh</v>
          </cell>
          <cell r="D1458">
            <v>37224</v>
          </cell>
          <cell r="E1458">
            <v>90</v>
          </cell>
          <cell r="F1458" t="str">
            <v>Xuất sắc</v>
          </cell>
          <cell r="G1458" t="str">
            <v>K64 CE</v>
          </cell>
        </row>
        <row r="1459">
          <cell r="B1459">
            <v>19020334</v>
          </cell>
          <cell r="C1459" t="str">
            <v>Phạm Quang Khánh</v>
          </cell>
          <cell r="D1459">
            <v>37184</v>
          </cell>
          <cell r="E1459">
            <v>80</v>
          </cell>
          <cell r="F1459" t="str">
            <v>Tốt</v>
          </cell>
          <cell r="G1459" t="str">
            <v>K64 CE</v>
          </cell>
        </row>
        <row r="1460">
          <cell r="B1460">
            <v>19020354</v>
          </cell>
          <cell r="C1460" t="str">
            <v>Nguyễn Tân Long</v>
          </cell>
          <cell r="D1460">
            <v>36975</v>
          </cell>
          <cell r="E1460">
            <v>68</v>
          </cell>
          <cell r="F1460" t="str">
            <v>Khá</v>
          </cell>
          <cell r="G1460" t="str">
            <v>K64 CE</v>
          </cell>
        </row>
        <row r="1461">
          <cell r="B1461">
            <v>19020349</v>
          </cell>
          <cell r="C1461" t="str">
            <v>Lê Bảo Lộc</v>
          </cell>
          <cell r="D1461">
            <v>37196</v>
          </cell>
          <cell r="E1461">
            <v>80</v>
          </cell>
          <cell r="F1461" t="str">
            <v>Tốt</v>
          </cell>
          <cell r="G1461" t="str">
            <v>K64 CE</v>
          </cell>
        </row>
        <row r="1462">
          <cell r="B1462">
            <v>19020364</v>
          </cell>
          <cell r="C1462" t="str">
            <v>Nguyễn Đăng Mạnh</v>
          </cell>
          <cell r="D1462">
            <v>37124</v>
          </cell>
          <cell r="E1462">
            <v>80</v>
          </cell>
          <cell r="F1462" t="str">
            <v>Tốt</v>
          </cell>
          <cell r="G1462" t="str">
            <v>K64 CE</v>
          </cell>
        </row>
        <row r="1463">
          <cell r="B1463">
            <v>19020369</v>
          </cell>
          <cell r="C1463" t="str">
            <v>Nguyễn Văn Minh</v>
          </cell>
          <cell r="D1463">
            <v>37253</v>
          </cell>
          <cell r="E1463">
            <v>82</v>
          </cell>
          <cell r="F1463" t="str">
            <v>Tốt</v>
          </cell>
          <cell r="G1463" t="str">
            <v>K64 CE</v>
          </cell>
        </row>
        <row r="1464">
          <cell r="B1464">
            <v>19020374</v>
          </cell>
          <cell r="C1464" t="str">
            <v>Đặng Phương Nam</v>
          </cell>
          <cell r="D1464">
            <v>36947</v>
          </cell>
          <cell r="E1464">
            <v>70</v>
          </cell>
          <cell r="F1464" t="str">
            <v>Khá</v>
          </cell>
          <cell r="G1464" t="str">
            <v>K64 CE</v>
          </cell>
        </row>
        <row r="1465">
          <cell r="B1465">
            <v>19020379</v>
          </cell>
          <cell r="C1465" t="str">
            <v>Nguyễn Thế Nam</v>
          </cell>
          <cell r="D1465">
            <v>37061</v>
          </cell>
          <cell r="E1465">
            <v>90</v>
          </cell>
          <cell r="F1465" t="str">
            <v>Xuất sắc</v>
          </cell>
          <cell r="G1465" t="str">
            <v>K64 CE</v>
          </cell>
        </row>
        <row r="1466">
          <cell r="B1466">
            <v>19020384</v>
          </cell>
          <cell r="C1466" t="str">
            <v>Võ Hồng Nghiệp</v>
          </cell>
          <cell r="D1466">
            <v>36893</v>
          </cell>
          <cell r="E1466">
            <v>80</v>
          </cell>
          <cell r="F1466" t="str">
            <v>Tốt</v>
          </cell>
          <cell r="G1466" t="str">
            <v>K64 CE</v>
          </cell>
        </row>
        <row r="1467">
          <cell r="B1467">
            <v>19020394</v>
          </cell>
          <cell r="C1467" t="str">
            <v>Phạm Tiến Phúc</v>
          </cell>
          <cell r="D1467">
            <v>36933</v>
          </cell>
          <cell r="E1467">
            <v>80</v>
          </cell>
          <cell r="F1467" t="str">
            <v>Tốt</v>
          </cell>
          <cell r="G1467" t="str">
            <v>K64 CE</v>
          </cell>
        </row>
        <row r="1468">
          <cell r="B1468">
            <v>19020052</v>
          </cell>
          <cell r="C1468" t="str">
            <v>Hoàng Việt Phương</v>
          </cell>
          <cell r="D1468">
            <v>37129</v>
          </cell>
          <cell r="E1468">
            <v>92</v>
          </cell>
          <cell r="F1468" t="str">
            <v>Xuất sắc</v>
          </cell>
          <cell r="G1468" t="str">
            <v>K64 CE</v>
          </cell>
        </row>
        <row r="1469">
          <cell r="B1469">
            <v>19020404</v>
          </cell>
          <cell r="C1469" t="str">
            <v>Phạm Mạnh Minh Quang</v>
          </cell>
          <cell r="D1469">
            <v>36901</v>
          </cell>
          <cell r="E1469">
            <v>80</v>
          </cell>
          <cell r="F1469" t="str">
            <v>Tốt</v>
          </cell>
          <cell r="G1469" t="str">
            <v>K64 CE</v>
          </cell>
        </row>
        <row r="1470">
          <cell r="B1470">
            <v>19020399</v>
          </cell>
          <cell r="C1470" t="str">
            <v>Phan Anh Quân</v>
          </cell>
          <cell r="D1470">
            <v>37099</v>
          </cell>
          <cell r="E1470">
            <v>80</v>
          </cell>
          <cell r="F1470" t="str">
            <v>Tốt</v>
          </cell>
          <cell r="G1470" t="str">
            <v>K64 CE</v>
          </cell>
        </row>
        <row r="1471">
          <cell r="B1471">
            <v>19020409</v>
          </cell>
          <cell r="C1471" t="str">
            <v>Phạm Văn Quý</v>
          </cell>
          <cell r="D1471">
            <v>37148</v>
          </cell>
          <cell r="E1471">
            <v>90</v>
          </cell>
          <cell r="F1471" t="str">
            <v>Xuất sắc</v>
          </cell>
          <cell r="G1471" t="str">
            <v>K64 CE</v>
          </cell>
        </row>
        <row r="1472">
          <cell r="B1472">
            <v>19020419</v>
          </cell>
          <cell r="C1472" t="str">
            <v>Nguyễn Đắc Sơn</v>
          </cell>
          <cell r="D1472">
            <v>37114</v>
          </cell>
          <cell r="E1472">
            <v>70</v>
          </cell>
          <cell r="F1472" t="str">
            <v>Khá</v>
          </cell>
          <cell r="G1472" t="str">
            <v>K64 CE</v>
          </cell>
        </row>
        <row r="1473">
          <cell r="B1473">
            <v>19020424</v>
          </cell>
          <cell r="C1473" t="str">
            <v>Nguyễn Hải Sơn</v>
          </cell>
          <cell r="D1473">
            <v>36988</v>
          </cell>
          <cell r="E1473">
            <v>80</v>
          </cell>
          <cell r="F1473" t="str">
            <v>Tốt</v>
          </cell>
          <cell r="G1473" t="str">
            <v>K64 CE</v>
          </cell>
        </row>
        <row r="1474">
          <cell r="B1474">
            <v>19020429</v>
          </cell>
          <cell r="C1474" t="str">
            <v>Phạm Gia Tâm</v>
          </cell>
          <cell r="D1474">
            <v>37233</v>
          </cell>
          <cell r="E1474">
            <v>92</v>
          </cell>
          <cell r="F1474" t="str">
            <v>Xuất sắc</v>
          </cell>
          <cell r="G1474" t="str">
            <v>K64 CE</v>
          </cell>
        </row>
        <row r="1475">
          <cell r="B1475">
            <v>19020439</v>
          </cell>
          <cell r="C1475" t="str">
            <v>Bùi Đức Thắng</v>
          </cell>
          <cell r="D1475">
            <v>36994</v>
          </cell>
          <cell r="E1475">
            <v>80</v>
          </cell>
          <cell r="F1475" t="str">
            <v>Tốt</v>
          </cell>
          <cell r="G1475" t="str">
            <v>K64 CE</v>
          </cell>
        </row>
        <row r="1476">
          <cell r="B1476">
            <v>19020454</v>
          </cell>
          <cell r="C1476" t="str">
            <v>Phạm Huyền Thương</v>
          </cell>
          <cell r="D1476">
            <v>36920</v>
          </cell>
          <cell r="E1476">
            <v>90</v>
          </cell>
          <cell r="F1476" t="str">
            <v>Xuất sắc</v>
          </cell>
          <cell r="G1476" t="str">
            <v>K64 CE</v>
          </cell>
        </row>
        <row r="1477">
          <cell r="B1477">
            <v>19020169</v>
          </cell>
          <cell r="C1477" t="str">
            <v>Triệu Minh Tiến</v>
          </cell>
          <cell r="D1477">
            <v>36871</v>
          </cell>
          <cell r="E1477">
            <v>77</v>
          </cell>
          <cell r="F1477" t="str">
            <v>Khá</v>
          </cell>
          <cell r="G1477" t="str">
            <v>K64 CE</v>
          </cell>
        </row>
        <row r="1478">
          <cell r="B1478">
            <v>19020459</v>
          </cell>
          <cell r="C1478" t="str">
            <v>Lê Viết Toàn</v>
          </cell>
          <cell r="D1478">
            <v>37073</v>
          </cell>
          <cell r="E1478">
            <v>82</v>
          </cell>
          <cell r="F1478" t="str">
            <v>Tốt</v>
          </cell>
          <cell r="G1478" t="str">
            <v>K64 CE</v>
          </cell>
        </row>
        <row r="1479">
          <cell r="B1479">
            <v>19020464</v>
          </cell>
          <cell r="C1479" t="str">
            <v>Nguyễn Xuân Trang</v>
          </cell>
          <cell r="D1479">
            <v>37229</v>
          </cell>
          <cell r="E1479">
            <v>68</v>
          </cell>
          <cell r="F1479" t="str">
            <v>Khá</v>
          </cell>
          <cell r="G1479" t="str">
            <v>K64 CE</v>
          </cell>
        </row>
        <row r="1480">
          <cell r="B1480">
            <v>19020469</v>
          </cell>
          <cell r="C1480" t="str">
            <v>Lê Ngọc Trung</v>
          </cell>
          <cell r="D1480">
            <v>37025</v>
          </cell>
          <cell r="E1480">
            <v>80</v>
          </cell>
          <cell r="F1480" t="str">
            <v>Tốt</v>
          </cell>
          <cell r="G1480" t="str">
            <v>K64 CE</v>
          </cell>
        </row>
        <row r="1481">
          <cell r="B1481">
            <v>19020474</v>
          </cell>
          <cell r="C1481" t="str">
            <v>Nguyễn Quang Trường</v>
          </cell>
          <cell r="D1481">
            <v>36969</v>
          </cell>
          <cell r="E1481">
            <v>80</v>
          </cell>
          <cell r="F1481" t="str">
            <v>Tốt</v>
          </cell>
          <cell r="G1481" t="str">
            <v>K64 CE</v>
          </cell>
        </row>
        <row r="1482">
          <cell r="B1482">
            <v>19020205</v>
          </cell>
          <cell r="C1482" t="str">
            <v>Lê Văn An</v>
          </cell>
          <cell r="D1482">
            <v>37109</v>
          </cell>
          <cell r="E1482">
            <v>90</v>
          </cell>
          <cell r="F1482" t="str">
            <v>Xuất sắc</v>
          </cell>
          <cell r="G1482" t="str">
            <v>K64 CF</v>
          </cell>
        </row>
        <row r="1483">
          <cell r="B1483">
            <v>19020210</v>
          </cell>
          <cell r="C1483" t="str">
            <v>Nguyễn Trần Nhật Anh</v>
          </cell>
          <cell r="D1483">
            <v>37152</v>
          </cell>
          <cell r="E1483">
            <v>90</v>
          </cell>
          <cell r="F1483" t="str">
            <v>Xuất sắc</v>
          </cell>
          <cell r="G1483" t="str">
            <v>K64 CF</v>
          </cell>
        </row>
        <row r="1484">
          <cell r="B1484">
            <v>19020220</v>
          </cell>
          <cell r="C1484" t="str">
            <v>Nhâm Đức Bách</v>
          </cell>
          <cell r="D1484">
            <v>37232</v>
          </cell>
          <cell r="E1484">
            <v>0</v>
          </cell>
          <cell r="F1484" t="str">
            <v>Kém</v>
          </cell>
          <cell r="G1484" t="str">
            <v>K64 CF</v>
          </cell>
        </row>
        <row r="1485">
          <cell r="B1485">
            <v>19020225</v>
          </cell>
          <cell r="C1485" t="str">
            <v>Ngô Tiến Bình</v>
          </cell>
          <cell r="D1485">
            <v>36893</v>
          </cell>
          <cell r="E1485">
            <v>80</v>
          </cell>
          <cell r="F1485" t="str">
            <v>Tốt</v>
          </cell>
          <cell r="G1485" t="str">
            <v>K64 CF</v>
          </cell>
        </row>
        <row r="1486">
          <cell r="B1486">
            <v>19020240</v>
          </cell>
          <cell r="C1486" t="str">
            <v>Nguyễn Tiến Đàn</v>
          </cell>
          <cell r="D1486">
            <v>36894</v>
          </cell>
          <cell r="E1486">
            <v>90</v>
          </cell>
          <cell r="F1486" t="str">
            <v>Xuất sắc</v>
          </cell>
          <cell r="G1486" t="str">
            <v>K64 CF</v>
          </cell>
        </row>
        <row r="1487">
          <cell r="B1487">
            <v>19020250</v>
          </cell>
          <cell r="C1487" t="str">
            <v>Nguyễn Thành Đô</v>
          </cell>
          <cell r="D1487">
            <v>37000</v>
          </cell>
          <cell r="E1487">
            <v>94</v>
          </cell>
          <cell r="F1487" t="str">
            <v>Xuất sắc</v>
          </cell>
          <cell r="G1487" t="str">
            <v>K64 CF</v>
          </cell>
        </row>
        <row r="1488">
          <cell r="B1488">
            <v>19020255</v>
          </cell>
          <cell r="C1488" t="str">
            <v>Đậu Việt Đức</v>
          </cell>
          <cell r="D1488">
            <v>37084</v>
          </cell>
          <cell r="E1488">
            <v>90</v>
          </cell>
          <cell r="F1488" t="str">
            <v>Xuất sắc</v>
          </cell>
          <cell r="G1488" t="str">
            <v>K64 CF</v>
          </cell>
        </row>
        <row r="1489">
          <cell r="B1489">
            <v>19020152</v>
          </cell>
          <cell r="C1489" t="str">
            <v>Hà Trung Đức</v>
          </cell>
          <cell r="D1489">
            <v>36886</v>
          </cell>
          <cell r="E1489">
            <v>80</v>
          </cell>
          <cell r="F1489" t="str">
            <v>Tốt</v>
          </cell>
          <cell r="G1489" t="str">
            <v>K64 CF</v>
          </cell>
        </row>
        <row r="1490">
          <cell r="B1490">
            <v>19020260</v>
          </cell>
          <cell r="C1490" t="str">
            <v>Trần Minh Đức</v>
          </cell>
          <cell r="D1490">
            <v>36929</v>
          </cell>
          <cell r="E1490">
            <v>77</v>
          </cell>
          <cell r="F1490" t="str">
            <v>Khá</v>
          </cell>
          <cell r="G1490" t="str">
            <v>K64 CF</v>
          </cell>
        </row>
        <row r="1491">
          <cell r="B1491">
            <v>19020270</v>
          </cell>
          <cell r="C1491" t="str">
            <v>Hoàng Đức Giang</v>
          </cell>
          <cell r="D1491">
            <v>37006</v>
          </cell>
          <cell r="E1491">
            <v>80</v>
          </cell>
          <cell r="F1491" t="str">
            <v>Tốt</v>
          </cell>
          <cell r="G1491" t="str">
            <v>K64 CF</v>
          </cell>
        </row>
        <row r="1492">
          <cell r="B1492">
            <v>19020275</v>
          </cell>
          <cell r="C1492" t="str">
            <v>Đinh Thanh Hải</v>
          </cell>
          <cell r="D1492">
            <v>37139</v>
          </cell>
          <cell r="E1492">
            <v>80</v>
          </cell>
          <cell r="F1492" t="str">
            <v>Tốt</v>
          </cell>
          <cell r="G1492" t="str">
            <v>K64 CF</v>
          </cell>
        </row>
        <row r="1493">
          <cell r="B1493">
            <v>19020280</v>
          </cell>
          <cell r="C1493" t="str">
            <v>Bùi Văn Hậu</v>
          </cell>
          <cell r="D1493">
            <v>36914</v>
          </cell>
          <cell r="E1493">
            <v>0</v>
          </cell>
          <cell r="F1493" t="str">
            <v>Kém</v>
          </cell>
          <cell r="G1493" t="str">
            <v>K64 CF</v>
          </cell>
        </row>
        <row r="1494">
          <cell r="B1494">
            <v>19020043</v>
          </cell>
          <cell r="C1494" t="str">
            <v>Nguyễn Minh Hiển</v>
          </cell>
          <cell r="D1494">
            <v>37181</v>
          </cell>
          <cell r="E1494">
            <v>80</v>
          </cell>
          <cell r="F1494" t="str">
            <v>Tốt</v>
          </cell>
          <cell r="G1494" t="str">
            <v>K64 CF</v>
          </cell>
        </row>
        <row r="1495">
          <cell r="B1495">
            <v>19020290</v>
          </cell>
          <cell r="C1495" t="str">
            <v>Phạm Trung Hiếu</v>
          </cell>
          <cell r="D1495">
            <v>36945</v>
          </cell>
          <cell r="E1495">
            <v>80</v>
          </cell>
          <cell r="F1495" t="str">
            <v>Tốt</v>
          </cell>
          <cell r="G1495" t="str">
            <v>K64 CF</v>
          </cell>
        </row>
        <row r="1496">
          <cell r="B1496">
            <v>19020285</v>
          </cell>
          <cell r="C1496" t="str">
            <v>Phạm Trung Hiếu</v>
          </cell>
          <cell r="D1496">
            <v>37243</v>
          </cell>
          <cell r="E1496">
            <v>84</v>
          </cell>
          <cell r="F1496" t="str">
            <v>Tốt</v>
          </cell>
          <cell r="G1496" t="str">
            <v>K64 CF</v>
          </cell>
        </row>
        <row r="1497">
          <cell r="B1497">
            <v>19020295</v>
          </cell>
          <cell r="C1497" t="str">
            <v>Nguyễn Như Hoa</v>
          </cell>
          <cell r="D1497">
            <v>37178</v>
          </cell>
          <cell r="E1497">
            <v>82</v>
          </cell>
          <cell r="F1497" t="str">
            <v>Tốt</v>
          </cell>
          <cell r="G1497" t="str">
            <v>K64 CF</v>
          </cell>
        </row>
        <row r="1498">
          <cell r="B1498">
            <v>19020300</v>
          </cell>
          <cell r="C1498" t="str">
            <v>Trần Văn Hoàng</v>
          </cell>
          <cell r="D1498">
            <v>37196</v>
          </cell>
          <cell r="E1498">
            <v>80</v>
          </cell>
          <cell r="F1498" t="str">
            <v>Tốt</v>
          </cell>
          <cell r="G1498" t="str">
            <v>K64 CF</v>
          </cell>
        </row>
        <row r="1499">
          <cell r="B1499">
            <v>19020305</v>
          </cell>
          <cell r="C1499" t="str">
            <v>Phan Văn Hợp</v>
          </cell>
          <cell r="D1499">
            <v>36946</v>
          </cell>
          <cell r="E1499">
            <v>96</v>
          </cell>
          <cell r="F1499" t="str">
            <v>Xuất sắc</v>
          </cell>
          <cell r="G1499" t="str">
            <v>K64 CF</v>
          </cell>
        </row>
        <row r="1500">
          <cell r="B1500">
            <v>19020310</v>
          </cell>
          <cell r="C1500" t="str">
            <v>Vũ Tuấn Hùng</v>
          </cell>
          <cell r="D1500">
            <v>37010</v>
          </cell>
          <cell r="E1500">
            <v>90</v>
          </cell>
          <cell r="F1500" t="str">
            <v>Xuất sắc</v>
          </cell>
          <cell r="G1500" t="str">
            <v>K64 CF</v>
          </cell>
        </row>
        <row r="1501">
          <cell r="B1501">
            <v>19020320</v>
          </cell>
          <cell r="C1501" t="str">
            <v>Nguyễn Quang Huy</v>
          </cell>
          <cell r="D1501">
            <v>37199</v>
          </cell>
          <cell r="E1501">
            <v>92</v>
          </cell>
          <cell r="F1501" t="str">
            <v>Xuất sắc</v>
          </cell>
          <cell r="G1501" t="str">
            <v>K64 CF</v>
          </cell>
        </row>
        <row r="1502">
          <cell r="B1502">
            <v>19020325</v>
          </cell>
          <cell r="C1502" t="str">
            <v>Trần Nhật Huy</v>
          </cell>
          <cell r="D1502">
            <v>37041</v>
          </cell>
          <cell r="E1502">
            <v>91</v>
          </cell>
          <cell r="F1502" t="str">
            <v>Xuất sắc</v>
          </cell>
          <cell r="G1502" t="str">
            <v>K64 CF</v>
          </cell>
        </row>
        <row r="1503">
          <cell r="B1503">
            <v>19020159</v>
          </cell>
          <cell r="C1503" t="str">
            <v>Mã Đình Khải</v>
          </cell>
          <cell r="D1503">
            <v>36834</v>
          </cell>
          <cell r="E1503">
            <v>0</v>
          </cell>
          <cell r="F1503" t="str">
            <v>Kém</v>
          </cell>
          <cell r="G1503" t="str">
            <v>K64 CF</v>
          </cell>
        </row>
        <row r="1504">
          <cell r="B1504">
            <v>19020345</v>
          </cell>
          <cell r="C1504" t="str">
            <v>Hoàng Khắc Lâm</v>
          </cell>
          <cell r="D1504">
            <v>36982</v>
          </cell>
          <cell r="E1504">
            <v>90</v>
          </cell>
          <cell r="F1504" t="str">
            <v>Xuất sắc</v>
          </cell>
          <cell r="G1504" t="str">
            <v>K64 CF</v>
          </cell>
        </row>
        <row r="1505">
          <cell r="B1505">
            <v>19020165</v>
          </cell>
          <cell r="C1505" t="str">
            <v>Nông Bích Loan</v>
          </cell>
          <cell r="D1505">
            <v>36773</v>
          </cell>
          <cell r="E1505">
            <v>82</v>
          </cell>
          <cell r="F1505" t="str">
            <v>Tốt</v>
          </cell>
          <cell r="G1505" t="str">
            <v>K64 CF</v>
          </cell>
        </row>
        <row r="1506">
          <cell r="B1506">
            <v>19020355</v>
          </cell>
          <cell r="C1506" t="str">
            <v>Lê Đăng Long</v>
          </cell>
          <cell r="D1506">
            <v>36916</v>
          </cell>
          <cell r="E1506">
            <v>80</v>
          </cell>
          <cell r="F1506" t="str">
            <v>Tốt</v>
          </cell>
          <cell r="G1506" t="str">
            <v>K64 CF</v>
          </cell>
        </row>
        <row r="1507">
          <cell r="B1507">
            <v>19020350</v>
          </cell>
          <cell r="C1507" t="str">
            <v>Nguyễn Quang Lợi</v>
          </cell>
          <cell r="D1507">
            <v>37135</v>
          </cell>
          <cell r="E1507">
            <v>80</v>
          </cell>
          <cell r="F1507" t="str">
            <v>Tốt</v>
          </cell>
          <cell r="G1507" t="str">
            <v>K64 CF</v>
          </cell>
        </row>
        <row r="1508">
          <cell r="B1508">
            <v>19020016</v>
          </cell>
          <cell r="C1508" t="str">
            <v>Trần Hữu Đức Mạnh</v>
          </cell>
          <cell r="D1508">
            <v>37127</v>
          </cell>
          <cell r="E1508">
            <v>92</v>
          </cell>
          <cell r="F1508" t="str">
            <v>Xuất sắc</v>
          </cell>
          <cell r="G1508" t="str">
            <v>K64 CF</v>
          </cell>
        </row>
        <row r="1509">
          <cell r="B1509">
            <v>19020370</v>
          </cell>
          <cell r="C1509" t="str">
            <v>Trương Bình Minh</v>
          </cell>
          <cell r="D1509">
            <v>37141</v>
          </cell>
          <cell r="E1509">
            <v>90</v>
          </cell>
          <cell r="F1509" t="str">
            <v>Xuất sắc</v>
          </cell>
          <cell r="G1509" t="str">
            <v>K64 CF</v>
          </cell>
        </row>
        <row r="1510">
          <cell r="B1510">
            <v>19020375</v>
          </cell>
          <cell r="C1510" t="str">
            <v>Trương Văn Nam</v>
          </cell>
          <cell r="D1510">
            <v>37114</v>
          </cell>
          <cell r="E1510">
            <v>80</v>
          </cell>
          <cell r="F1510" t="str">
            <v>Tốt</v>
          </cell>
          <cell r="G1510" t="str">
            <v>K64 CF</v>
          </cell>
        </row>
        <row r="1511">
          <cell r="B1511">
            <v>19020425</v>
          </cell>
          <cell r="C1511" t="str">
            <v>Quách Thanh Sơn</v>
          </cell>
          <cell r="D1511">
            <v>36959</v>
          </cell>
          <cell r="E1511">
            <v>77</v>
          </cell>
          <cell r="F1511" t="str">
            <v>Khá</v>
          </cell>
          <cell r="G1511" t="str">
            <v>K64 CF</v>
          </cell>
        </row>
        <row r="1512">
          <cell r="B1512">
            <v>19020420</v>
          </cell>
          <cell r="C1512" t="str">
            <v>Trương Hoàng Sơn</v>
          </cell>
          <cell r="D1512">
            <v>37127</v>
          </cell>
          <cell r="E1512">
            <v>90</v>
          </cell>
          <cell r="F1512" t="str">
            <v>Xuất sắc</v>
          </cell>
          <cell r="G1512" t="str">
            <v>K64 CF</v>
          </cell>
        </row>
        <row r="1513">
          <cell r="B1513">
            <v>19020435</v>
          </cell>
          <cell r="C1513" t="str">
            <v>Đỗ Trọng Tấn</v>
          </cell>
          <cell r="D1513">
            <v>36941</v>
          </cell>
          <cell r="E1513">
            <v>77</v>
          </cell>
          <cell r="F1513" t="str">
            <v>Khá</v>
          </cell>
          <cell r="G1513" t="str">
            <v>K64 CF</v>
          </cell>
        </row>
        <row r="1514">
          <cell r="B1514">
            <v>19020445</v>
          </cell>
          <cell r="C1514" t="str">
            <v>Bùi Thị Phương Thảo</v>
          </cell>
          <cell r="D1514">
            <v>36966</v>
          </cell>
          <cell r="E1514">
            <v>92</v>
          </cell>
          <cell r="F1514" t="str">
            <v>Xuất sắc</v>
          </cell>
          <cell r="G1514" t="str">
            <v>K64 CF</v>
          </cell>
        </row>
        <row r="1515">
          <cell r="B1515">
            <v>19020053</v>
          </cell>
          <cell r="C1515" t="str">
            <v>Đồng Vũ Hạnh Thảo</v>
          </cell>
          <cell r="D1515">
            <v>36973</v>
          </cell>
          <cell r="E1515">
            <v>94</v>
          </cell>
          <cell r="F1515" t="str">
            <v>Xuất sắc</v>
          </cell>
          <cell r="G1515" t="str">
            <v>K64 CF</v>
          </cell>
        </row>
        <row r="1516">
          <cell r="B1516">
            <v>19020440</v>
          </cell>
          <cell r="C1516" t="str">
            <v>Nguyễn Văn Thắng</v>
          </cell>
          <cell r="D1516">
            <v>37044</v>
          </cell>
          <cell r="E1516">
            <v>80</v>
          </cell>
          <cell r="F1516" t="str">
            <v>Tốt</v>
          </cell>
          <cell r="G1516" t="str">
            <v>K64 CF</v>
          </cell>
        </row>
        <row r="1517">
          <cell r="B1517">
            <v>19020460</v>
          </cell>
          <cell r="C1517" t="str">
            <v>Chu Văn Toàn</v>
          </cell>
          <cell r="D1517">
            <v>37184</v>
          </cell>
          <cell r="E1517">
            <v>88</v>
          </cell>
          <cell r="F1517" t="str">
            <v>Tốt</v>
          </cell>
          <cell r="G1517" t="str">
            <v>K64 CF</v>
          </cell>
        </row>
        <row r="1518">
          <cell r="B1518">
            <v>19020465</v>
          </cell>
          <cell r="C1518" t="str">
            <v>Phan Minh Trọng</v>
          </cell>
          <cell r="D1518">
            <v>37179</v>
          </cell>
          <cell r="E1518">
            <v>90</v>
          </cell>
          <cell r="F1518" t="str">
            <v>Xuất sắc</v>
          </cell>
          <cell r="G1518" t="str">
            <v>K64 CF</v>
          </cell>
        </row>
        <row r="1519">
          <cell r="B1519">
            <v>19020470</v>
          </cell>
          <cell r="C1519" t="str">
            <v>Lê Văn Hiếu Trung</v>
          </cell>
          <cell r="D1519">
            <v>37250</v>
          </cell>
          <cell r="E1519">
            <v>80</v>
          </cell>
          <cell r="F1519" t="str">
            <v>Tốt</v>
          </cell>
          <cell r="G1519" t="str">
            <v>K64 CF</v>
          </cell>
        </row>
        <row r="1520">
          <cell r="B1520">
            <v>19020475</v>
          </cell>
          <cell r="C1520" t="str">
            <v>Phan Đình Đan Trường</v>
          </cell>
          <cell r="D1520">
            <v>37223</v>
          </cell>
          <cell r="E1520">
            <v>90</v>
          </cell>
          <cell r="F1520" t="str">
            <v>Xuất sắc</v>
          </cell>
          <cell r="G1520" t="str">
            <v>K64 CF</v>
          </cell>
        </row>
        <row r="1521">
          <cell r="B1521">
            <v>19020026</v>
          </cell>
          <cell r="C1521" t="str">
            <v>Nguyễn Minh Tùng</v>
          </cell>
          <cell r="D1521">
            <v>36985</v>
          </cell>
          <cell r="E1521">
            <v>0</v>
          </cell>
          <cell r="F1521" t="str">
            <v>Kém</v>
          </cell>
          <cell r="G1521" t="str">
            <v>K64 CF</v>
          </cell>
        </row>
        <row r="1522">
          <cell r="B1522">
            <v>17021146</v>
          </cell>
          <cell r="C1522" t="str">
            <v>Nguyễn Thành An</v>
          </cell>
          <cell r="D1522">
            <v>36253</v>
          </cell>
          <cell r="E1522">
            <v>80</v>
          </cell>
          <cell r="F1522" t="str">
            <v>Tốt</v>
          </cell>
          <cell r="G1522" t="str">
            <v>K62J</v>
          </cell>
        </row>
        <row r="1523">
          <cell r="B1523">
            <v>17020561</v>
          </cell>
          <cell r="C1523" t="str">
            <v>Nguyễn Thành An</v>
          </cell>
          <cell r="D1523">
            <v>36383</v>
          </cell>
          <cell r="E1523">
            <v>80</v>
          </cell>
          <cell r="F1523" t="str">
            <v>Tốt</v>
          </cell>
          <cell r="G1523" t="str">
            <v>K62J</v>
          </cell>
        </row>
        <row r="1524">
          <cell r="B1524">
            <v>17021147</v>
          </cell>
          <cell r="C1524" t="str">
            <v>Hồ Thị Kim Anh</v>
          </cell>
          <cell r="D1524">
            <v>36252</v>
          </cell>
          <cell r="E1524">
            <v>0</v>
          </cell>
          <cell r="F1524" t="str">
            <v>Kém</v>
          </cell>
          <cell r="G1524" t="str">
            <v>K62J</v>
          </cell>
        </row>
        <row r="1525">
          <cell r="B1525">
            <v>17021148</v>
          </cell>
          <cell r="C1525" t="str">
            <v>Nguyễn Thế Anh</v>
          </cell>
          <cell r="D1525">
            <v>35993</v>
          </cell>
          <cell r="E1525">
            <v>92</v>
          </cell>
          <cell r="F1525" t="str">
            <v>Xuất sắc</v>
          </cell>
          <cell r="G1525" t="str">
            <v>K62J</v>
          </cell>
        </row>
        <row r="1526">
          <cell r="B1526">
            <v>17020596</v>
          </cell>
          <cell r="C1526" t="str">
            <v>Vũ Tuấn Anh</v>
          </cell>
          <cell r="D1526">
            <v>36041</v>
          </cell>
          <cell r="E1526">
            <v>0</v>
          </cell>
          <cell r="F1526" t="str">
            <v>Kém</v>
          </cell>
          <cell r="G1526" t="str">
            <v>K62J</v>
          </cell>
        </row>
        <row r="1527">
          <cell r="B1527">
            <v>17021149</v>
          </cell>
          <cell r="C1527" t="str">
            <v>Hoàng Quang Chỉnh</v>
          </cell>
          <cell r="D1527">
            <v>36225</v>
          </cell>
          <cell r="E1527">
            <v>90</v>
          </cell>
          <cell r="F1527" t="str">
            <v>Xuất sắc</v>
          </cell>
          <cell r="G1527" t="str">
            <v>K62J</v>
          </cell>
        </row>
        <row r="1528">
          <cell r="B1528">
            <v>17020618</v>
          </cell>
          <cell r="C1528" t="str">
            <v>Nguyễn Hoàng Minh Công</v>
          </cell>
          <cell r="D1528">
            <v>36387</v>
          </cell>
          <cell r="E1528">
            <v>90</v>
          </cell>
          <cell r="F1528" t="str">
            <v>Xuất sắc</v>
          </cell>
          <cell r="G1528" t="str">
            <v>K62J</v>
          </cell>
        </row>
        <row r="1529">
          <cell r="B1529">
            <v>17021150</v>
          </cell>
          <cell r="C1529" t="str">
            <v>Trần Thành Công</v>
          </cell>
          <cell r="D1529">
            <v>36339</v>
          </cell>
          <cell r="E1529">
            <v>66</v>
          </cell>
          <cell r="F1529" t="str">
            <v>Khá</v>
          </cell>
          <cell r="G1529" t="str">
            <v>K62J</v>
          </cell>
        </row>
        <row r="1530">
          <cell r="B1530">
            <v>17020621</v>
          </cell>
          <cell r="C1530" t="str">
            <v>Bùi Quốc Cường</v>
          </cell>
          <cell r="D1530">
            <v>36195</v>
          </cell>
          <cell r="E1530">
            <v>76</v>
          </cell>
          <cell r="F1530" t="str">
            <v>Khá</v>
          </cell>
          <cell r="G1530" t="str">
            <v>K62J</v>
          </cell>
        </row>
        <row r="1531">
          <cell r="B1531">
            <v>17020628</v>
          </cell>
          <cell r="C1531" t="str">
            <v>Tô Việt Cường</v>
          </cell>
          <cell r="D1531">
            <v>36216</v>
          </cell>
          <cell r="E1531">
            <v>80</v>
          </cell>
          <cell r="F1531" t="str">
            <v>Tốt</v>
          </cell>
          <cell r="G1531" t="str">
            <v>K62J</v>
          </cell>
        </row>
        <row r="1532">
          <cell r="B1532">
            <v>17020637</v>
          </cell>
          <cell r="C1532" t="str">
            <v>Nguyễn Hồng Doanh</v>
          </cell>
          <cell r="D1532">
            <v>36168</v>
          </cell>
          <cell r="E1532">
            <v>90</v>
          </cell>
          <cell r="F1532" t="str">
            <v>Xuất sắc</v>
          </cell>
          <cell r="G1532" t="str">
            <v>K62J</v>
          </cell>
        </row>
        <row r="1533">
          <cell r="B1533">
            <v>17020662</v>
          </cell>
          <cell r="C1533" t="str">
            <v>Trần Ngọc Dương</v>
          </cell>
          <cell r="D1533">
            <v>36488</v>
          </cell>
          <cell r="E1533">
            <v>80</v>
          </cell>
          <cell r="F1533" t="str">
            <v>Tốt</v>
          </cell>
          <cell r="G1533" t="str">
            <v>K62J</v>
          </cell>
        </row>
        <row r="1534">
          <cell r="B1534">
            <v>17021152</v>
          </cell>
          <cell r="C1534" t="str">
            <v>Lê Hữu Đạt</v>
          </cell>
          <cell r="D1534">
            <v>36247</v>
          </cell>
          <cell r="E1534">
            <v>70</v>
          </cell>
          <cell r="F1534" t="str">
            <v>Khá</v>
          </cell>
          <cell r="G1534" t="str">
            <v>K62J</v>
          </cell>
        </row>
        <row r="1535">
          <cell r="B1535">
            <v>17020017</v>
          </cell>
          <cell r="C1535" t="str">
            <v>Trần Tuấn Đạt</v>
          </cell>
          <cell r="D1535">
            <v>36477</v>
          </cell>
          <cell r="E1535">
            <v>0</v>
          </cell>
          <cell r="F1535" t="str">
            <v>Kém</v>
          </cell>
          <cell r="G1535" t="str">
            <v>K62J</v>
          </cell>
        </row>
        <row r="1536">
          <cell r="B1536">
            <v>17020703</v>
          </cell>
          <cell r="C1536" t="str">
            <v>Vũ Văn Đức</v>
          </cell>
          <cell r="D1536">
            <v>36515</v>
          </cell>
          <cell r="E1536">
            <v>80</v>
          </cell>
          <cell r="F1536" t="str">
            <v>Tốt</v>
          </cell>
          <cell r="G1536" t="str">
            <v>K62J</v>
          </cell>
        </row>
        <row r="1537">
          <cell r="B1537">
            <v>17020716</v>
          </cell>
          <cell r="C1537" t="str">
            <v>Nguyễn Minh Hải</v>
          </cell>
          <cell r="D1537">
            <v>36480</v>
          </cell>
          <cell r="E1537">
            <v>80</v>
          </cell>
          <cell r="F1537" t="str">
            <v>Tốt</v>
          </cell>
          <cell r="G1537" t="str">
            <v>K62J</v>
          </cell>
        </row>
        <row r="1538">
          <cell r="B1538">
            <v>17020717</v>
          </cell>
          <cell r="C1538" t="str">
            <v>Nguyễn Ngọc Hải</v>
          </cell>
          <cell r="D1538">
            <v>36060</v>
          </cell>
          <cell r="E1538">
            <v>80</v>
          </cell>
          <cell r="F1538" t="str">
            <v>Tốt</v>
          </cell>
          <cell r="G1538" t="str">
            <v>K62J</v>
          </cell>
        </row>
        <row r="1539">
          <cell r="B1539">
            <v>17020727</v>
          </cell>
          <cell r="C1539" t="str">
            <v>Trần Trung Hậu</v>
          </cell>
          <cell r="D1539">
            <v>36224</v>
          </cell>
          <cell r="E1539">
            <v>82</v>
          </cell>
          <cell r="F1539" t="str">
            <v>Tốt</v>
          </cell>
          <cell r="G1539" t="str">
            <v>K62J</v>
          </cell>
        </row>
        <row r="1540">
          <cell r="B1540">
            <v>17020752</v>
          </cell>
          <cell r="C1540" t="str">
            <v>Vũ Trung Hiếu</v>
          </cell>
          <cell r="D1540">
            <v>36252</v>
          </cell>
          <cell r="E1540">
            <v>80</v>
          </cell>
          <cell r="F1540" t="str">
            <v>Tốt</v>
          </cell>
          <cell r="G1540" t="str">
            <v>K62J</v>
          </cell>
        </row>
        <row r="1541">
          <cell r="B1541">
            <v>17021153</v>
          </cell>
          <cell r="C1541" t="str">
            <v>Đặng Minh Hoàng</v>
          </cell>
          <cell r="D1541">
            <v>36147</v>
          </cell>
          <cell r="E1541">
            <v>77</v>
          </cell>
          <cell r="F1541" t="str">
            <v>Khá</v>
          </cell>
          <cell r="G1541" t="str">
            <v>K62J</v>
          </cell>
        </row>
        <row r="1542">
          <cell r="B1542">
            <v>17021154</v>
          </cell>
          <cell r="C1542" t="str">
            <v>Trần Huy Hoàng</v>
          </cell>
          <cell r="D1542">
            <v>36178</v>
          </cell>
          <cell r="E1542">
            <v>90</v>
          </cell>
          <cell r="F1542" t="str">
            <v>Xuất sắc</v>
          </cell>
          <cell r="G1542" t="str">
            <v>K62J</v>
          </cell>
        </row>
        <row r="1543">
          <cell r="B1543">
            <v>17021155</v>
          </cell>
          <cell r="C1543" t="str">
            <v>Lê Văn Hợp</v>
          </cell>
          <cell r="D1543">
            <v>36332</v>
          </cell>
          <cell r="E1543">
            <v>80</v>
          </cell>
          <cell r="F1543" t="str">
            <v>Tốt</v>
          </cell>
          <cell r="G1543" t="str">
            <v>K62J</v>
          </cell>
        </row>
        <row r="1544">
          <cell r="B1544">
            <v>17021156</v>
          </cell>
          <cell r="C1544" t="str">
            <v>Nguyễn Thị Huệ</v>
          </cell>
          <cell r="D1544">
            <v>36421</v>
          </cell>
          <cell r="E1544">
            <v>92</v>
          </cell>
          <cell r="F1544" t="str">
            <v>Xuất sắc</v>
          </cell>
          <cell r="G1544" t="str">
            <v>K62J</v>
          </cell>
        </row>
        <row r="1545">
          <cell r="B1545">
            <v>17020783</v>
          </cell>
          <cell r="C1545" t="str">
            <v>Đỗ Mạnh Hùng</v>
          </cell>
          <cell r="D1545">
            <v>36476</v>
          </cell>
          <cell r="E1545">
            <v>90</v>
          </cell>
          <cell r="F1545" t="str">
            <v>Xuất sắc</v>
          </cell>
          <cell r="G1545" t="str">
            <v>K62J</v>
          </cell>
        </row>
        <row r="1546">
          <cell r="B1546">
            <v>17021157</v>
          </cell>
          <cell r="C1546" t="str">
            <v>Nguyễn Việt Hùng</v>
          </cell>
          <cell r="D1546">
            <v>36267</v>
          </cell>
          <cell r="E1546">
            <v>80</v>
          </cell>
          <cell r="F1546" t="str">
            <v>Tốt</v>
          </cell>
          <cell r="G1546" t="str">
            <v>K62J</v>
          </cell>
        </row>
        <row r="1547">
          <cell r="B1547">
            <v>17020795</v>
          </cell>
          <cell r="C1547" t="str">
            <v>Bùi Quang Huy</v>
          </cell>
          <cell r="D1547">
            <v>36430</v>
          </cell>
          <cell r="E1547">
            <v>80</v>
          </cell>
          <cell r="F1547" t="str">
            <v>Tốt</v>
          </cell>
          <cell r="G1547" t="str">
            <v>K62J</v>
          </cell>
        </row>
        <row r="1548">
          <cell r="B1548">
            <v>17021158</v>
          </cell>
          <cell r="C1548" t="str">
            <v>Hoàng Thị Ngọc Huyền</v>
          </cell>
          <cell r="D1548">
            <v>36427</v>
          </cell>
          <cell r="E1548">
            <v>80</v>
          </cell>
          <cell r="F1548" t="str">
            <v>Tốt</v>
          </cell>
          <cell r="G1548" t="str">
            <v>K62J</v>
          </cell>
        </row>
        <row r="1549">
          <cell r="B1549">
            <v>17021159</v>
          </cell>
          <cell r="C1549" t="str">
            <v>Nguyễn Thị Lan Hương</v>
          </cell>
          <cell r="D1549">
            <v>36340</v>
          </cell>
          <cell r="E1549">
            <v>80</v>
          </cell>
          <cell r="F1549" t="str">
            <v>Tốt</v>
          </cell>
          <cell r="G1549" t="str">
            <v>K62J</v>
          </cell>
        </row>
        <row r="1550">
          <cell r="B1550">
            <v>17020009</v>
          </cell>
          <cell r="C1550" t="str">
            <v>Nguyễn Anh Khoa</v>
          </cell>
          <cell r="D1550">
            <v>36430</v>
          </cell>
          <cell r="E1550">
            <v>90</v>
          </cell>
          <cell r="F1550" t="str">
            <v>Xuất sắc</v>
          </cell>
          <cell r="G1550" t="str">
            <v>K62J</v>
          </cell>
        </row>
        <row r="1551">
          <cell r="B1551">
            <v>17021160</v>
          </cell>
          <cell r="C1551" t="str">
            <v>Hoàng Ngọc Khôi</v>
          </cell>
          <cell r="D1551">
            <v>36251</v>
          </cell>
          <cell r="E1551">
            <v>80</v>
          </cell>
          <cell r="F1551" t="str">
            <v>Tốt</v>
          </cell>
          <cell r="G1551" t="str">
            <v>K62J</v>
          </cell>
        </row>
        <row r="1552">
          <cell r="B1552">
            <v>17021161</v>
          </cell>
          <cell r="C1552" t="str">
            <v>Vũ Trí Kiên</v>
          </cell>
          <cell r="D1552">
            <v>36219</v>
          </cell>
          <cell r="E1552">
            <v>0</v>
          </cell>
          <cell r="F1552" t="str">
            <v>Kém</v>
          </cell>
          <cell r="G1552" t="str">
            <v>K62J</v>
          </cell>
        </row>
        <row r="1553">
          <cell r="B1553">
            <v>17020844</v>
          </cell>
          <cell r="C1553" t="str">
            <v>Nguyễn Thị Lan</v>
          </cell>
          <cell r="D1553">
            <v>36500</v>
          </cell>
          <cell r="E1553">
            <v>80</v>
          </cell>
          <cell r="F1553" t="str">
            <v>Tốt</v>
          </cell>
          <cell r="G1553" t="str">
            <v>K62J</v>
          </cell>
        </row>
        <row r="1554">
          <cell r="B1554">
            <v>17021162</v>
          </cell>
          <cell r="C1554" t="str">
            <v>Dương Khánh Linh</v>
          </cell>
          <cell r="D1554">
            <v>36388</v>
          </cell>
          <cell r="E1554">
            <v>82</v>
          </cell>
          <cell r="F1554" t="str">
            <v>Tốt</v>
          </cell>
          <cell r="G1554" t="str">
            <v>K62J</v>
          </cell>
        </row>
        <row r="1555">
          <cell r="B1555">
            <v>17020858</v>
          </cell>
          <cell r="C1555" t="str">
            <v>Nguyễn Thị Linh</v>
          </cell>
          <cell r="D1555">
            <v>36017</v>
          </cell>
          <cell r="E1555">
            <v>80</v>
          </cell>
          <cell r="F1555" t="str">
            <v>Tốt</v>
          </cell>
          <cell r="G1555" t="str">
            <v>K62J</v>
          </cell>
        </row>
        <row r="1556">
          <cell r="B1556">
            <v>17020861</v>
          </cell>
          <cell r="C1556" t="str">
            <v>Vương Thị Ngọc Linh</v>
          </cell>
          <cell r="D1556">
            <v>36363</v>
          </cell>
          <cell r="E1556">
            <v>82</v>
          </cell>
          <cell r="F1556" t="str">
            <v>Tốt</v>
          </cell>
          <cell r="G1556" t="str">
            <v>K62J</v>
          </cell>
        </row>
        <row r="1557">
          <cell r="B1557">
            <v>17021163</v>
          </cell>
          <cell r="C1557" t="str">
            <v>Kiều Nhật Long</v>
          </cell>
          <cell r="D1557">
            <v>36156</v>
          </cell>
          <cell r="E1557">
            <v>90</v>
          </cell>
          <cell r="F1557" t="str">
            <v>Xuất sắc</v>
          </cell>
          <cell r="G1557" t="str">
            <v>K62J</v>
          </cell>
        </row>
        <row r="1558">
          <cell r="B1558">
            <v>17020873</v>
          </cell>
          <cell r="C1558" t="str">
            <v>Đỗ Thị Ly</v>
          </cell>
          <cell r="D1558">
            <v>36187</v>
          </cell>
          <cell r="E1558">
            <v>80</v>
          </cell>
          <cell r="F1558" t="str">
            <v>Tốt</v>
          </cell>
          <cell r="G1558" t="str">
            <v>K62J</v>
          </cell>
        </row>
        <row r="1559">
          <cell r="B1559">
            <v>17020874</v>
          </cell>
          <cell r="C1559" t="str">
            <v>Đoàn Thị Mai</v>
          </cell>
          <cell r="D1559">
            <v>36196</v>
          </cell>
          <cell r="E1559">
            <v>90</v>
          </cell>
          <cell r="F1559" t="str">
            <v>Xuất sắc</v>
          </cell>
          <cell r="G1559" t="str">
            <v>K62J</v>
          </cell>
        </row>
        <row r="1560">
          <cell r="B1560">
            <v>17020901</v>
          </cell>
          <cell r="C1560" t="str">
            <v>Trần Đức Minh</v>
          </cell>
          <cell r="D1560">
            <v>36320</v>
          </cell>
          <cell r="E1560">
            <v>80</v>
          </cell>
          <cell r="F1560" t="str">
            <v>Tốt</v>
          </cell>
          <cell r="G1560" t="str">
            <v>K62J</v>
          </cell>
        </row>
        <row r="1561">
          <cell r="B1561">
            <v>17020912</v>
          </cell>
          <cell r="C1561" t="str">
            <v>Nguyễn Ngọc Nam</v>
          </cell>
          <cell r="D1561">
            <v>36509</v>
          </cell>
          <cell r="E1561">
            <v>82</v>
          </cell>
          <cell r="F1561" t="str">
            <v>Tốt</v>
          </cell>
          <cell r="G1561" t="str">
            <v>K62J</v>
          </cell>
        </row>
        <row r="1562">
          <cell r="B1562">
            <v>17020916</v>
          </cell>
          <cell r="C1562" t="str">
            <v>Nguyễn Thế Nam</v>
          </cell>
          <cell r="D1562">
            <v>36234</v>
          </cell>
          <cell r="E1562">
            <v>80</v>
          </cell>
          <cell r="F1562" t="str">
            <v>Tốt</v>
          </cell>
          <cell r="G1562" t="str">
            <v>K62J</v>
          </cell>
        </row>
        <row r="1563">
          <cell r="B1563">
            <v>17021164</v>
          </cell>
          <cell r="C1563" t="str">
            <v>Phạm Hoàng Nam</v>
          </cell>
          <cell r="D1563">
            <v>36454</v>
          </cell>
          <cell r="E1563">
            <v>82</v>
          </cell>
          <cell r="F1563" t="str">
            <v>Tốt</v>
          </cell>
          <cell r="G1563" t="str">
            <v>K62J</v>
          </cell>
        </row>
        <row r="1564">
          <cell r="B1564">
            <v>17020187</v>
          </cell>
          <cell r="C1564" t="str">
            <v>Lương Thị Nguyệt</v>
          </cell>
          <cell r="D1564">
            <v>35874</v>
          </cell>
          <cell r="E1564">
            <v>0</v>
          </cell>
          <cell r="F1564" t="str">
            <v>Kém</v>
          </cell>
          <cell r="G1564" t="str">
            <v>K62J</v>
          </cell>
        </row>
        <row r="1565">
          <cell r="B1565">
            <v>17021165</v>
          </cell>
          <cell r="C1565" t="str">
            <v>Nguyễn Tiến Nhật</v>
          </cell>
          <cell r="D1565">
            <v>36247</v>
          </cell>
          <cell r="E1565">
            <v>77</v>
          </cell>
          <cell r="F1565" t="str">
            <v>Khá</v>
          </cell>
          <cell r="G1565" t="str">
            <v>K62J</v>
          </cell>
        </row>
        <row r="1566">
          <cell r="B1566">
            <v>17020958</v>
          </cell>
          <cell r="C1566" t="str">
            <v>Lê Thị Phúc</v>
          </cell>
          <cell r="D1566">
            <v>36163</v>
          </cell>
          <cell r="E1566">
            <v>90</v>
          </cell>
          <cell r="F1566" t="str">
            <v>Xuất sắc</v>
          </cell>
          <cell r="G1566" t="str">
            <v>K62J</v>
          </cell>
        </row>
        <row r="1567">
          <cell r="B1567">
            <v>17020960</v>
          </cell>
          <cell r="C1567" t="str">
            <v>Nguyễn Thị Phúc</v>
          </cell>
          <cell r="D1567">
            <v>36261</v>
          </cell>
          <cell r="E1567">
            <v>80</v>
          </cell>
          <cell r="F1567" t="str">
            <v>Tốt</v>
          </cell>
          <cell r="G1567" t="str">
            <v>K62J</v>
          </cell>
        </row>
        <row r="1568">
          <cell r="B1568">
            <v>17020972</v>
          </cell>
          <cell r="C1568" t="str">
            <v>Vũ Thị Minh Phương</v>
          </cell>
          <cell r="D1568">
            <v>36449</v>
          </cell>
          <cell r="E1568">
            <v>80</v>
          </cell>
          <cell r="F1568" t="str">
            <v>Tốt</v>
          </cell>
          <cell r="G1568" t="str">
            <v>K62J</v>
          </cell>
        </row>
        <row r="1569">
          <cell r="B1569">
            <v>17020975</v>
          </cell>
          <cell r="C1569" t="str">
            <v>Đặng Vũ Nhật Quang</v>
          </cell>
          <cell r="D1569">
            <v>36477</v>
          </cell>
          <cell r="E1569">
            <v>90</v>
          </cell>
          <cell r="F1569" t="str">
            <v>Xuất sắc</v>
          </cell>
          <cell r="G1569" t="str">
            <v>K62J</v>
          </cell>
        </row>
        <row r="1570">
          <cell r="B1570">
            <v>17021166</v>
          </cell>
          <cell r="C1570" t="str">
            <v>Nguyễn Trường Sơn</v>
          </cell>
          <cell r="D1570">
            <v>36307</v>
          </cell>
          <cell r="E1570">
            <v>80</v>
          </cell>
          <cell r="F1570" t="str">
            <v>Tốt</v>
          </cell>
          <cell r="G1570" t="str">
            <v>K62J</v>
          </cell>
        </row>
        <row r="1571">
          <cell r="B1571">
            <v>17021014</v>
          </cell>
          <cell r="C1571" t="str">
            <v>Nguyễn Hữu Thanh</v>
          </cell>
          <cell r="D1571">
            <v>36191</v>
          </cell>
          <cell r="E1571">
            <v>90</v>
          </cell>
          <cell r="F1571" t="str">
            <v>Xuất sắc</v>
          </cell>
          <cell r="G1571" t="str">
            <v>K62J</v>
          </cell>
        </row>
        <row r="1572">
          <cell r="B1572">
            <v>17021168</v>
          </cell>
          <cell r="C1572" t="str">
            <v>Nguyễn Thị Thu Thủy</v>
          </cell>
          <cell r="D1572">
            <v>36429</v>
          </cell>
          <cell r="E1572">
            <v>80</v>
          </cell>
          <cell r="F1572" t="str">
            <v>Tốt</v>
          </cell>
          <cell r="G1572" t="str">
            <v>K62J</v>
          </cell>
        </row>
        <row r="1573">
          <cell r="B1573">
            <v>17021169</v>
          </cell>
          <cell r="C1573" t="str">
            <v>Nguyễn Duy Thức</v>
          </cell>
          <cell r="D1573">
            <v>35749</v>
          </cell>
          <cell r="E1573">
            <v>80</v>
          </cell>
          <cell r="F1573" t="str">
            <v>Tốt</v>
          </cell>
          <cell r="G1573" t="str">
            <v>K62J</v>
          </cell>
        </row>
        <row r="1574">
          <cell r="B1574">
            <v>17021057</v>
          </cell>
          <cell r="C1574" t="str">
            <v>Phạm Văn Thường</v>
          </cell>
          <cell r="D1574">
            <v>35929</v>
          </cell>
          <cell r="E1574">
            <v>80</v>
          </cell>
          <cell r="F1574" t="str">
            <v>Tốt</v>
          </cell>
          <cell r="G1574" t="str">
            <v>K62J</v>
          </cell>
        </row>
        <row r="1575">
          <cell r="B1575">
            <v>17021067</v>
          </cell>
          <cell r="C1575" t="str">
            <v>Nguyễn Tiến Toàn</v>
          </cell>
          <cell r="D1575">
            <v>36357</v>
          </cell>
          <cell r="E1575">
            <v>80</v>
          </cell>
          <cell r="F1575" t="str">
            <v>Tốt</v>
          </cell>
          <cell r="G1575" t="str">
            <v>K62J</v>
          </cell>
        </row>
        <row r="1576">
          <cell r="B1576">
            <v>17021070</v>
          </cell>
          <cell r="C1576" t="str">
            <v>Nguyễn Thị Hương Trà</v>
          </cell>
          <cell r="D1576">
            <v>36485</v>
          </cell>
          <cell r="E1576">
            <v>82</v>
          </cell>
          <cell r="F1576" t="str">
            <v>Tốt</v>
          </cell>
          <cell r="G1576" t="str">
            <v>K62J</v>
          </cell>
        </row>
        <row r="1577">
          <cell r="B1577">
            <v>17021072</v>
          </cell>
          <cell r="C1577" t="str">
            <v>Đào Huyền Trang</v>
          </cell>
          <cell r="D1577">
            <v>36169</v>
          </cell>
          <cell r="E1577">
            <v>80</v>
          </cell>
          <cell r="F1577" t="str">
            <v>Tốt</v>
          </cell>
          <cell r="G1577" t="str">
            <v>K62J</v>
          </cell>
        </row>
        <row r="1578">
          <cell r="B1578">
            <v>17021073</v>
          </cell>
          <cell r="C1578" t="str">
            <v>Nguyễn Thu Trang</v>
          </cell>
          <cell r="D1578">
            <v>36468</v>
          </cell>
          <cell r="E1578">
            <v>90</v>
          </cell>
          <cell r="F1578" t="str">
            <v>Xuất sắc</v>
          </cell>
          <cell r="G1578" t="str">
            <v>K62J</v>
          </cell>
        </row>
        <row r="1579">
          <cell r="B1579">
            <v>17021084</v>
          </cell>
          <cell r="C1579" t="str">
            <v>Đỗ Quang Trung</v>
          </cell>
          <cell r="D1579">
            <v>36479</v>
          </cell>
          <cell r="E1579">
            <v>82</v>
          </cell>
          <cell r="F1579" t="str">
            <v>Tốt</v>
          </cell>
          <cell r="G1579" t="str">
            <v>K62J</v>
          </cell>
        </row>
        <row r="1580">
          <cell r="B1580">
            <v>17021096</v>
          </cell>
          <cell r="C1580" t="str">
            <v>Nguyễn Văn Tú</v>
          </cell>
          <cell r="D1580">
            <v>36187</v>
          </cell>
          <cell r="E1580">
            <v>80</v>
          </cell>
          <cell r="F1580" t="str">
            <v>Tốt</v>
          </cell>
          <cell r="G1580" t="str">
            <v>K62J</v>
          </cell>
        </row>
        <row r="1581">
          <cell r="B1581">
            <v>17021118</v>
          </cell>
          <cell r="C1581" t="str">
            <v>Phạm Văn Tuyên</v>
          </cell>
          <cell r="D1581">
            <v>35876</v>
          </cell>
          <cell r="E1581">
            <v>80</v>
          </cell>
          <cell r="F1581" t="str">
            <v>Tốt</v>
          </cell>
          <cell r="G1581" t="str">
            <v>K62J</v>
          </cell>
        </row>
        <row r="1582">
          <cell r="B1582">
            <v>17021128</v>
          </cell>
          <cell r="C1582" t="str">
            <v>Nguyễn Sỹ Việt</v>
          </cell>
          <cell r="D1582">
            <v>36419</v>
          </cell>
          <cell r="E1582">
            <v>90</v>
          </cell>
          <cell r="F1582" t="str">
            <v>Xuất sắc</v>
          </cell>
          <cell r="G1582" t="str">
            <v>K62J</v>
          </cell>
        </row>
        <row r="1583">
          <cell r="B1583">
            <v>17021134</v>
          </cell>
          <cell r="C1583" t="str">
            <v>Đặng Quang Vũ</v>
          </cell>
          <cell r="D1583">
            <v>36285</v>
          </cell>
          <cell r="E1583">
            <v>80</v>
          </cell>
          <cell r="F1583" t="str">
            <v>Tốt</v>
          </cell>
          <cell r="G1583" t="str">
            <v>K62J</v>
          </cell>
        </row>
        <row r="1584">
          <cell r="B1584">
            <v>17021136</v>
          </cell>
          <cell r="C1584" t="str">
            <v>Nguyễn Công Vũ</v>
          </cell>
          <cell r="D1584">
            <v>36270</v>
          </cell>
          <cell r="E1584">
            <v>80</v>
          </cell>
          <cell r="F1584" t="str">
            <v>Tốt</v>
          </cell>
          <cell r="G1584" t="str">
            <v>K62J</v>
          </cell>
        </row>
        <row r="1585">
          <cell r="B1585">
            <v>17021145</v>
          </cell>
          <cell r="C1585" t="str">
            <v>Vũ Thị Hải Yến</v>
          </cell>
          <cell r="D1585">
            <v>36324</v>
          </cell>
          <cell r="E1585">
            <v>82</v>
          </cell>
          <cell r="F1585" t="str">
            <v>Tốt</v>
          </cell>
          <cell r="G1585" t="str">
            <v>K62J</v>
          </cell>
        </row>
        <row r="1586">
          <cell r="B1586">
            <v>18020002</v>
          </cell>
          <cell r="C1586" t="str">
            <v>Đinh Việt Anh</v>
          </cell>
          <cell r="D1586">
            <v>36682</v>
          </cell>
          <cell r="E1586">
            <v>88</v>
          </cell>
          <cell r="F1586" t="str">
            <v>Tốt</v>
          </cell>
          <cell r="G1586" t="str">
            <v>K63J</v>
          </cell>
        </row>
        <row r="1587">
          <cell r="B1587">
            <v>18020136</v>
          </cell>
          <cell r="C1587" t="str">
            <v>Đỗ Quang Anh</v>
          </cell>
          <cell r="D1587">
            <v>36722</v>
          </cell>
          <cell r="E1587">
            <v>98</v>
          </cell>
          <cell r="F1587" t="str">
            <v>Xuất sắc</v>
          </cell>
          <cell r="G1587" t="str">
            <v>K63J</v>
          </cell>
        </row>
        <row r="1588">
          <cell r="B1588">
            <v>18020117</v>
          </cell>
          <cell r="C1588" t="str">
            <v>Lại Tuấn Anh</v>
          </cell>
          <cell r="D1588">
            <v>36847</v>
          </cell>
          <cell r="E1588">
            <v>95</v>
          </cell>
          <cell r="F1588" t="str">
            <v>Xuất sắc</v>
          </cell>
          <cell r="G1588" t="str">
            <v>K63J</v>
          </cell>
        </row>
        <row r="1589">
          <cell r="B1589">
            <v>18020127</v>
          </cell>
          <cell r="C1589" t="str">
            <v>Nguyễn Đức Anh</v>
          </cell>
          <cell r="D1589">
            <v>36880</v>
          </cell>
          <cell r="E1589">
            <v>80</v>
          </cell>
          <cell r="F1589" t="str">
            <v>Tốt</v>
          </cell>
          <cell r="G1589" t="str">
            <v>K63J</v>
          </cell>
        </row>
        <row r="1590">
          <cell r="B1590">
            <v>18020146</v>
          </cell>
          <cell r="C1590" t="str">
            <v>Nguyễn Tú Anh</v>
          </cell>
          <cell r="D1590">
            <v>36852</v>
          </cell>
          <cell r="E1590">
            <v>80</v>
          </cell>
          <cell r="F1590" t="str">
            <v>Tốt</v>
          </cell>
          <cell r="G1590" t="str">
            <v>K63J</v>
          </cell>
        </row>
        <row r="1591">
          <cell r="B1591">
            <v>18020140</v>
          </cell>
          <cell r="C1591" t="str">
            <v>Nguyễn Tuấn Anh</v>
          </cell>
          <cell r="D1591">
            <v>36868</v>
          </cell>
          <cell r="E1591">
            <v>92</v>
          </cell>
          <cell r="F1591" t="str">
            <v>Xuất sắc</v>
          </cell>
          <cell r="G1591" t="str">
            <v>K63J</v>
          </cell>
        </row>
        <row r="1592">
          <cell r="B1592">
            <v>18020199</v>
          </cell>
          <cell r="C1592" t="str">
            <v>Đậu Hữu Bằng</v>
          </cell>
          <cell r="D1592">
            <v>36653</v>
          </cell>
          <cell r="E1592">
            <v>78</v>
          </cell>
          <cell r="F1592" t="str">
            <v>Khá</v>
          </cell>
          <cell r="G1592" t="str">
            <v>K63J</v>
          </cell>
        </row>
        <row r="1593">
          <cell r="B1593">
            <v>18020196</v>
          </cell>
          <cell r="C1593" t="str">
            <v>Nguyễn Hữu Bằng</v>
          </cell>
          <cell r="D1593">
            <v>36771</v>
          </cell>
          <cell r="E1593">
            <v>94</v>
          </cell>
          <cell r="F1593" t="str">
            <v>Xuất sắc</v>
          </cell>
          <cell r="G1593" t="str">
            <v>K63J</v>
          </cell>
        </row>
        <row r="1594">
          <cell r="B1594">
            <v>18020198</v>
          </cell>
          <cell r="C1594" t="str">
            <v>Võ Lương Bằng</v>
          </cell>
          <cell r="D1594">
            <v>36817</v>
          </cell>
          <cell r="E1594">
            <v>92</v>
          </cell>
          <cell r="F1594" t="str">
            <v>Xuất sắc</v>
          </cell>
          <cell r="G1594" t="str">
            <v>K63J</v>
          </cell>
        </row>
        <row r="1595">
          <cell r="B1595">
            <v>18020210</v>
          </cell>
          <cell r="C1595" t="str">
            <v>Nguyễn Đình Biển</v>
          </cell>
          <cell r="D1595">
            <v>36818</v>
          </cell>
          <cell r="E1595">
            <v>90</v>
          </cell>
          <cell r="F1595" t="str">
            <v>Xuất sắc</v>
          </cell>
          <cell r="G1595" t="str">
            <v>K63J</v>
          </cell>
        </row>
        <row r="1596">
          <cell r="B1596">
            <v>18020258</v>
          </cell>
          <cell r="C1596" t="str">
            <v>Nguyễn Việt Cường</v>
          </cell>
          <cell r="D1596">
            <v>36751</v>
          </cell>
          <cell r="E1596">
            <v>90</v>
          </cell>
          <cell r="F1596" t="str">
            <v>Xuất sắc</v>
          </cell>
          <cell r="G1596" t="str">
            <v>K63J</v>
          </cell>
        </row>
        <row r="1597">
          <cell r="B1597">
            <v>18020262</v>
          </cell>
          <cell r="C1597" t="str">
            <v>Trần Quốc Cường</v>
          </cell>
          <cell r="D1597">
            <v>36771</v>
          </cell>
          <cell r="E1597">
            <v>90</v>
          </cell>
          <cell r="F1597" t="str">
            <v>Xuất sắc</v>
          </cell>
          <cell r="G1597" t="str">
            <v>K63J</v>
          </cell>
        </row>
        <row r="1598">
          <cell r="B1598">
            <v>18020267</v>
          </cell>
          <cell r="C1598" t="str">
            <v>Phạm Thị Dân</v>
          </cell>
          <cell r="D1598">
            <v>36723</v>
          </cell>
          <cell r="E1598">
            <v>90</v>
          </cell>
          <cell r="F1598" t="str">
            <v>Xuất sắc</v>
          </cell>
          <cell r="G1598" t="str">
            <v>K63J</v>
          </cell>
        </row>
        <row r="1599">
          <cell r="B1599">
            <v>18020305</v>
          </cell>
          <cell r="C1599" t="str">
            <v>Nguyễn Quang Dĩnh</v>
          </cell>
          <cell r="D1599">
            <v>36723</v>
          </cell>
          <cell r="E1599">
            <v>80</v>
          </cell>
          <cell r="F1599" t="str">
            <v>Tốt</v>
          </cell>
          <cell r="G1599" t="str">
            <v>K63J</v>
          </cell>
        </row>
        <row r="1600">
          <cell r="B1600">
            <v>18020365</v>
          </cell>
          <cell r="C1600" t="str">
            <v>Nguyễn Đức Dũng</v>
          </cell>
          <cell r="D1600">
            <v>36889</v>
          </cell>
          <cell r="E1600">
            <v>80</v>
          </cell>
          <cell r="F1600" t="str">
            <v>Tốt</v>
          </cell>
          <cell r="G1600" t="str">
            <v>K63J</v>
          </cell>
        </row>
        <row r="1601">
          <cell r="B1601">
            <v>18020013</v>
          </cell>
          <cell r="C1601" t="str">
            <v>Phạm Việt Dũng</v>
          </cell>
          <cell r="D1601">
            <v>36802</v>
          </cell>
          <cell r="E1601">
            <v>90</v>
          </cell>
          <cell r="F1601" t="str">
            <v>Xuất sắc</v>
          </cell>
          <cell r="G1601" t="str">
            <v>K63J</v>
          </cell>
        </row>
        <row r="1602">
          <cell r="B1602">
            <v>18020417</v>
          </cell>
          <cell r="C1602" t="str">
            <v>Nguyễn Khắc Duy</v>
          </cell>
          <cell r="D1602">
            <v>36801</v>
          </cell>
          <cell r="E1602">
            <v>84</v>
          </cell>
          <cell r="F1602" t="str">
            <v>Tốt</v>
          </cell>
          <cell r="G1602" t="str">
            <v>K63J</v>
          </cell>
        </row>
        <row r="1603">
          <cell r="B1603">
            <v>18020405</v>
          </cell>
          <cell r="C1603" t="str">
            <v>Phạm Văn Dương</v>
          </cell>
          <cell r="D1603">
            <v>36716</v>
          </cell>
          <cell r="E1603">
            <v>80</v>
          </cell>
          <cell r="F1603" t="str">
            <v>Tốt</v>
          </cell>
          <cell r="G1603" t="str">
            <v>K63J</v>
          </cell>
        </row>
        <row r="1604">
          <cell r="B1604">
            <v>18020264</v>
          </cell>
          <cell r="C1604" t="str">
            <v>Phạm Trọng Đại</v>
          </cell>
          <cell r="D1604">
            <v>36797</v>
          </cell>
          <cell r="E1604">
            <v>92</v>
          </cell>
          <cell r="F1604" t="str">
            <v>Xuất sắc</v>
          </cell>
          <cell r="G1604" t="str">
            <v>K63J</v>
          </cell>
        </row>
        <row r="1605">
          <cell r="B1605">
            <v>18020287</v>
          </cell>
          <cell r="C1605" t="str">
            <v>Nguyễn Tiến Đạt</v>
          </cell>
          <cell r="D1605">
            <v>36664</v>
          </cell>
          <cell r="E1605">
            <v>80</v>
          </cell>
          <cell r="F1605" t="str">
            <v>Tốt</v>
          </cell>
          <cell r="G1605" t="str">
            <v>K63J</v>
          </cell>
        </row>
        <row r="1606">
          <cell r="B1606">
            <v>18020281</v>
          </cell>
          <cell r="C1606" t="str">
            <v>Nguyễn Tiến Đạt</v>
          </cell>
          <cell r="D1606">
            <v>36818</v>
          </cell>
          <cell r="E1606">
            <v>90</v>
          </cell>
          <cell r="F1606" t="str">
            <v>Xuất sắc</v>
          </cell>
          <cell r="G1606" t="str">
            <v>K63J</v>
          </cell>
        </row>
        <row r="1607">
          <cell r="B1607">
            <v>18020348</v>
          </cell>
          <cell r="C1607" t="str">
            <v>Lê Năng Đức</v>
          </cell>
          <cell r="D1607">
            <v>36786</v>
          </cell>
          <cell r="E1607">
            <v>90</v>
          </cell>
          <cell r="F1607" t="str">
            <v>Xuất sắc</v>
          </cell>
          <cell r="G1607" t="str">
            <v>K63J</v>
          </cell>
        </row>
        <row r="1608">
          <cell r="B1608">
            <v>18020453</v>
          </cell>
          <cell r="C1608" t="str">
            <v>Phạm Ngọc Hải</v>
          </cell>
          <cell r="D1608">
            <v>36847</v>
          </cell>
          <cell r="E1608">
            <v>90</v>
          </cell>
          <cell r="F1608" t="str">
            <v>Xuất sắc</v>
          </cell>
          <cell r="G1608" t="str">
            <v>K63J</v>
          </cell>
        </row>
        <row r="1609">
          <cell r="B1609">
            <v>18020442</v>
          </cell>
          <cell r="C1609" t="str">
            <v>Triệu Vũ Hải</v>
          </cell>
          <cell r="D1609">
            <v>36735</v>
          </cell>
          <cell r="E1609">
            <v>92</v>
          </cell>
          <cell r="F1609" t="str">
            <v>Xuất sắc</v>
          </cell>
          <cell r="G1609" t="str">
            <v>K63J</v>
          </cell>
        </row>
        <row r="1610">
          <cell r="B1610">
            <v>18020460</v>
          </cell>
          <cell r="C1610" t="str">
            <v>Hoàng Dương Hào</v>
          </cell>
          <cell r="D1610">
            <v>36754</v>
          </cell>
          <cell r="E1610">
            <v>90</v>
          </cell>
          <cell r="F1610" t="str">
            <v>Xuất sắc</v>
          </cell>
          <cell r="G1610" t="str">
            <v>K63J</v>
          </cell>
        </row>
        <row r="1611">
          <cell r="B1611">
            <v>18020459</v>
          </cell>
          <cell r="C1611" t="str">
            <v>Ngô Văn Hào</v>
          </cell>
          <cell r="D1611">
            <v>36871</v>
          </cell>
          <cell r="E1611">
            <v>90</v>
          </cell>
          <cell r="F1611" t="str">
            <v>Xuất sắc</v>
          </cell>
          <cell r="G1611" t="str">
            <v>K63J</v>
          </cell>
        </row>
        <row r="1612">
          <cell r="B1612">
            <v>18020538</v>
          </cell>
          <cell r="C1612" t="str">
            <v>Phạm Văn Hoàn</v>
          </cell>
          <cell r="D1612">
            <v>36793</v>
          </cell>
          <cell r="E1612">
            <v>80</v>
          </cell>
          <cell r="F1612" t="str">
            <v>Tốt</v>
          </cell>
          <cell r="G1612" t="str">
            <v>K63J</v>
          </cell>
        </row>
        <row r="1613">
          <cell r="B1613">
            <v>18020583</v>
          </cell>
          <cell r="C1613" t="str">
            <v>Nguyễn Mạnh Hùng</v>
          </cell>
          <cell r="D1613">
            <v>36569</v>
          </cell>
          <cell r="E1613">
            <v>85</v>
          </cell>
          <cell r="F1613" t="str">
            <v>Tốt</v>
          </cell>
          <cell r="G1613" t="str">
            <v>K63J</v>
          </cell>
        </row>
        <row r="1614">
          <cell r="B1614">
            <v>18020584</v>
          </cell>
          <cell r="C1614" t="str">
            <v>Phạm Thanh Hùng</v>
          </cell>
          <cell r="D1614">
            <v>36718</v>
          </cell>
          <cell r="E1614">
            <v>80</v>
          </cell>
          <cell r="F1614" t="str">
            <v>Tốt</v>
          </cell>
          <cell r="G1614" t="str">
            <v>K63J</v>
          </cell>
        </row>
        <row r="1615">
          <cell r="B1615">
            <v>18020659</v>
          </cell>
          <cell r="C1615" t="str">
            <v>Lê Đức Huy</v>
          </cell>
          <cell r="D1615">
            <v>36526</v>
          </cell>
          <cell r="E1615">
            <v>90</v>
          </cell>
          <cell r="F1615" t="str">
            <v>Xuất sắc</v>
          </cell>
          <cell r="G1615" t="str">
            <v>K63J</v>
          </cell>
        </row>
        <row r="1616">
          <cell r="B1616">
            <v>18020644</v>
          </cell>
          <cell r="C1616" t="str">
            <v>Nguyễn Hữu Huy</v>
          </cell>
          <cell r="D1616">
            <v>36856</v>
          </cell>
          <cell r="E1616">
            <v>80</v>
          </cell>
          <cell r="F1616" t="str">
            <v>Tốt</v>
          </cell>
          <cell r="G1616" t="str">
            <v>K63J</v>
          </cell>
        </row>
        <row r="1617">
          <cell r="B1617">
            <v>18020651</v>
          </cell>
          <cell r="C1617" t="str">
            <v>Nguyễn Văn Huy</v>
          </cell>
          <cell r="D1617">
            <v>36810</v>
          </cell>
          <cell r="E1617">
            <v>96</v>
          </cell>
          <cell r="F1617" t="str">
            <v>Xuất sắc</v>
          </cell>
          <cell r="G1617" t="str">
            <v>K63J</v>
          </cell>
        </row>
        <row r="1618">
          <cell r="B1618">
            <v>18020663</v>
          </cell>
          <cell r="C1618" t="str">
            <v>Tạ Thị Huyền</v>
          </cell>
          <cell r="D1618">
            <v>36597</v>
          </cell>
          <cell r="E1618">
            <v>80</v>
          </cell>
          <cell r="F1618" t="str">
            <v>Tốt</v>
          </cell>
          <cell r="G1618" t="str">
            <v>K63J</v>
          </cell>
        </row>
        <row r="1619">
          <cell r="B1619">
            <v>18020626</v>
          </cell>
          <cell r="C1619" t="str">
            <v>Nguyễn Chính Hữu</v>
          </cell>
          <cell r="D1619">
            <v>36855</v>
          </cell>
          <cell r="E1619">
            <v>80</v>
          </cell>
          <cell r="F1619" t="str">
            <v>Tốt</v>
          </cell>
          <cell r="G1619" t="str">
            <v>K63J</v>
          </cell>
        </row>
        <row r="1620">
          <cell r="B1620">
            <v>18020675</v>
          </cell>
          <cell r="C1620" t="str">
            <v>Trần Trọng Nguyễn Khang</v>
          </cell>
          <cell r="D1620">
            <v>36584</v>
          </cell>
          <cell r="E1620">
            <v>90</v>
          </cell>
          <cell r="F1620" t="str">
            <v>Xuất sắc</v>
          </cell>
          <cell r="G1620" t="str">
            <v>K63J</v>
          </cell>
        </row>
        <row r="1621">
          <cell r="B1621">
            <v>18020688</v>
          </cell>
          <cell r="C1621" t="str">
            <v>Nguyễn Ngọc Khánh</v>
          </cell>
          <cell r="D1621">
            <v>36888</v>
          </cell>
          <cell r="E1621">
            <v>76</v>
          </cell>
          <cell r="F1621" t="str">
            <v>Khá</v>
          </cell>
          <cell r="G1621" t="str">
            <v>K63J</v>
          </cell>
        </row>
        <row r="1622">
          <cell r="B1622">
            <v>18020074</v>
          </cell>
          <cell r="C1622" t="str">
            <v>Nguyễn Duy Kiên</v>
          </cell>
          <cell r="D1622">
            <v>36791</v>
          </cell>
          <cell r="E1622">
            <v>78</v>
          </cell>
          <cell r="F1622" t="str">
            <v>Khá</v>
          </cell>
          <cell r="G1622" t="str">
            <v>K63J</v>
          </cell>
        </row>
        <row r="1623">
          <cell r="B1623">
            <v>18020731</v>
          </cell>
          <cell r="C1623" t="str">
            <v>Nguyễn Trung Kiên</v>
          </cell>
          <cell r="D1623">
            <v>36725</v>
          </cell>
          <cell r="E1623">
            <v>90</v>
          </cell>
          <cell r="F1623" t="str">
            <v>Xuất sắc</v>
          </cell>
          <cell r="G1623" t="str">
            <v>K63J</v>
          </cell>
        </row>
        <row r="1624">
          <cell r="B1624">
            <v>18020855</v>
          </cell>
          <cell r="C1624" t="str">
            <v>Nguyễn Hoàng Long</v>
          </cell>
          <cell r="D1624">
            <v>36574</v>
          </cell>
          <cell r="E1624">
            <v>82</v>
          </cell>
          <cell r="F1624" t="str">
            <v>Tốt</v>
          </cell>
          <cell r="G1624" t="str">
            <v>K63J</v>
          </cell>
        </row>
        <row r="1625">
          <cell r="B1625">
            <v>18020847</v>
          </cell>
          <cell r="C1625" t="str">
            <v>Phạm Văn Long</v>
          </cell>
          <cell r="D1625">
            <v>36673</v>
          </cell>
          <cell r="E1625">
            <v>80</v>
          </cell>
          <cell r="F1625" t="str">
            <v>Tốt</v>
          </cell>
          <cell r="G1625" t="str">
            <v>K63J</v>
          </cell>
        </row>
        <row r="1626">
          <cell r="B1626">
            <v>18020856</v>
          </cell>
          <cell r="C1626" t="str">
            <v>Trần Thanh Long</v>
          </cell>
          <cell r="D1626">
            <v>36566</v>
          </cell>
          <cell r="E1626">
            <v>75</v>
          </cell>
          <cell r="F1626" t="str">
            <v>Khá</v>
          </cell>
          <cell r="G1626" t="str">
            <v>K63J</v>
          </cell>
        </row>
        <row r="1627">
          <cell r="B1627">
            <v>18020837</v>
          </cell>
          <cell r="C1627" t="str">
            <v>Vũ Văn Long</v>
          </cell>
          <cell r="D1627">
            <v>36588</v>
          </cell>
          <cell r="E1627">
            <v>80</v>
          </cell>
          <cell r="F1627" t="str">
            <v>Tốt</v>
          </cell>
          <cell r="G1627" t="str">
            <v>K63J</v>
          </cell>
        </row>
        <row r="1628">
          <cell r="B1628">
            <v>18020885</v>
          </cell>
          <cell r="C1628" t="str">
            <v>Đặng Văn Mạnh</v>
          </cell>
          <cell r="D1628">
            <v>36762</v>
          </cell>
          <cell r="E1628">
            <v>90</v>
          </cell>
          <cell r="F1628" t="str">
            <v>Xuất sắc</v>
          </cell>
          <cell r="G1628" t="str">
            <v>K63J</v>
          </cell>
        </row>
        <row r="1629">
          <cell r="B1629">
            <v>18020881</v>
          </cell>
          <cell r="C1629" t="str">
            <v>Nguyễn Văn Mạnh</v>
          </cell>
          <cell r="D1629">
            <v>36718</v>
          </cell>
          <cell r="E1629">
            <v>90</v>
          </cell>
          <cell r="F1629" t="str">
            <v>Xuất sắc</v>
          </cell>
          <cell r="G1629" t="str">
            <v>K63J</v>
          </cell>
        </row>
        <row r="1630">
          <cell r="B1630">
            <v>18020916</v>
          </cell>
          <cell r="C1630" t="str">
            <v>Phan Văn Minh</v>
          </cell>
          <cell r="D1630">
            <v>36749</v>
          </cell>
          <cell r="E1630">
            <v>90</v>
          </cell>
          <cell r="F1630" t="str">
            <v>Xuất sắc</v>
          </cell>
          <cell r="G1630" t="str">
            <v>K63J</v>
          </cell>
        </row>
        <row r="1631">
          <cell r="B1631">
            <v>18020895</v>
          </cell>
          <cell r="C1631" t="str">
            <v>Trần Quang Minh</v>
          </cell>
          <cell r="D1631">
            <v>36829</v>
          </cell>
          <cell r="E1631">
            <v>80</v>
          </cell>
          <cell r="F1631" t="str">
            <v>Tốt</v>
          </cell>
          <cell r="G1631" t="str">
            <v>K63J</v>
          </cell>
        </row>
        <row r="1632">
          <cell r="B1632">
            <v>18020941</v>
          </cell>
          <cell r="C1632" t="str">
            <v>Đỗ Nam</v>
          </cell>
          <cell r="D1632">
            <v>36553</v>
          </cell>
          <cell r="E1632">
            <v>100</v>
          </cell>
          <cell r="F1632" t="str">
            <v>Xuất sắc</v>
          </cell>
          <cell r="G1632" t="str">
            <v>K63J</v>
          </cell>
        </row>
        <row r="1633">
          <cell r="B1633">
            <v>18020920</v>
          </cell>
          <cell r="C1633" t="str">
            <v>Nguyễn Văn Nam</v>
          </cell>
          <cell r="D1633">
            <v>36757</v>
          </cell>
          <cell r="E1633">
            <v>80</v>
          </cell>
          <cell r="F1633" t="str">
            <v>Tốt</v>
          </cell>
          <cell r="G1633" t="str">
            <v>K63J</v>
          </cell>
        </row>
        <row r="1634">
          <cell r="B1634">
            <v>18020979</v>
          </cell>
          <cell r="C1634" t="str">
            <v>Ngô Sách Nhật</v>
          </cell>
          <cell r="D1634">
            <v>36678</v>
          </cell>
          <cell r="E1634">
            <v>90</v>
          </cell>
          <cell r="F1634" t="str">
            <v>Xuất sắc</v>
          </cell>
          <cell r="G1634" t="str">
            <v>K63J</v>
          </cell>
        </row>
        <row r="1635">
          <cell r="B1635">
            <v>18020988</v>
          </cell>
          <cell r="C1635" t="str">
            <v>Vũ Thị Oanh</v>
          </cell>
          <cell r="D1635">
            <v>36839</v>
          </cell>
          <cell r="E1635">
            <v>90</v>
          </cell>
          <cell r="F1635" t="str">
            <v>Xuất sắc</v>
          </cell>
          <cell r="G1635" t="str">
            <v>K63J</v>
          </cell>
        </row>
        <row r="1636">
          <cell r="B1636">
            <v>18020998</v>
          </cell>
          <cell r="C1636" t="str">
            <v>Hoàng Trung Phong</v>
          </cell>
          <cell r="D1636">
            <v>36876</v>
          </cell>
          <cell r="E1636">
            <v>84</v>
          </cell>
          <cell r="F1636" t="str">
            <v>Tốt</v>
          </cell>
          <cell r="G1636" t="str">
            <v>K63J</v>
          </cell>
        </row>
        <row r="1637">
          <cell r="B1637">
            <v>18021054</v>
          </cell>
          <cell r="C1637" t="str">
            <v>Trần Văn Quang</v>
          </cell>
          <cell r="D1637">
            <v>36498</v>
          </cell>
          <cell r="E1637">
            <v>90</v>
          </cell>
          <cell r="F1637" t="str">
            <v>Xuất sắc</v>
          </cell>
          <cell r="G1637" t="str">
            <v>K63J</v>
          </cell>
        </row>
        <row r="1638">
          <cell r="B1638">
            <v>18021086</v>
          </cell>
          <cell r="C1638" t="str">
            <v>Lương Thái Sơn</v>
          </cell>
          <cell r="D1638">
            <v>36616</v>
          </cell>
          <cell r="E1638">
            <v>94</v>
          </cell>
          <cell r="F1638" t="str">
            <v>Xuất sắc</v>
          </cell>
          <cell r="G1638" t="str">
            <v>K63J</v>
          </cell>
        </row>
        <row r="1639">
          <cell r="B1639">
            <v>18021079</v>
          </cell>
          <cell r="C1639" t="str">
            <v>Nguyễn Ngọc Sơn</v>
          </cell>
          <cell r="D1639">
            <v>36692</v>
          </cell>
          <cell r="E1639">
            <v>80</v>
          </cell>
          <cell r="F1639" t="str">
            <v>Tốt</v>
          </cell>
          <cell r="G1639" t="str">
            <v>K63J</v>
          </cell>
        </row>
        <row r="1640">
          <cell r="B1640">
            <v>18021087</v>
          </cell>
          <cell r="C1640" t="str">
            <v>Nguyễn Thanh Sơn</v>
          </cell>
          <cell r="D1640">
            <v>36787</v>
          </cell>
          <cell r="E1640">
            <v>90</v>
          </cell>
          <cell r="F1640" t="str">
            <v>Xuất sắc</v>
          </cell>
          <cell r="G1640" t="str">
            <v>K63J</v>
          </cell>
        </row>
        <row r="1641">
          <cell r="B1641">
            <v>18021089</v>
          </cell>
          <cell r="C1641" t="str">
            <v>Trịnh Lê Sơn</v>
          </cell>
          <cell r="D1641">
            <v>36754</v>
          </cell>
          <cell r="E1641">
            <v>85</v>
          </cell>
          <cell r="F1641" t="str">
            <v>Tốt</v>
          </cell>
          <cell r="G1641" t="str">
            <v>K63J</v>
          </cell>
        </row>
        <row r="1642">
          <cell r="B1642">
            <v>18021118</v>
          </cell>
          <cell r="C1642" t="str">
            <v>Lê Thị Tâm</v>
          </cell>
          <cell r="D1642">
            <v>36605</v>
          </cell>
          <cell r="E1642">
            <v>82</v>
          </cell>
          <cell r="F1642" t="str">
            <v>Tốt</v>
          </cell>
          <cell r="G1642" t="str">
            <v>K63J</v>
          </cell>
        </row>
        <row r="1643">
          <cell r="B1643">
            <v>18021195</v>
          </cell>
          <cell r="C1643" t="str">
            <v>Trương Gia Bảo Thao</v>
          </cell>
          <cell r="D1643">
            <v>36529</v>
          </cell>
          <cell r="E1643">
            <v>80</v>
          </cell>
          <cell r="F1643" t="str">
            <v>Tốt</v>
          </cell>
          <cell r="G1643" t="str">
            <v>K63J</v>
          </cell>
        </row>
        <row r="1644">
          <cell r="B1644">
            <v>18021217</v>
          </cell>
          <cell r="C1644" t="str">
            <v>Trần Khắc Thiện</v>
          </cell>
          <cell r="D1644">
            <v>36739</v>
          </cell>
          <cell r="E1644">
            <v>90</v>
          </cell>
          <cell r="F1644" t="str">
            <v>Xuất sắc</v>
          </cell>
          <cell r="G1644" t="str">
            <v>K63J</v>
          </cell>
        </row>
        <row r="1645">
          <cell r="B1645">
            <v>18021240</v>
          </cell>
          <cell r="C1645" t="str">
            <v>Lưu Thị Hoài Thu</v>
          </cell>
          <cell r="D1645">
            <v>36756</v>
          </cell>
          <cell r="E1645">
            <v>92</v>
          </cell>
          <cell r="F1645" t="str">
            <v>Xuất sắc</v>
          </cell>
          <cell r="G1645" t="str">
            <v>K63J</v>
          </cell>
        </row>
        <row r="1646">
          <cell r="B1646">
            <v>18021245</v>
          </cell>
          <cell r="C1646" t="str">
            <v>Trịnh Thị Thư</v>
          </cell>
          <cell r="D1646">
            <v>36546</v>
          </cell>
          <cell r="E1646">
            <v>80</v>
          </cell>
          <cell r="F1646" t="str">
            <v>Tốt</v>
          </cell>
          <cell r="G1646" t="str">
            <v>K63J</v>
          </cell>
        </row>
        <row r="1647">
          <cell r="B1647">
            <v>18021269</v>
          </cell>
          <cell r="C1647" t="str">
            <v>Nguyễn Mạnh Tiến</v>
          </cell>
          <cell r="D1647">
            <v>36609</v>
          </cell>
          <cell r="E1647">
            <v>90</v>
          </cell>
          <cell r="F1647" t="str">
            <v>Xuất sắc</v>
          </cell>
          <cell r="G1647" t="str">
            <v>K63J</v>
          </cell>
        </row>
        <row r="1648">
          <cell r="B1648">
            <v>18021273</v>
          </cell>
          <cell r="C1648" t="str">
            <v>Vũ Ngọc Tiến</v>
          </cell>
          <cell r="D1648">
            <v>36562</v>
          </cell>
          <cell r="E1648">
            <v>90</v>
          </cell>
          <cell r="F1648" t="str">
            <v>Xuất sắc</v>
          </cell>
          <cell r="G1648" t="str">
            <v>K63J</v>
          </cell>
        </row>
        <row r="1649">
          <cell r="B1649">
            <v>18021277</v>
          </cell>
          <cell r="C1649" t="str">
            <v>Nguyễn Thái Tiệp</v>
          </cell>
          <cell r="D1649">
            <v>36697</v>
          </cell>
          <cell r="E1649">
            <v>98</v>
          </cell>
          <cell r="F1649" t="str">
            <v>Xuất sắc</v>
          </cell>
          <cell r="G1649" t="str">
            <v>K63J</v>
          </cell>
        </row>
        <row r="1650">
          <cell r="B1650">
            <v>18021279</v>
          </cell>
          <cell r="C1650" t="str">
            <v>Vương Thành Toàn</v>
          </cell>
          <cell r="D1650">
            <v>36800</v>
          </cell>
          <cell r="E1650">
            <v>90</v>
          </cell>
          <cell r="F1650" t="str">
            <v>Xuất sắc</v>
          </cell>
          <cell r="G1650" t="str">
            <v>K63J</v>
          </cell>
        </row>
        <row r="1651">
          <cell r="B1651">
            <v>18021294</v>
          </cell>
          <cell r="C1651" t="str">
            <v>Nguyễn Ngọc Bảo Trân</v>
          </cell>
          <cell r="D1651">
            <v>36531</v>
          </cell>
          <cell r="E1651">
            <v>97</v>
          </cell>
          <cell r="F1651" t="str">
            <v>Xuất sắc</v>
          </cell>
          <cell r="G1651" t="str">
            <v>K63J</v>
          </cell>
        </row>
        <row r="1652">
          <cell r="B1652">
            <v>18021359</v>
          </cell>
          <cell r="C1652" t="str">
            <v>Phạm Ngọc Tuân</v>
          </cell>
          <cell r="D1652">
            <v>36800</v>
          </cell>
          <cell r="E1652">
            <v>90</v>
          </cell>
          <cell r="F1652" t="str">
            <v>Xuất sắc</v>
          </cell>
          <cell r="G1652" t="str">
            <v>K63J</v>
          </cell>
        </row>
        <row r="1653">
          <cell r="B1653">
            <v>18021367</v>
          </cell>
          <cell r="C1653" t="str">
            <v>Đặng Văn Tuấn</v>
          </cell>
          <cell r="D1653">
            <v>36577</v>
          </cell>
          <cell r="E1653">
            <v>82</v>
          </cell>
          <cell r="F1653" t="str">
            <v>Tốt</v>
          </cell>
          <cell r="G1653" t="str">
            <v>K63J</v>
          </cell>
        </row>
        <row r="1654">
          <cell r="B1654">
            <v>18021412</v>
          </cell>
          <cell r="C1654" t="str">
            <v>Vũ Tố Uyên</v>
          </cell>
          <cell r="D1654">
            <v>36881</v>
          </cell>
          <cell r="E1654">
            <v>90</v>
          </cell>
          <cell r="F1654" t="str">
            <v>Xuất sắc</v>
          </cell>
          <cell r="G1654" t="str">
            <v>K63J</v>
          </cell>
        </row>
        <row r="1655">
          <cell r="B1655">
            <v>18021414</v>
          </cell>
          <cell r="C1655" t="str">
            <v>Đỗ Ngọc Thanh Vân</v>
          </cell>
          <cell r="D1655">
            <v>36736</v>
          </cell>
          <cell r="E1655">
            <v>82</v>
          </cell>
          <cell r="F1655" t="str">
            <v>Tốt</v>
          </cell>
          <cell r="G1655" t="str">
            <v>K63J</v>
          </cell>
        </row>
        <row r="1656">
          <cell r="B1656">
            <v>18020063</v>
          </cell>
          <cell r="C1656" t="str">
            <v>Nguyễn Hoàng Việt</v>
          </cell>
          <cell r="D1656">
            <v>36561</v>
          </cell>
          <cell r="E1656">
            <v>90</v>
          </cell>
          <cell r="F1656" t="str">
            <v>Xuất sắc</v>
          </cell>
          <cell r="G1656" t="str">
            <v>K63J</v>
          </cell>
        </row>
        <row r="1657">
          <cell r="B1657">
            <v>18020065</v>
          </cell>
          <cell r="C1657" t="str">
            <v>Nguyễn Quang Vinh</v>
          </cell>
          <cell r="D1657">
            <v>36884</v>
          </cell>
          <cell r="E1657">
            <v>95</v>
          </cell>
          <cell r="F1657" t="str">
            <v>Xuất sắc</v>
          </cell>
          <cell r="G1657" t="str">
            <v>K63J</v>
          </cell>
        </row>
        <row r="1658">
          <cell r="B1658">
            <v>18021451</v>
          </cell>
          <cell r="C1658" t="str">
            <v>Nguyễn Thị Xuân</v>
          </cell>
          <cell r="D1658">
            <v>36561</v>
          </cell>
          <cell r="E1658">
            <v>92</v>
          </cell>
          <cell r="F1658" t="str">
            <v>Xuất sắc</v>
          </cell>
          <cell r="G1658" t="str">
            <v>K63J</v>
          </cell>
        </row>
        <row r="1659">
          <cell r="B1659">
            <v>19020074</v>
          </cell>
          <cell r="C1659" t="str">
            <v>Ngô Đức Anh</v>
          </cell>
          <cell r="D1659">
            <v>36991</v>
          </cell>
          <cell r="E1659">
            <v>85</v>
          </cell>
          <cell r="F1659" t="str">
            <v>Tốt</v>
          </cell>
          <cell r="G1659" t="str">
            <v>K64J</v>
          </cell>
        </row>
        <row r="1660">
          <cell r="B1660">
            <v>19020123</v>
          </cell>
          <cell r="C1660" t="str">
            <v>Nguyễn Công Tuấn Anh</v>
          </cell>
          <cell r="D1660">
            <v>37059</v>
          </cell>
          <cell r="E1660">
            <v>0</v>
          </cell>
          <cell r="F1660" t="str">
            <v>Kém</v>
          </cell>
          <cell r="G1660" t="str">
            <v>K64J</v>
          </cell>
        </row>
        <row r="1661">
          <cell r="B1661">
            <v>19020208</v>
          </cell>
          <cell r="C1661" t="str">
            <v>Thái Đức Anh</v>
          </cell>
          <cell r="D1661">
            <v>37221</v>
          </cell>
          <cell r="E1661">
            <v>78</v>
          </cell>
          <cell r="F1661" t="str">
            <v>Khá</v>
          </cell>
          <cell r="G1661" t="str">
            <v>K64J</v>
          </cell>
        </row>
        <row r="1662">
          <cell r="B1662">
            <v>19020223</v>
          </cell>
          <cell r="C1662" t="str">
            <v>Đặng Thị Bình</v>
          </cell>
          <cell r="D1662">
            <v>36981</v>
          </cell>
          <cell r="E1662">
            <v>92</v>
          </cell>
          <cell r="F1662" t="str">
            <v>Xuất sắc</v>
          </cell>
          <cell r="G1662" t="str">
            <v>K64J</v>
          </cell>
        </row>
        <row r="1663">
          <cell r="B1663">
            <v>19020057</v>
          </cell>
          <cell r="C1663" t="str">
            <v>Vũ Chí Dũng</v>
          </cell>
          <cell r="D1663">
            <v>37165</v>
          </cell>
          <cell r="E1663">
            <v>80</v>
          </cell>
          <cell r="F1663" t="str">
            <v>Tốt</v>
          </cell>
          <cell r="G1663" t="str">
            <v>K64J</v>
          </cell>
        </row>
        <row r="1664">
          <cell r="B1664">
            <v>19020268</v>
          </cell>
          <cell r="C1664" t="str">
            <v>Trần Phương Duy</v>
          </cell>
          <cell r="D1664">
            <v>36954</v>
          </cell>
          <cell r="E1664">
            <v>80</v>
          </cell>
          <cell r="F1664" t="str">
            <v>Tốt</v>
          </cell>
          <cell r="G1664" t="str">
            <v>K64J</v>
          </cell>
        </row>
        <row r="1665">
          <cell r="B1665">
            <v>19020245</v>
          </cell>
          <cell r="C1665" t="str">
            <v>Đỗ Tiến Đạt</v>
          </cell>
          <cell r="D1665">
            <v>37094</v>
          </cell>
          <cell r="E1665">
            <v>90</v>
          </cell>
          <cell r="F1665" t="str">
            <v>Xuất sắc</v>
          </cell>
          <cell r="G1665" t="str">
            <v>K64J</v>
          </cell>
        </row>
        <row r="1666">
          <cell r="B1666">
            <v>19020246</v>
          </cell>
          <cell r="C1666" t="str">
            <v>Ngô Quang Đạt</v>
          </cell>
          <cell r="D1666">
            <v>37044</v>
          </cell>
          <cell r="E1666">
            <v>80</v>
          </cell>
          <cell r="F1666" t="str">
            <v>Tốt</v>
          </cell>
          <cell r="G1666" t="str">
            <v>K64J</v>
          </cell>
        </row>
        <row r="1667">
          <cell r="B1667">
            <v>19020241</v>
          </cell>
          <cell r="C1667" t="str">
            <v>Nguyễn Hải Đăng</v>
          </cell>
          <cell r="D1667">
            <v>37095</v>
          </cell>
          <cell r="E1667">
            <v>60</v>
          </cell>
          <cell r="F1667" t="str">
            <v>Trung bình</v>
          </cell>
          <cell r="G1667" t="str">
            <v>K64J</v>
          </cell>
        </row>
        <row r="1668">
          <cell r="B1668">
            <v>19020071</v>
          </cell>
          <cell r="C1668" t="str">
            <v>Thân Hoàng Đăng</v>
          </cell>
          <cell r="D1668">
            <v>37199</v>
          </cell>
          <cell r="E1668">
            <v>75</v>
          </cell>
          <cell r="F1668" t="str">
            <v>Khá</v>
          </cell>
          <cell r="G1668" t="str">
            <v>K64J</v>
          </cell>
        </row>
        <row r="1669">
          <cell r="B1669">
            <v>19020248</v>
          </cell>
          <cell r="C1669" t="str">
            <v>Nguyễn Văn Điệp</v>
          </cell>
          <cell r="D1669">
            <v>36892</v>
          </cell>
          <cell r="E1669">
            <v>90</v>
          </cell>
          <cell r="F1669" t="str">
            <v>Xuất sắc</v>
          </cell>
          <cell r="G1669" t="str">
            <v>K64J</v>
          </cell>
        </row>
        <row r="1670">
          <cell r="B1670">
            <v>19020256</v>
          </cell>
          <cell r="C1670" t="str">
            <v>Nguyễn Đình Minh Đức</v>
          </cell>
          <cell r="D1670">
            <v>37037</v>
          </cell>
          <cell r="E1670">
            <v>80</v>
          </cell>
          <cell r="F1670" t="str">
            <v>Tốt</v>
          </cell>
          <cell r="G1670" t="str">
            <v>K64J</v>
          </cell>
        </row>
        <row r="1671">
          <cell r="B1671">
            <v>19020271</v>
          </cell>
          <cell r="C1671" t="str">
            <v>Phạm Hoàng Giang</v>
          </cell>
          <cell r="D1671">
            <v>36931</v>
          </cell>
          <cell r="E1671">
            <v>90</v>
          </cell>
          <cell r="F1671" t="str">
            <v>Xuất sắc</v>
          </cell>
          <cell r="G1671" t="str">
            <v>K64J</v>
          </cell>
        </row>
        <row r="1672">
          <cell r="B1672">
            <v>19020070</v>
          </cell>
          <cell r="C1672" t="str">
            <v>Tạ Minh Hiếu</v>
          </cell>
          <cell r="D1672">
            <v>37009</v>
          </cell>
          <cell r="E1672">
            <v>90</v>
          </cell>
          <cell r="F1672" t="str">
            <v>Xuất sắc</v>
          </cell>
          <cell r="G1672" t="str">
            <v>K64J</v>
          </cell>
        </row>
        <row r="1673">
          <cell r="B1673">
            <v>19020077</v>
          </cell>
          <cell r="C1673" t="str">
            <v>Trần Trung Hiếu</v>
          </cell>
          <cell r="D1673">
            <v>36932</v>
          </cell>
          <cell r="E1673">
            <v>89</v>
          </cell>
          <cell r="F1673" t="str">
            <v>Tốt</v>
          </cell>
          <cell r="G1673" t="str">
            <v>K64J</v>
          </cell>
        </row>
        <row r="1674">
          <cell r="B1674">
            <v>19020294</v>
          </cell>
          <cell r="C1674" t="str">
            <v>Đặng Thị Thanh Hoa</v>
          </cell>
          <cell r="D1674">
            <v>37220</v>
          </cell>
          <cell r="E1674">
            <v>92</v>
          </cell>
          <cell r="F1674" t="str">
            <v>Xuất sắc</v>
          </cell>
          <cell r="G1674" t="str">
            <v>K64J</v>
          </cell>
        </row>
        <row r="1675">
          <cell r="B1675">
            <v>19020306</v>
          </cell>
          <cell r="C1675" t="str">
            <v>Lại Văn Huân</v>
          </cell>
          <cell r="D1675">
            <v>37002</v>
          </cell>
          <cell r="E1675">
            <v>80</v>
          </cell>
          <cell r="F1675" t="str">
            <v>Tốt</v>
          </cell>
          <cell r="G1675" t="str">
            <v>K64J</v>
          </cell>
        </row>
        <row r="1676">
          <cell r="B1676">
            <v>19020308</v>
          </cell>
          <cell r="C1676" t="str">
            <v>Lê Tuấn Hùng</v>
          </cell>
          <cell r="D1676">
            <v>37159</v>
          </cell>
          <cell r="E1676">
            <v>90</v>
          </cell>
          <cell r="F1676" t="str">
            <v>Xuất sắc</v>
          </cell>
          <cell r="G1676" t="str">
            <v>K64J</v>
          </cell>
        </row>
        <row r="1677">
          <cell r="B1677">
            <v>19020314</v>
          </cell>
          <cell r="C1677" t="str">
            <v>Tăng Văn Minh Hùng</v>
          </cell>
          <cell r="D1677">
            <v>37101</v>
          </cell>
          <cell r="E1677">
            <v>90</v>
          </cell>
          <cell r="F1677" t="str">
            <v>Xuất sắc</v>
          </cell>
          <cell r="G1677" t="str">
            <v>K64J</v>
          </cell>
        </row>
        <row r="1678">
          <cell r="B1678">
            <v>19020323</v>
          </cell>
          <cell r="C1678" t="str">
            <v>Trịnh Mai Huy</v>
          </cell>
          <cell r="D1678">
            <v>37104</v>
          </cell>
          <cell r="E1678">
            <v>92</v>
          </cell>
          <cell r="F1678" t="str">
            <v>Xuất sắc</v>
          </cell>
          <cell r="G1678" t="str">
            <v>K64J</v>
          </cell>
        </row>
        <row r="1679">
          <cell r="B1679">
            <v>19020315</v>
          </cell>
          <cell r="C1679" t="str">
            <v>Lê Sỹ Hưng</v>
          </cell>
          <cell r="D1679">
            <v>37175</v>
          </cell>
          <cell r="E1679">
            <v>80</v>
          </cell>
          <cell r="F1679" t="str">
            <v>Tốt</v>
          </cell>
          <cell r="G1679" t="str">
            <v>K64J</v>
          </cell>
        </row>
        <row r="1680">
          <cell r="B1680">
            <v>19020316</v>
          </cell>
          <cell r="C1680" t="str">
            <v>Lê Minh Hương</v>
          </cell>
          <cell r="D1680">
            <v>37171</v>
          </cell>
          <cell r="E1680">
            <v>90</v>
          </cell>
          <cell r="F1680" t="str">
            <v>Xuất sắc</v>
          </cell>
          <cell r="G1680" t="str">
            <v>K64J</v>
          </cell>
        </row>
        <row r="1681">
          <cell r="B1681">
            <v>19020330</v>
          </cell>
          <cell r="C1681" t="str">
            <v>Văn Tiến Khải</v>
          </cell>
          <cell r="D1681">
            <v>37251</v>
          </cell>
          <cell r="E1681">
            <v>90</v>
          </cell>
          <cell r="F1681" t="str">
            <v>Xuất sắc</v>
          </cell>
          <cell r="G1681" t="str">
            <v>K64J</v>
          </cell>
        </row>
        <row r="1682">
          <cell r="B1682">
            <v>19020337</v>
          </cell>
          <cell r="C1682" t="str">
            <v>Lê Quang Khôi</v>
          </cell>
          <cell r="D1682">
            <v>37016</v>
          </cell>
          <cell r="E1682">
            <v>90</v>
          </cell>
          <cell r="F1682" t="str">
            <v>Xuất sắc</v>
          </cell>
          <cell r="G1682" t="str">
            <v>K64J</v>
          </cell>
        </row>
        <row r="1683">
          <cell r="B1683">
            <v>19020049</v>
          </cell>
          <cell r="C1683" t="str">
            <v>Vũ Quế Lâm</v>
          </cell>
          <cell r="D1683">
            <v>37105</v>
          </cell>
          <cell r="E1683">
            <v>94</v>
          </cell>
          <cell r="F1683" t="str">
            <v>Xuất sắc</v>
          </cell>
          <cell r="G1683" t="str">
            <v>K64J</v>
          </cell>
        </row>
        <row r="1684">
          <cell r="B1684">
            <v>19020348</v>
          </cell>
          <cell r="C1684" t="str">
            <v>Bùi Thị Út Loan</v>
          </cell>
          <cell r="D1684">
            <v>37122</v>
          </cell>
          <cell r="E1684">
            <v>92</v>
          </cell>
          <cell r="F1684" t="str">
            <v>Xuất sắc</v>
          </cell>
          <cell r="G1684" t="str">
            <v>K64J</v>
          </cell>
        </row>
        <row r="1685">
          <cell r="B1685">
            <v>19020351</v>
          </cell>
          <cell r="C1685" t="str">
            <v>Lê Hải Long</v>
          </cell>
          <cell r="D1685">
            <v>37100</v>
          </cell>
          <cell r="E1685">
            <v>90</v>
          </cell>
          <cell r="F1685" t="str">
            <v>Xuất sắc</v>
          </cell>
          <cell r="G1685" t="str">
            <v>K64J</v>
          </cell>
        </row>
        <row r="1686">
          <cell r="B1686">
            <v>19020079</v>
          </cell>
          <cell r="C1686" t="str">
            <v>Nguyễn Vũ Hải Long</v>
          </cell>
          <cell r="D1686">
            <v>37177</v>
          </cell>
          <cell r="E1686">
            <v>90</v>
          </cell>
          <cell r="F1686" t="str">
            <v>Xuất sắc</v>
          </cell>
          <cell r="G1686" t="str">
            <v>K64J</v>
          </cell>
        </row>
        <row r="1687">
          <cell r="B1687">
            <v>19020357</v>
          </cell>
          <cell r="C1687" t="str">
            <v>Trần Quốc Lực</v>
          </cell>
          <cell r="D1687">
            <v>37170</v>
          </cell>
          <cell r="E1687">
            <v>90</v>
          </cell>
          <cell r="F1687" t="str">
            <v>Xuất sắc</v>
          </cell>
          <cell r="G1687" t="str">
            <v>K64J</v>
          </cell>
        </row>
        <row r="1688">
          <cell r="B1688">
            <v>19020367</v>
          </cell>
          <cell r="C1688" t="str">
            <v>Lê Văn Minh</v>
          </cell>
          <cell r="D1688">
            <v>37005</v>
          </cell>
          <cell r="E1688">
            <v>80</v>
          </cell>
          <cell r="F1688" t="str">
            <v>Tốt</v>
          </cell>
          <cell r="G1688" t="str">
            <v>K64J</v>
          </cell>
        </row>
        <row r="1689">
          <cell r="B1689">
            <v>19020372</v>
          </cell>
          <cell r="C1689" t="str">
            <v>Nguyễn Lê Hải Nam</v>
          </cell>
          <cell r="D1689">
            <v>37028</v>
          </cell>
          <cell r="E1689">
            <v>78</v>
          </cell>
          <cell r="F1689" t="str">
            <v>Khá</v>
          </cell>
          <cell r="G1689" t="str">
            <v>K64J</v>
          </cell>
        </row>
        <row r="1690">
          <cell r="B1690">
            <v>19020390</v>
          </cell>
          <cell r="C1690" t="str">
            <v>Đỗ Hải Phong</v>
          </cell>
          <cell r="D1690">
            <v>37140</v>
          </cell>
          <cell r="E1690">
            <v>85</v>
          </cell>
          <cell r="F1690" t="str">
            <v>Tốt</v>
          </cell>
          <cell r="G1690" t="str">
            <v>K64J</v>
          </cell>
        </row>
        <row r="1691">
          <cell r="B1691">
            <v>19020392</v>
          </cell>
          <cell r="C1691" t="str">
            <v>Vũ Văn Phong</v>
          </cell>
          <cell r="D1691">
            <v>36957</v>
          </cell>
          <cell r="E1691">
            <v>90</v>
          </cell>
          <cell r="F1691" t="str">
            <v>Xuất sắc</v>
          </cell>
          <cell r="G1691" t="str">
            <v>K64J</v>
          </cell>
        </row>
        <row r="1692">
          <cell r="B1692">
            <v>19020410</v>
          </cell>
          <cell r="C1692" t="str">
            <v>Vũ Ngọc Quyền</v>
          </cell>
          <cell r="D1692">
            <v>37114</v>
          </cell>
          <cell r="E1692">
            <v>90</v>
          </cell>
          <cell r="F1692" t="str">
            <v>Xuất sắc</v>
          </cell>
          <cell r="G1692" t="str">
            <v>K64J</v>
          </cell>
        </row>
        <row r="1693">
          <cell r="B1693">
            <v>19020415</v>
          </cell>
          <cell r="C1693" t="str">
            <v>Nguyễn Văn Quỳnh</v>
          </cell>
          <cell r="D1693">
            <v>36979</v>
          </cell>
          <cell r="E1693">
            <v>90</v>
          </cell>
          <cell r="F1693" t="str">
            <v>Xuất sắc</v>
          </cell>
          <cell r="G1693" t="str">
            <v>K64J</v>
          </cell>
        </row>
        <row r="1694">
          <cell r="B1694">
            <v>19020413</v>
          </cell>
          <cell r="C1694" t="str">
            <v>Tạ Thị Như Quỳnh</v>
          </cell>
          <cell r="D1694">
            <v>37233</v>
          </cell>
          <cell r="E1694">
            <v>80</v>
          </cell>
          <cell r="F1694" t="str">
            <v>Tốt</v>
          </cell>
          <cell r="G1694" t="str">
            <v>K64J</v>
          </cell>
        </row>
        <row r="1695">
          <cell r="B1695">
            <v>19020422</v>
          </cell>
          <cell r="C1695" t="str">
            <v>Đào Xuân Sơn</v>
          </cell>
          <cell r="D1695">
            <v>37087</v>
          </cell>
          <cell r="E1695">
            <v>80</v>
          </cell>
          <cell r="F1695" t="str">
            <v>Tốt</v>
          </cell>
          <cell r="G1695" t="str">
            <v>K64J</v>
          </cell>
        </row>
        <row r="1696">
          <cell r="B1696">
            <v>19020174</v>
          </cell>
          <cell r="C1696" t="str">
            <v>Lê Văn Sơn</v>
          </cell>
          <cell r="D1696">
            <v>36665</v>
          </cell>
          <cell r="E1696">
            <v>80</v>
          </cell>
          <cell r="F1696" t="str">
            <v>Tốt</v>
          </cell>
          <cell r="G1696" t="str">
            <v>K64J</v>
          </cell>
        </row>
        <row r="1697">
          <cell r="B1697">
            <v>19020423</v>
          </cell>
          <cell r="C1697" t="str">
            <v>Nguyễn Hồng Sơn</v>
          </cell>
          <cell r="D1697">
            <v>37234</v>
          </cell>
          <cell r="E1697">
            <v>90</v>
          </cell>
          <cell r="F1697" t="str">
            <v>Xuất sắc</v>
          </cell>
          <cell r="G1697" t="str">
            <v>K64J</v>
          </cell>
        </row>
        <row r="1698">
          <cell r="B1698">
            <v>19020428</v>
          </cell>
          <cell r="C1698" t="str">
            <v>Hà Minh Tâm</v>
          </cell>
          <cell r="D1698">
            <v>36938</v>
          </cell>
          <cell r="E1698">
            <v>80</v>
          </cell>
          <cell r="F1698" t="str">
            <v>Tốt</v>
          </cell>
          <cell r="G1698" t="str">
            <v>K64J</v>
          </cell>
        </row>
        <row r="1699">
          <cell r="B1699">
            <v>19020084</v>
          </cell>
          <cell r="C1699" t="str">
            <v>Trịnh Ngọc Tâm</v>
          </cell>
          <cell r="D1699">
            <v>37018</v>
          </cell>
          <cell r="E1699">
            <v>94</v>
          </cell>
          <cell r="F1699" t="str">
            <v>Xuất sắc</v>
          </cell>
          <cell r="G1699" t="str">
            <v>K64J</v>
          </cell>
        </row>
        <row r="1700">
          <cell r="B1700">
            <v>19020430</v>
          </cell>
          <cell r="C1700" t="str">
            <v>Vũ Thị Tâm</v>
          </cell>
          <cell r="D1700">
            <v>37117</v>
          </cell>
          <cell r="E1700">
            <v>80</v>
          </cell>
          <cell r="F1700" t="str">
            <v>Tốt</v>
          </cell>
          <cell r="G1700" t="str">
            <v>K64J</v>
          </cell>
        </row>
        <row r="1701">
          <cell r="B1701">
            <v>19020431</v>
          </cell>
          <cell r="C1701" t="str">
            <v>Vũ Cao Tân</v>
          </cell>
          <cell r="D1701">
            <v>37022</v>
          </cell>
          <cell r="E1701">
            <v>90</v>
          </cell>
          <cell r="F1701" t="str">
            <v>Xuất sắc</v>
          </cell>
          <cell r="G1701" t="str">
            <v>K64J</v>
          </cell>
        </row>
        <row r="1702">
          <cell r="B1702">
            <v>19020446</v>
          </cell>
          <cell r="C1702" t="str">
            <v>Nguyễn Thị Minh Thảo</v>
          </cell>
          <cell r="D1702">
            <v>36815</v>
          </cell>
          <cell r="E1702">
            <v>92</v>
          </cell>
          <cell r="F1702" t="str">
            <v>Xuất sắc</v>
          </cell>
          <cell r="G1702" t="str">
            <v>K64J</v>
          </cell>
        </row>
        <row r="1703">
          <cell r="B1703">
            <v>19020448</v>
          </cell>
          <cell r="C1703" t="str">
            <v>Nguyễn Trọng Thịnh</v>
          </cell>
          <cell r="D1703">
            <v>36999</v>
          </cell>
          <cell r="E1703">
            <v>80</v>
          </cell>
          <cell r="F1703" t="str">
            <v>Tốt</v>
          </cell>
          <cell r="G1703" t="str">
            <v>K64J</v>
          </cell>
        </row>
        <row r="1704">
          <cell r="B1704">
            <v>19020455</v>
          </cell>
          <cell r="C1704" t="str">
            <v>Trần Thị Thu Thủy</v>
          </cell>
          <cell r="D1704">
            <v>36990</v>
          </cell>
          <cell r="E1704">
            <v>82</v>
          </cell>
          <cell r="F1704" t="str">
            <v>Tốt</v>
          </cell>
          <cell r="G1704" t="str">
            <v>K64J</v>
          </cell>
        </row>
        <row r="1705">
          <cell r="B1705">
            <v>19020453</v>
          </cell>
          <cell r="C1705" t="str">
            <v>Đỗ Văn Thức</v>
          </cell>
          <cell r="D1705">
            <v>36925</v>
          </cell>
          <cell r="E1705">
            <v>80</v>
          </cell>
          <cell r="F1705" t="str">
            <v>Tốt</v>
          </cell>
          <cell r="G1705" t="str">
            <v>K64J</v>
          </cell>
        </row>
        <row r="1706">
          <cell r="B1706">
            <v>19020463</v>
          </cell>
          <cell r="C1706" t="str">
            <v>Trần Thị Trang</v>
          </cell>
          <cell r="D1706">
            <v>36906</v>
          </cell>
          <cell r="E1706">
            <v>90</v>
          </cell>
          <cell r="F1706" t="str">
            <v>Xuất sắc</v>
          </cell>
          <cell r="G1706" t="str">
            <v>K64J</v>
          </cell>
        </row>
        <row r="1707">
          <cell r="B1707">
            <v>19020478</v>
          </cell>
          <cell r="C1707" t="str">
            <v>Bùi Duy Tuấn</v>
          </cell>
          <cell r="D1707">
            <v>37094</v>
          </cell>
          <cell r="E1707">
            <v>90</v>
          </cell>
          <cell r="F1707" t="str">
            <v>Xuất sắc</v>
          </cell>
          <cell r="G1707" t="str">
            <v>K64J</v>
          </cell>
        </row>
        <row r="1708">
          <cell r="B1708">
            <v>19020488</v>
          </cell>
          <cell r="C1708" t="str">
            <v>Đinh Quang Vũ</v>
          </cell>
          <cell r="D1708">
            <v>37088</v>
          </cell>
          <cell r="E1708">
            <v>0</v>
          </cell>
          <cell r="F1708" t="str">
            <v>Kém</v>
          </cell>
          <cell r="G1708" t="str">
            <v>K64J</v>
          </cell>
        </row>
        <row r="1709">
          <cell r="B1709">
            <v>19020487</v>
          </cell>
          <cell r="C1709" t="str">
            <v>Nguyễn Duy Vũ</v>
          </cell>
          <cell r="D1709">
            <v>37183</v>
          </cell>
          <cell r="E1709">
            <v>94</v>
          </cell>
          <cell r="F1709" t="str">
            <v>Xuất sắc</v>
          </cell>
          <cell r="G1709" t="str">
            <v>K64J</v>
          </cell>
        </row>
        <row r="1710">
          <cell r="B1710">
            <v>16021551</v>
          </cell>
          <cell r="C1710" t="str">
            <v>Đào Thế Anh</v>
          </cell>
          <cell r="D1710">
            <v>36015</v>
          </cell>
          <cell r="E1710">
            <v>0</v>
          </cell>
          <cell r="F1710" t="str">
            <v>Kém</v>
          </cell>
          <cell r="G1710" t="str">
            <v>K61N</v>
          </cell>
        </row>
        <row r="1711">
          <cell r="B1711">
            <v>16022423</v>
          </cell>
          <cell r="C1711" t="str">
            <v>Nguyễn Viết Tiến Anh</v>
          </cell>
          <cell r="D1711">
            <v>36049</v>
          </cell>
          <cell r="E1711">
            <v>0</v>
          </cell>
          <cell r="F1711" t="str">
            <v>Kém</v>
          </cell>
          <cell r="G1711" t="str">
            <v>K61N</v>
          </cell>
        </row>
        <row r="1712">
          <cell r="B1712">
            <v>16021554</v>
          </cell>
          <cell r="C1712" t="str">
            <v>Phạm Tuấn Anh</v>
          </cell>
          <cell r="D1712">
            <v>35805</v>
          </cell>
          <cell r="E1712">
            <v>0</v>
          </cell>
          <cell r="F1712" t="str">
            <v>Kém</v>
          </cell>
          <cell r="G1712" t="str">
            <v>K61N</v>
          </cell>
        </row>
        <row r="1713">
          <cell r="B1713">
            <v>16022150</v>
          </cell>
          <cell r="C1713" t="str">
            <v>Trần Hoàng Anh</v>
          </cell>
          <cell r="D1713">
            <v>35810</v>
          </cell>
          <cell r="E1713">
            <v>77</v>
          </cell>
          <cell r="F1713" t="str">
            <v>Khá</v>
          </cell>
          <cell r="G1713" t="str">
            <v>K61N</v>
          </cell>
        </row>
        <row r="1714">
          <cell r="B1714">
            <v>16022424</v>
          </cell>
          <cell r="C1714" t="str">
            <v>Nguyễn Thanh Bình</v>
          </cell>
          <cell r="D1714">
            <v>35645</v>
          </cell>
          <cell r="E1714">
            <v>0</v>
          </cell>
          <cell r="F1714" t="str">
            <v>Kém</v>
          </cell>
          <cell r="G1714" t="str">
            <v>K61N</v>
          </cell>
        </row>
        <row r="1715">
          <cell r="B1715">
            <v>16022428</v>
          </cell>
          <cell r="C1715" t="str">
            <v>Nguyễn Văn Diên</v>
          </cell>
          <cell r="D1715">
            <v>35919</v>
          </cell>
          <cell r="E1715">
            <v>77</v>
          </cell>
          <cell r="F1715" t="str">
            <v>Khá</v>
          </cell>
          <cell r="G1715" t="str">
            <v>K61N</v>
          </cell>
        </row>
        <row r="1716">
          <cell r="B1716">
            <v>16021562</v>
          </cell>
          <cell r="C1716" t="str">
            <v>Nguyễn Ngọc Doanh</v>
          </cell>
          <cell r="D1716">
            <v>36120</v>
          </cell>
          <cell r="E1716">
            <v>70</v>
          </cell>
          <cell r="F1716" t="str">
            <v>Khá</v>
          </cell>
          <cell r="G1716" t="str">
            <v>K61N</v>
          </cell>
        </row>
        <row r="1717">
          <cell r="B1717">
            <v>16022430</v>
          </cell>
          <cell r="C1717" t="str">
            <v>Nguyễn Văn Dũng</v>
          </cell>
          <cell r="D1717">
            <v>35466</v>
          </cell>
          <cell r="E1717">
            <v>77</v>
          </cell>
          <cell r="F1717" t="str">
            <v>Khá</v>
          </cell>
          <cell r="G1717" t="str">
            <v>K61N</v>
          </cell>
        </row>
        <row r="1718">
          <cell r="B1718">
            <v>16021565</v>
          </cell>
          <cell r="C1718" t="str">
            <v>Phạm Ngô Tiến Dũng</v>
          </cell>
          <cell r="D1718">
            <v>36048</v>
          </cell>
          <cell r="E1718">
            <v>0</v>
          </cell>
          <cell r="F1718" t="str">
            <v>Kém</v>
          </cell>
          <cell r="G1718" t="str">
            <v>K61N</v>
          </cell>
        </row>
        <row r="1719">
          <cell r="B1719">
            <v>16022429</v>
          </cell>
          <cell r="C1719" t="str">
            <v>Vũ Minh Dũng</v>
          </cell>
          <cell r="D1719">
            <v>35955</v>
          </cell>
          <cell r="E1719">
            <v>0</v>
          </cell>
          <cell r="F1719" t="str">
            <v>Kém</v>
          </cell>
          <cell r="G1719" t="str">
            <v>K61N</v>
          </cell>
        </row>
        <row r="1720">
          <cell r="B1720">
            <v>16021861</v>
          </cell>
          <cell r="C1720" t="str">
            <v>Đặng Mỹ Duyên</v>
          </cell>
          <cell r="D1720">
            <v>36147</v>
          </cell>
          <cell r="E1720">
            <v>90</v>
          </cell>
          <cell r="F1720" t="str">
            <v>Xuất sắc</v>
          </cell>
          <cell r="G1720" t="str">
            <v>K61N</v>
          </cell>
        </row>
        <row r="1721">
          <cell r="B1721">
            <v>16021570</v>
          </cell>
          <cell r="C1721" t="str">
            <v>Vương Xuân Dương</v>
          </cell>
          <cell r="D1721">
            <v>35988</v>
          </cell>
          <cell r="E1721">
            <v>90</v>
          </cell>
          <cell r="F1721" t="str">
            <v>Xuất sắc</v>
          </cell>
          <cell r="G1721" t="str">
            <v>K61N</v>
          </cell>
        </row>
        <row r="1722">
          <cell r="B1722">
            <v>16021824</v>
          </cell>
          <cell r="C1722" t="str">
            <v>Đỗ Thành Đạt</v>
          </cell>
          <cell r="D1722">
            <v>36145</v>
          </cell>
          <cell r="E1722">
            <v>80</v>
          </cell>
          <cell r="F1722" t="str">
            <v>Tốt</v>
          </cell>
          <cell r="G1722" t="str">
            <v>K61N</v>
          </cell>
        </row>
        <row r="1723">
          <cell r="B1723">
            <v>16022164</v>
          </cell>
          <cell r="C1723" t="str">
            <v>Lê Quang Đạt</v>
          </cell>
          <cell r="D1723">
            <v>35832</v>
          </cell>
          <cell r="E1723">
            <v>80</v>
          </cell>
          <cell r="F1723" t="str">
            <v>Tốt</v>
          </cell>
          <cell r="G1723" t="str">
            <v>K61N</v>
          </cell>
        </row>
        <row r="1724">
          <cell r="B1724">
            <v>16021563</v>
          </cell>
          <cell r="C1724" t="str">
            <v>Trần Quý Đông</v>
          </cell>
          <cell r="D1724">
            <v>35838</v>
          </cell>
          <cell r="E1724">
            <v>90</v>
          </cell>
          <cell r="F1724" t="str">
            <v>Xuất sắc</v>
          </cell>
          <cell r="G1724" t="str">
            <v>K61N</v>
          </cell>
        </row>
        <row r="1725">
          <cell r="B1725">
            <v>16021571</v>
          </cell>
          <cell r="C1725" t="str">
            <v>Trần Đại Trường Giang</v>
          </cell>
          <cell r="D1725">
            <v>35815</v>
          </cell>
          <cell r="E1725">
            <v>0</v>
          </cell>
          <cell r="F1725" t="str">
            <v>Kém</v>
          </cell>
          <cell r="G1725" t="str">
            <v>K61N</v>
          </cell>
        </row>
        <row r="1726">
          <cell r="B1726">
            <v>16021572</v>
          </cell>
          <cell r="C1726" t="str">
            <v>Hoàng Thái Hà</v>
          </cell>
          <cell r="D1726">
            <v>35933</v>
          </cell>
          <cell r="E1726">
            <v>69</v>
          </cell>
          <cell r="F1726" t="str">
            <v>Khá</v>
          </cell>
          <cell r="G1726" t="str">
            <v>K61N</v>
          </cell>
        </row>
        <row r="1727">
          <cell r="B1727">
            <v>16022257</v>
          </cell>
          <cell r="C1727" t="str">
            <v>Nguyễn Thị Thu Hà</v>
          </cell>
          <cell r="D1727">
            <v>35999</v>
          </cell>
          <cell r="E1727">
            <v>75</v>
          </cell>
          <cell r="F1727" t="str">
            <v>Khá</v>
          </cell>
          <cell r="G1727" t="str">
            <v>K61N</v>
          </cell>
        </row>
        <row r="1728">
          <cell r="B1728">
            <v>16022171</v>
          </cell>
          <cell r="C1728" t="str">
            <v>Ngô Thị Hiền</v>
          </cell>
          <cell r="D1728">
            <v>35944</v>
          </cell>
          <cell r="E1728">
            <v>80</v>
          </cell>
          <cell r="F1728" t="str">
            <v>Tốt</v>
          </cell>
          <cell r="G1728" t="str">
            <v>K61N</v>
          </cell>
        </row>
        <row r="1729">
          <cell r="B1729">
            <v>16021574</v>
          </cell>
          <cell r="C1729" t="str">
            <v>Nguyễn Minh Hiền</v>
          </cell>
          <cell r="D1729">
            <v>35840</v>
          </cell>
          <cell r="E1729">
            <v>92</v>
          </cell>
          <cell r="F1729" t="str">
            <v>Xuất sắc</v>
          </cell>
          <cell r="G1729" t="str">
            <v>K61N</v>
          </cell>
        </row>
        <row r="1730">
          <cell r="B1730">
            <v>16021577</v>
          </cell>
          <cell r="C1730" t="str">
            <v>Đỗ Minh Hiếu</v>
          </cell>
          <cell r="D1730">
            <v>36071</v>
          </cell>
          <cell r="E1730">
            <v>90</v>
          </cell>
          <cell r="F1730" t="str">
            <v>Xuất sắc</v>
          </cell>
          <cell r="G1730" t="str">
            <v>K61N</v>
          </cell>
        </row>
        <row r="1731">
          <cell r="B1731">
            <v>16022173</v>
          </cell>
          <cell r="C1731" t="str">
            <v>Lê Xuân Hiếu</v>
          </cell>
          <cell r="D1731">
            <v>35851</v>
          </cell>
          <cell r="E1731">
            <v>80</v>
          </cell>
          <cell r="F1731" t="str">
            <v>Tốt</v>
          </cell>
          <cell r="G1731" t="str">
            <v>K61N</v>
          </cell>
        </row>
        <row r="1732">
          <cell r="B1732">
            <v>16022433</v>
          </cell>
          <cell r="C1732" t="str">
            <v>Nguyễn Thị Hoài</v>
          </cell>
          <cell r="D1732">
            <v>35700</v>
          </cell>
          <cell r="E1732">
            <v>80</v>
          </cell>
          <cell r="F1732" t="str">
            <v>Tốt</v>
          </cell>
          <cell r="G1732" t="str">
            <v>K61N</v>
          </cell>
        </row>
        <row r="1733">
          <cell r="B1733">
            <v>16021580</v>
          </cell>
          <cell r="C1733" t="str">
            <v>Nguyễn Đắc Hoàn</v>
          </cell>
          <cell r="D1733">
            <v>35874</v>
          </cell>
          <cell r="E1733">
            <v>80</v>
          </cell>
          <cell r="F1733" t="str">
            <v>Tốt</v>
          </cell>
          <cell r="G1733" t="str">
            <v>K61N</v>
          </cell>
        </row>
        <row r="1734">
          <cell r="B1734">
            <v>16021585</v>
          </cell>
          <cell r="C1734" t="str">
            <v>Trương Xuân Hội</v>
          </cell>
          <cell r="D1734">
            <v>36095</v>
          </cell>
          <cell r="E1734">
            <v>82</v>
          </cell>
          <cell r="F1734" t="str">
            <v>Tốt</v>
          </cell>
          <cell r="G1734" t="str">
            <v>K61N</v>
          </cell>
        </row>
        <row r="1735">
          <cell r="B1735">
            <v>16022435</v>
          </cell>
          <cell r="C1735" t="str">
            <v>Doãn Đoàn Đại Hùng</v>
          </cell>
          <cell r="D1735">
            <v>35888</v>
          </cell>
          <cell r="E1735">
            <v>90</v>
          </cell>
          <cell r="F1735" t="str">
            <v>Xuất sắc</v>
          </cell>
          <cell r="G1735" t="str">
            <v>K61N</v>
          </cell>
        </row>
        <row r="1736">
          <cell r="B1736">
            <v>16022436</v>
          </cell>
          <cell r="C1736" t="str">
            <v>Nguyễn Huy Hùng</v>
          </cell>
          <cell r="D1736">
            <v>35047</v>
          </cell>
          <cell r="E1736">
            <v>80</v>
          </cell>
          <cell r="F1736" t="str">
            <v>Tốt</v>
          </cell>
          <cell r="G1736" t="str">
            <v>K61N</v>
          </cell>
        </row>
        <row r="1737">
          <cell r="B1737">
            <v>16021588</v>
          </cell>
          <cell r="C1737" t="str">
            <v>Nguyễn Việt Hùng</v>
          </cell>
          <cell r="D1737">
            <v>35860</v>
          </cell>
          <cell r="E1737">
            <v>80</v>
          </cell>
          <cell r="F1737" t="str">
            <v>Tốt</v>
          </cell>
          <cell r="G1737" t="str">
            <v>K61N</v>
          </cell>
        </row>
        <row r="1738">
          <cell r="B1738">
            <v>16022440</v>
          </cell>
          <cell r="C1738" t="str">
            <v>Trịnh Ngọc Huy</v>
          </cell>
          <cell r="D1738">
            <v>36098</v>
          </cell>
          <cell r="E1738">
            <v>90</v>
          </cell>
          <cell r="F1738" t="str">
            <v>Xuất sắc</v>
          </cell>
          <cell r="G1738" t="str">
            <v>K61N</v>
          </cell>
        </row>
        <row r="1739">
          <cell r="B1739">
            <v>16022183</v>
          </cell>
          <cell r="C1739" t="str">
            <v>Vũ Đăng Huy</v>
          </cell>
          <cell r="D1739">
            <v>35811</v>
          </cell>
          <cell r="E1739">
            <v>82</v>
          </cell>
          <cell r="F1739" t="str">
            <v>Tốt</v>
          </cell>
          <cell r="G1739" t="str">
            <v>K61N</v>
          </cell>
        </row>
        <row r="1740">
          <cell r="B1740">
            <v>16021594</v>
          </cell>
          <cell r="C1740" t="str">
            <v>Nguyễn Công Huynh</v>
          </cell>
          <cell r="D1740">
            <v>35796</v>
          </cell>
          <cell r="E1740">
            <v>82</v>
          </cell>
          <cell r="F1740" t="str">
            <v>Tốt</v>
          </cell>
          <cell r="G1740" t="str">
            <v>K61N</v>
          </cell>
        </row>
        <row r="1741">
          <cell r="B1741">
            <v>16021589</v>
          </cell>
          <cell r="C1741" t="str">
            <v>Cao Hữu Hưng</v>
          </cell>
          <cell r="D1741">
            <v>35845</v>
          </cell>
          <cell r="E1741">
            <v>90</v>
          </cell>
          <cell r="F1741" t="str">
            <v>Xuất sắc</v>
          </cell>
          <cell r="G1741" t="str">
            <v>K61N</v>
          </cell>
        </row>
        <row r="1742">
          <cell r="B1742">
            <v>16021591</v>
          </cell>
          <cell r="C1742" t="str">
            <v>Lê Duy Hưng</v>
          </cell>
          <cell r="D1742">
            <v>36121</v>
          </cell>
          <cell r="E1742">
            <v>90</v>
          </cell>
          <cell r="F1742" t="str">
            <v>Xuất sắc</v>
          </cell>
          <cell r="G1742" t="str">
            <v>K61N</v>
          </cell>
        </row>
        <row r="1743">
          <cell r="B1743">
            <v>16022441</v>
          </cell>
          <cell r="C1743" t="str">
            <v>Nguyễn Duy Hưng</v>
          </cell>
          <cell r="D1743">
            <v>35823</v>
          </cell>
          <cell r="E1743">
            <v>79</v>
          </cell>
          <cell r="F1743" t="str">
            <v>Khá</v>
          </cell>
          <cell r="G1743" t="str">
            <v>K61N</v>
          </cell>
        </row>
        <row r="1744">
          <cell r="B1744">
            <v>16022191</v>
          </cell>
          <cell r="C1744" t="str">
            <v>Lê Nam Khánh</v>
          </cell>
          <cell r="D1744">
            <v>36105</v>
          </cell>
          <cell r="E1744">
            <v>90</v>
          </cell>
          <cell r="F1744" t="str">
            <v>Xuất sắc</v>
          </cell>
          <cell r="G1744" t="str">
            <v>K61N</v>
          </cell>
        </row>
        <row r="1745">
          <cell r="B1745">
            <v>16021597</v>
          </cell>
          <cell r="C1745" t="str">
            <v>Đào Ngọc Lâm</v>
          </cell>
          <cell r="D1745">
            <v>35853</v>
          </cell>
          <cell r="E1745">
            <v>90</v>
          </cell>
          <cell r="F1745" t="str">
            <v>Xuất sắc</v>
          </cell>
          <cell r="G1745" t="str">
            <v>K61N</v>
          </cell>
        </row>
        <row r="1746">
          <cell r="B1746">
            <v>16022194</v>
          </cell>
          <cell r="C1746" t="str">
            <v>Đoàn Nho Lâm</v>
          </cell>
          <cell r="D1746">
            <v>36080</v>
          </cell>
          <cell r="E1746">
            <v>90</v>
          </cell>
          <cell r="F1746" t="str">
            <v>Xuất sắc</v>
          </cell>
          <cell r="G1746" t="str">
            <v>K61N</v>
          </cell>
        </row>
        <row r="1747">
          <cell r="B1747">
            <v>16022193</v>
          </cell>
          <cell r="C1747" t="str">
            <v>Nguyễn Ngọc Lâm</v>
          </cell>
          <cell r="D1747">
            <v>35807</v>
          </cell>
          <cell r="E1747">
            <v>80</v>
          </cell>
          <cell r="F1747" t="str">
            <v>Tốt</v>
          </cell>
          <cell r="G1747" t="str">
            <v>K61N</v>
          </cell>
        </row>
        <row r="1748">
          <cell r="B1748">
            <v>16021601</v>
          </cell>
          <cell r="C1748" t="str">
            <v>Ninh Thị Nhật Lệ</v>
          </cell>
          <cell r="D1748">
            <v>35796</v>
          </cell>
          <cell r="E1748">
            <v>85</v>
          </cell>
          <cell r="F1748" t="str">
            <v>Tốt</v>
          </cell>
          <cell r="G1748" t="str">
            <v>K61N</v>
          </cell>
        </row>
        <row r="1749">
          <cell r="B1749">
            <v>16021602</v>
          </cell>
          <cell r="C1749" t="str">
            <v>Đỗ Huy Linh</v>
          </cell>
          <cell r="D1749">
            <v>36042</v>
          </cell>
          <cell r="E1749">
            <v>0</v>
          </cell>
          <cell r="F1749" t="str">
            <v>Kém</v>
          </cell>
          <cell r="G1749" t="str">
            <v>K61N</v>
          </cell>
        </row>
        <row r="1750">
          <cell r="B1750">
            <v>16022442</v>
          </cell>
          <cell r="C1750" t="str">
            <v>Hà Ngọc Linh</v>
          </cell>
          <cell r="D1750">
            <v>35906</v>
          </cell>
          <cell r="E1750">
            <v>80</v>
          </cell>
          <cell r="F1750" t="str">
            <v>Tốt</v>
          </cell>
          <cell r="G1750" t="str">
            <v>K61N</v>
          </cell>
        </row>
        <row r="1751">
          <cell r="B1751">
            <v>16022199</v>
          </cell>
          <cell r="C1751" t="str">
            <v>Vũ Quyền Linh</v>
          </cell>
          <cell r="D1751">
            <v>36062</v>
          </cell>
          <cell r="E1751">
            <v>0</v>
          </cell>
          <cell r="F1751" t="str">
            <v>Kém</v>
          </cell>
          <cell r="G1751" t="str">
            <v>K61N</v>
          </cell>
        </row>
        <row r="1752">
          <cell r="B1752">
            <v>16021605</v>
          </cell>
          <cell r="C1752" t="str">
            <v>Nguyễn Đăng Bảo Long</v>
          </cell>
          <cell r="D1752">
            <v>35869</v>
          </cell>
          <cell r="E1752">
            <v>90</v>
          </cell>
          <cell r="F1752" t="str">
            <v>Xuất sắc</v>
          </cell>
          <cell r="G1752" t="str">
            <v>K61N</v>
          </cell>
        </row>
        <row r="1753">
          <cell r="B1753">
            <v>16021607</v>
          </cell>
          <cell r="C1753" t="str">
            <v>Đồng Thị Thanh Lương</v>
          </cell>
          <cell r="D1753">
            <v>35835</v>
          </cell>
          <cell r="E1753">
            <v>79</v>
          </cell>
          <cell r="F1753" t="str">
            <v>Khá</v>
          </cell>
          <cell r="G1753" t="str">
            <v>K61N</v>
          </cell>
        </row>
        <row r="1754">
          <cell r="B1754">
            <v>16021610</v>
          </cell>
          <cell r="C1754" t="str">
            <v>Phạm Tiến Mạnh</v>
          </cell>
          <cell r="D1754">
            <v>35815</v>
          </cell>
          <cell r="E1754">
            <v>80</v>
          </cell>
          <cell r="F1754" t="str">
            <v>Tốt</v>
          </cell>
          <cell r="G1754" t="str">
            <v>K61N</v>
          </cell>
        </row>
        <row r="1755">
          <cell r="B1755">
            <v>16021614</v>
          </cell>
          <cell r="C1755" t="str">
            <v>Bùi Phương Nam</v>
          </cell>
          <cell r="D1755">
            <v>35821</v>
          </cell>
          <cell r="E1755">
            <v>80</v>
          </cell>
          <cell r="F1755" t="str">
            <v>Tốt</v>
          </cell>
          <cell r="G1755" t="str">
            <v>K61N</v>
          </cell>
        </row>
        <row r="1756">
          <cell r="B1756">
            <v>16021878</v>
          </cell>
          <cell r="C1756" t="str">
            <v>Hoàng Đình Nam</v>
          </cell>
          <cell r="D1756">
            <v>35897</v>
          </cell>
          <cell r="E1756">
            <v>80</v>
          </cell>
          <cell r="F1756" t="str">
            <v>Tốt</v>
          </cell>
          <cell r="G1756" t="str">
            <v>K61N</v>
          </cell>
        </row>
        <row r="1757">
          <cell r="B1757">
            <v>16022443</v>
          </cell>
          <cell r="C1757" t="str">
            <v>Kiều Thanh Nam</v>
          </cell>
          <cell r="D1757">
            <v>36102</v>
          </cell>
          <cell r="E1757">
            <v>0</v>
          </cell>
          <cell r="F1757" t="str">
            <v>Kém</v>
          </cell>
          <cell r="G1757" t="str">
            <v>K61N</v>
          </cell>
        </row>
        <row r="1758">
          <cell r="B1758">
            <v>16021616</v>
          </cell>
          <cell r="C1758" t="str">
            <v>Trương Văn Nam</v>
          </cell>
          <cell r="D1758">
            <v>36038</v>
          </cell>
          <cell r="E1758">
            <v>0</v>
          </cell>
          <cell r="F1758" t="str">
            <v>Kém</v>
          </cell>
          <cell r="G1758" t="str">
            <v>K61N</v>
          </cell>
        </row>
        <row r="1759">
          <cell r="B1759">
            <v>16021617</v>
          </cell>
          <cell r="C1759" t="str">
            <v>Nguyễn Thị Thúy Nga</v>
          </cell>
          <cell r="D1759">
            <v>35805</v>
          </cell>
          <cell r="E1759">
            <v>90</v>
          </cell>
          <cell r="F1759" t="str">
            <v>Xuất sắc</v>
          </cell>
          <cell r="G1759" t="str">
            <v>K61N</v>
          </cell>
        </row>
        <row r="1760">
          <cell r="B1760">
            <v>16021621</v>
          </cell>
          <cell r="C1760" t="str">
            <v>Bùi Thị Hồng Nhung</v>
          </cell>
          <cell r="D1760">
            <v>36009</v>
          </cell>
          <cell r="E1760">
            <v>90</v>
          </cell>
          <cell r="F1760" t="str">
            <v>Xuất sắc</v>
          </cell>
          <cell r="G1760" t="str">
            <v>K61N</v>
          </cell>
        </row>
        <row r="1761">
          <cell r="B1761">
            <v>16021622</v>
          </cell>
          <cell r="C1761" t="str">
            <v>Tăng Thị Nhung</v>
          </cell>
          <cell r="D1761">
            <v>35913</v>
          </cell>
          <cell r="E1761">
            <v>80</v>
          </cell>
          <cell r="F1761" t="str">
            <v>Tốt</v>
          </cell>
          <cell r="G1761" t="str">
            <v>K61N</v>
          </cell>
        </row>
        <row r="1762">
          <cell r="B1762">
            <v>16021843</v>
          </cell>
          <cell r="C1762" t="str">
            <v>Nguyễn Thị Hoàng Oanh</v>
          </cell>
          <cell r="D1762">
            <v>36109</v>
          </cell>
          <cell r="E1762">
            <v>90</v>
          </cell>
          <cell r="F1762" t="str">
            <v>Xuất sắc</v>
          </cell>
          <cell r="G1762" t="str">
            <v>K61N</v>
          </cell>
        </row>
        <row r="1763">
          <cell r="B1763">
            <v>16021623</v>
          </cell>
          <cell r="C1763" t="str">
            <v>Kiều Thanh Phong</v>
          </cell>
          <cell r="D1763">
            <v>36048</v>
          </cell>
          <cell r="E1763">
            <v>90</v>
          </cell>
          <cell r="F1763" t="str">
            <v>Xuất sắc</v>
          </cell>
          <cell r="G1763" t="str">
            <v>K61N</v>
          </cell>
        </row>
        <row r="1764">
          <cell r="B1764">
            <v>16021832</v>
          </cell>
          <cell r="C1764" t="str">
            <v>Nguyễn Gia Phong</v>
          </cell>
          <cell r="D1764">
            <v>35796</v>
          </cell>
          <cell r="E1764">
            <v>80</v>
          </cell>
          <cell r="F1764" t="str">
            <v>Tốt</v>
          </cell>
          <cell r="G1764" t="str">
            <v>K61N</v>
          </cell>
        </row>
        <row r="1765">
          <cell r="B1765">
            <v>16022482</v>
          </cell>
          <cell r="C1765" t="str">
            <v>Đoàn Hồng Phúc</v>
          </cell>
          <cell r="D1765">
            <v>35965</v>
          </cell>
          <cell r="E1765">
            <v>96</v>
          </cell>
          <cell r="F1765" t="str">
            <v>Xuất sắc</v>
          </cell>
          <cell r="G1765" t="str">
            <v>K61N</v>
          </cell>
        </row>
        <row r="1766">
          <cell r="B1766">
            <v>16022215</v>
          </cell>
          <cell r="C1766" t="str">
            <v>Nguyễn Hữu Phúc</v>
          </cell>
          <cell r="D1766">
            <v>35915</v>
          </cell>
          <cell r="E1766">
            <v>0</v>
          </cell>
          <cell r="F1766" t="str">
            <v>Kém</v>
          </cell>
          <cell r="G1766" t="str">
            <v>K61N</v>
          </cell>
        </row>
        <row r="1767">
          <cell r="B1767">
            <v>16021628</v>
          </cell>
          <cell r="C1767" t="str">
            <v>Phan Tiến Phước</v>
          </cell>
          <cell r="D1767">
            <v>35926</v>
          </cell>
          <cell r="E1767">
            <v>90</v>
          </cell>
          <cell r="F1767" t="str">
            <v>Xuất sắc</v>
          </cell>
          <cell r="G1767" t="str">
            <v>K61N</v>
          </cell>
        </row>
        <row r="1768">
          <cell r="B1768">
            <v>16021629</v>
          </cell>
          <cell r="C1768" t="str">
            <v>Ngô Minh Phương</v>
          </cell>
          <cell r="D1768">
            <v>36040</v>
          </cell>
          <cell r="E1768">
            <v>90</v>
          </cell>
          <cell r="F1768" t="str">
            <v>Xuất sắc</v>
          </cell>
          <cell r="G1768" t="str">
            <v>K61N</v>
          </cell>
        </row>
        <row r="1769">
          <cell r="B1769">
            <v>16022502</v>
          </cell>
          <cell r="C1769" t="str">
            <v>Nguyễn Hồng Quang</v>
          </cell>
          <cell r="D1769">
            <v>35499</v>
          </cell>
          <cell r="E1769">
            <v>90</v>
          </cell>
          <cell r="F1769" t="str">
            <v>Xuất sắc</v>
          </cell>
          <cell r="G1769" t="str">
            <v>K61N</v>
          </cell>
        </row>
        <row r="1770">
          <cell r="B1770">
            <v>16021636</v>
          </cell>
          <cell r="C1770" t="str">
            <v>Phạm Văn Quyến</v>
          </cell>
          <cell r="D1770">
            <v>35837</v>
          </cell>
          <cell r="E1770">
            <v>80</v>
          </cell>
          <cell r="F1770" t="str">
            <v>Tốt</v>
          </cell>
          <cell r="G1770" t="str">
            <v>K61N</v>
          </cell>
        </row>
        <row r="1771">
          <cell r="B1771">
            <v>16021637</v>
          </cell>
          <cell r="C1771" t="str">
            <v>Phạm Xuân Quỳnh</v>
          </cell>
          <cell r="D1771">
            <v>35796</v>
          </cell>
          <cell r="E1771">
            <v>90</v>
          </cell>
          <cell r="F1771" t="str">
            <v>Xuất sắc</v>
          </cell>
          <cell r="G1771" t="str">
            <v>K61N</v>
          </cell>
        </row>
        <row r="1772">
          <cell r="B1772">
            <v>16022470</v>
          </cell>
          <cell r="C1772" t="str">
            <v>Nguyễn Tân Sơn</v>
          </cell>
          <cell r="D1772">
            <v>35919</v>
          </cell>
          <cell r="E1772">
            <v>77</v>
          </cell>
          <cell r="F1772" t="str">
            <v>Khá</v>
          </cell>
          <cell r="G1772" t="str">
            <v>K61N</v>
          </cell>
        </row>
        <row r="1773">
          <cell r="B1773">
            <v>16022221</v>
          </cell>
          <cell r="C1773" t="str">
            <v>Vũ Đức Sơn</v>
          </cell>
          <cell r="D1773">
            <v>36122</v>
          </cell>
          <cell r="E1773">
            <v>85</v>
          </cell>
          <cell r="F1773" t="str">
            <v>Tốt</v>
          </cell>
          <cell r="G1773" t="str">
            <v>K61N</v>
          </cell>
        </row>
        <row r="1774">
          <cell r="B1774">
            <v>16022445</v>
          </cell>
          <cell r="C1774" t="str">
            <v>Phan Văn Tài</v>
          </cell>
          <cell r="D1774">
            <v>34244</v>
          </cell>
          <cell r="E1774">
            <v>77</v>
          </cell>
          <cell r="F1774" t="str">
            <v>Khá</v>
          </cell>
          <cell r="G1774" t="str">
            <v>K61N</v>
          </cell>
        </row>
        <row r="1775">
          <cell r="B1775">
            <v>16022222</v>
          </cell>
          <cell r="C1775" t="str">
            <v>Trần Ngọc Tân</v>
          </cell>
          <cell r="D1775">
            <v>36088</v>
          </cell>
          <cell r="E1775">
            <v>80</v>
          </cell>
          <cell r="F1775" t="str">
            <v>Tốt</v>
          </cell>
          <cell r="G1775" t="str">
            <v>K61N</v>
          </cell>
        </row>
        <row r="1776">
          <cell r="B1776">
            <v>16021645</v>
          </cell>
          <cell r="C1776" t="str">
            <v>Nguyễn Thị Thanh</v>
          </cell>
          <cell r="D1776">
            <v>36154</v>
          </cell>
          <cell r="E1776">
            <v>92</v>
          </cell>
          <cell r="F1776" t="str">
            <v>Xuất sắc</v>
          </cell>
          <cell r="G1776" t="str">
            <v>K61N</v>
          </cell>
        </row>
        <row r="1777">
          <cell r="B1777">
            <v>16021647</v>
          </cell>
          <cell r="C1777" t="str">
            <v>Đồng Văn Thành</v>
          </cell>
          <cell r="D1777">
            <v>35894</v>
          </cell>
          <cell r="E1777">
            <v>90</v>
          </cell>
          <cell r="F1777" t="str">
            <v>Xuất sắc</v>
          </cell>
          <cell r="G1777" t="str">
            <v>K61N</v>
          </cell>
        </row>
        <row r="1778">
          <cell r="B1778">
            <v>16021648</v>
          </cell>
          <cell r="C1778" t="str">
            <v>Lê Ngọc Thành</v>
          </cell>
          <cell r="D1778">
            <v>35962</v>
          </cell>
          <cell r="E1778">
            <v>80</v>
          </cell>
          <cell r="F1778" t="str">
            <v>Tốt</v>
          </cell>
          <cell r="G1778" t="str">
            <v>K61N</v>
          </cell>
        </row>
        <row r="1779">
          <cell r="B1779">
            <v>16021650</v>
          </cell>
          <cell r="C1779" t="str">
            <v>Nguyễn Khắc Thành</v>
          </cell>
          <cell r="D1779">
            <v>35909</v>
          </cell>
          <cell r="E1779">
            <v>0</v>
          </cell>
          <cell r="F1779" t="str">
            <v>Kém</v>
          </cell>
          <cell r="G1779" t="str">
            <v>K61N</v>
          </cell>
        </row>
        <row r="1780">
          <cell r="B1780">
            <v>16022450</v>
          </cell>
          <cell r="C1780" t="str">
            <v>Tưởng Công Thành</v>
          </cell>
          <cell r="D1780">
            <v>35607</v>
          </cell>
          <cell r="E1780">
            <v>80</v>
          </cell>
          <cell r="F1780" t="str">
            <v>Tốt</v>
          </cell>
          <cell r="G1780" t="str">
            <v>K61N</v>
          </cell>
        </row>
        <row r="1781">
          <cell r="B1781">
            <v>16021644</v>
          </cell>
          <cell r="C1781" t="str">
            <v>Phan Văn Thắng</v>
          </cell>
          <cell r="D1781">
            <v>35868</v>
          </cell>
          <cell r="E1781">
            <v>90</v>
          </cell>
          <cell r="F1781" t="str">
            <v>Xuất sắc</v>
          </cell>
          <cell r="G1781" t="str">
            <v>K61N</v>
          </cell>
        </row>
        <row r="1782">
          <cell r="B1782">
            <v>16022451</v>
          </cell>
          <cell r="C1782" t="str">
            <v>Ngô Doãn Thông</v>
          </cell>
          <cell r="D1782">
            <v>36140</v>
          </cell>
          <cell r="E1782">
            <v>90</v>
          </cell>
          <cell r="F1782" t="str">
            <v>Xuất sắc</v>
          </cell>
          <cell r="G1782" t="str">
            <v>K61N</v>
          </cell>
        </row>
        <row r="1783">
          <cell r="B1783">
            <v>16021652</v>
          </cell>
          <cell r="C1783" t="str">
            <v>Nguyễn Thị Thanh Thư</v>
          </cell>
          <cell r="D1783">
            <v>35794</v>
          </cell>
          <cell r="E1783">
            <v>90</v>
          </cell>
          <cell r="F1783" t="str">
            <v>Xuất sắc</v>
          </cell>
          <cell r="G1783" t="str">
            <v>K61N</v>
          </cell>
        </row>
        <row r="1784">
          <cell r="B1784">
            <v>16022452</v>
          </cell>
          <cell r="C1784" t="str">
            <v>Trần Thị Anh Thư</v>
          </cell>
          <cell r="D1784">
            <v>36139</v>
          </cell>
          <cell r="E1784">
            <v>77</v>
          </cell>
          <cell r="F1784" t="str">
            <v>Khá</v>
          </cell>
          <cell r="G1784" t="str">
            <v>K61N</v>
          </cell>
        </row>
        <row r="1785">
          <cell r="B1785">
            <v>16021655</v>
          </cell>
          <cell r="C1785" t="str">
            <v>Lê Đức Toàn</v>
          </cell>
          <cell r="D1785">
            <v>36014</v>
          </cell>
          <cell r="E1785">
            <v>90</v>
          </cell>
          <cell r="F1785" t="str">
            <v>Xuất sắc</v>
          </cell>
          <cell r="G1785" t="str">
            <v>K61N</v>
          </cell>
        </row>
        <row r="1786">
          <cell r="B1786">
            <v>16022483</v>
          </cell>
          <cell r="C1786" t="str">
            <v>Nguyễn Bá Toàn</v>
          </cell>
          <cell r="D1786">
            <v>36009</v>
          </cell>
          <cell r="E1786">
            <v>80</v>
          </cell>
          <cell r="F1786" t="str">
            <v>Tốt</v>
          </cell>
          <cell r="G1786" t="str">
            <v>K61N</v>
          </cell>
        </row>
        <row r="1787">
          <cell r="B1787">
            <v>16021658</v>
          </cell>
          <cell r="C1787" t="str">
            <v>Mai Phúc Triệu</v>
          </cell>
          <cell r="D1787">
            <v>36122</v>
          </cell>
          <cell r="E1787">
            <v>80</v>
          </cell>
          <cell r="F1787" t="str">
            <v>Tốt</v>
          </cell>
          <cell r="G1787" t="str">
            <v>K61N</v>
          </cell>
        </row>
        <row r="1788">
          <cell r="B1788">
            <v>16022453</v>
          </cell>
          <cell r="C1788" t="str">
            <v>Mai Ngọc Trinh</v>
          </cell>
          <cell r="D1788">
            <v>35508</v>
          </cell>
          <cell r="E1788">
            <v>80</v>
          </cell>
          <cell r="F1788" t="str">
            <v>Tốt</v>
          </cell>
          <cell r="G1788" t="str">
            <v>K61N</v>
          </cell>
        </row>
        <row r="1789">
          <cell r="B1789">
            <v>16022497</v>
          </cell>
          <cell r="C1789" t="str">
            <v>Đỗ Quốc Trọng</v>
          </cell>
          <cell r="D1789">
            <v>36135</v>
          </cell>
          <cell r="E1789">
            <v>80</v>
          </cell>
          <cell r="F1789" t="str">
            <v>Tốt</v>
          </cell>
          <cell r="G1789" t="str">
            <v>K61N</v>
          </cell>
        </row>
        <row r="1790">
          <cell r="B1790">
            <v>16021659</v>
          </cell>
          <cell r="C1790" t="str">
            <v>Đinh Bá Trung</v>
          </cell>
          <cell r="D1790">
            <v>35830</v>
          </cell>
          <cell r="E1790">
            <v>90</v>
          </cell>
          <cell r="F1790" t="str">
            <v>Xuất sắc</v>
          </cell>
          <cell r="G1790" t="str">
            <v>K61N</v>
          </cell>
        </row>
        <row r="1791">
          <cell r="B1791">
            <v>16022227</v>
          </cell>
          <cell r="C1791" t="str">
            <v>Vũ Viết Tuân</v>
          </cell>
          <cell r="D1791">
            <v>35830</v>
          </cell>
          <cell r="E1791">
            <v>0</v>
          </cell>
          <cell r="F1791" t="str">
            <v>Kém</v>
          </cell>
          <cell r="G1791" t="str">
            <v>K61N</v>
          </cell>
        </row>
        <row r="1792">
          <cell r="B1792">
            <v>16022448</v>
          </cell>
          <cell r="C1792" t="str">
            <v>Đặng Thanh Tuấn</v>
          </cell>
          <cell r="D1792">
            <v>35558</v>
          </cell>
          <cell r="E1792">
            <v>0</v>
          </cell>
          <cell r="F1792" t="str">
            <v>Kém</v>
          </cell>
          <cell r="G1792" t="str">
            <v>K61N</v>
          </cell>
        </row>
        <row r="1793">
          <cell r="B1793">
            <v>17020570</v>
          </cell>
          <cell r="C1793" t="str">
            <v>Lê Thị Lâm Anh</v>
          </cell>
          <cell r="D1793">
            <v>36304</v>
          </cell>
          <cell r="E1793">
            <v>94</v>
          </cell>
          <cell r="F1793" t="str">
            <v>Xuất sắc</v>
          </cell>
          <cell r="G1793" t="str">
            <v>K62N</v>
          </cell>
        </row>
        <row r="1794">
          <cell r="B1794">
            <v>17020615</v>
          </cell>
          <cell r="C1794" t="str">
            <v>Vũ Văn Chức</v>
          </cell>
          <cell r="D1794">
            <v>36379</v>
          </cell>
          <cell r="E1794">
            <v>90</v>
          </cell>
          <cell r="F1794" t="str">
            <v>Xuất sắc</v>
          </cell>
          <cell r="G1794" t="str">
            <v>K62N</v>
          </cell>
        </row>
        <row r="1795">
          <cell r="B1795">
            <v>17021386</v>
          </cell>
          <cell r="C1795" t="str">
            <v>Ngô Duy Đạt</v>
          </cell>
          <cell r="D1795">
            <v>36445</v>
          </cell>
          <cell r="E1795">
            <v>96</v>
          </cell>
          <cell r="F1795" t="str">
            <v>Xuất sắc</v>
          </cell>
          <cell r="G1795" t="str">
            <v>K62N</v>
          </cell>
        </row>
        <row r="1796">
          <cell r="B1796">
            <v>17020702</v>
          </cell>
          <cell r="C1796" t="str">
            <v>Trịnh Văn Đức</v>
          </cell>
          <cell r="D1796">
            <v>36267</v>
          </cell>
          <cell r="E1796">
            <v>90</v>
          </cell>
          <cell r="F1796" t="str">
            <v>Xuất sắc</v>
          </cell>
          <cell r="G1796" t="str">
            <v>K62N</v>
          </cell>
        </row>
        <row r="1797">
          <cell r="B1797">
            <v>17021387</v>
          </cell>
          <cell r="C1797" t="str">
            <v>Ngô Thị Mai Hạnh</v>
          </cell>
          <cell r="D1797">
            <v>36435</v>
          </cell>
          <cell r="E1797">
            <v>90</v>
          </cell>
          <cell r="F1797" t="str">
            <v>Xuất sắc</v>
          </cell>
          <cell r="G1797" t="str">
            <v>K62N</v>
          </cell>
        </row>
        <row r="1798">
          <cell r="B1798">
            <v>17020733</v>
          </cell>
          <cell r="C1798" t="str">
            <v>Lê Ngọc Hiệp</v>
          </cell>
          <cell r="D1798">
            <v>35675</v>
          </cell>
          <cell r="E1798">
            <v>90</v>
          </cell>
          <cell r="F1798" t="str">
            <v>Xuất sắc</v>
          </cell>
          <cell r="G1798" t="str">
            <v>K62N</v>
          </cell>
        </row>
        <row r="1799">
          <cell r="B1799">
            <v>17021388</v>
          </cell>
          <cell r="C1799" t="str">
            <v>Trần Hiếu</v>
          </cell>
          <cell r="D1799">
            <v>36363</v>
          </cell>
          <cell r="E1799">
            <v>94</v>
          </cell>
          <cell r="F1799" t="str">
            <v>Xuất sắc</v>
          </cell>
          <cell r="G1799" t="str">
            <v>K62N</v>
          </cell>
        </row>
        <row r="1800">
          <cell r="B1800">
            <v>17021389</v>
          </cell>
          <cell r="C1800" t="str">
            <v>Đỗ Thiện Hợp</v>
          </cell>
          <cell r="D1800">
            <v>36264</v>
          </cell>
          <cell r="E1800">
            <v>94</v>
          </cell>
          <cell r="F1800" t="str">
            <v>Xuất sắc</v>
          </cell>
          <cell r="G1800" t="str">
            <v>K62N</v>
          </cell>
        </row>
        <row r="1801">
          <cell r="B1801">
            <v>17021390</v>
          </cell>
          <cell r="C1801" t="str">
            <v>Nguyễn Phượng Linh</v>
          </cell>
          <cell r="D1801">
            <v>36512</v>
          </cell>
          <cell r="E1801">
            <v>88</v>
          </cell>
          <cell r="F1801" t="str">
            <v>Tốt</v>
          </cell>
          <cell r="G1801" t="str">
            <v>K62N</v>
          </cell>
        </row>
        <row r="1802">
          <cell r="B1802">
            <v>17021391</v>
          </cell>
          <cell r="C1802" t="str">
            <v>Trần Bá Linh</v>
          </cell>
          <cell r="D1802">
            <v>36429</v>
          </cell>
          <cell r="E1802">
            <v>90</v>
          </cell>
          <cell r="F1802" t="str">
            <v>Xuất sắc</v>
          </cell>
          <cell r="G1802" t="str">
            <v>K62N</v>
          </cell>
        </row>
        <row r="1803">
          <cell r="B1803">
            <v>17020170</v>
          </cell>
          <cell r="C1803" t="str">
            <v>Nguyễn Quang Minh</v>
          </cell>
          <cell r="D1803">
            <v>36072</v>
          </cell>
          <cell r="E1803">
            <v>90</v>
          </cell>
          <cell r="F1803" t="str">
            <v>Xuất sắc</v>
          </cell>
          <cell r="G1803" t="str">
            <v>K62N</v>
          </cell>
        </row>
        <row r="1804">
          <cell r="B1804">
            <v>17020907</v>
          </cell>
          <cell r="C1804" t="str">
            <v>Dương Hoài Nam</v>
          </cell>
          <cell r="D1804">
            <v>36314</v>
          </cell>
          <cell r="E1804">
            <v>90</v>
          </cell>
          <cell r="F1804" t="str">
            <v>Xuất sắc</v>
          </cell>
          <cell r="G1804" t="str">
            <v>K62N</v>
          </cell>
        </row>
        <row r="1805">
          <cell r="B1805">
            <v>17021392</v>
          </cell>
          <cell r="C1805" t="str">
            <v>Thái Khắc Nguyên</v>
          </cell>
          <cell r="D1805">
            <v>36430</v>
          </cell>
          <cell r="E1805">
            <v>90</v>
          </cell>
          <cell r="F1805" t="str">
            <v>Xuất sắc</v>
          </cell>
          <cell r="G1805" t="str">
            <v>K62N</v>
          </cell>
        </row>
        <row r="1806">
          <cell r="B1806">
            <v>17021393</v>
          </cell>
          <cell r="C1806" t="str">
            <v>Phạm Ngọc Tuân</v>
          </cell>
          <cell r="D1806">
            <v>36472</v>
          </cell>
          <cell r="E1806">
            <v>80</v>
          </cell>
          <cell r="F1806" t="str">
            <v>Tốt</v>
          </cell>
          <cell r="G1806" t="str">
            <v>K62N</v>
          </cell>
        </row>
        <row r="1807">
          <cell r="B1807">
            <v>18020122</v>
          </cell>
          <cell r="C1807" t="str">
            <v>Trần Việt Anh</v>
          </cell>
          <cell r="D1807">
            <v>36826</v>
          </cell>
          <cell r="E1807">
            <v>80</v>
          </cell>
          <cell r="F1807" t="str">
            <v>Tốt</v>
          </cell>
          <cell r="G1807" t="str">
            <v>K63N</v>
          </cell>
        </row>
        <row r="1808">
          <cell r="B1808">
            <v>18020184</v>
          </cell>
          <cell r="C1808" t="str">
            <v>Nguyễn Hồ Bắc</v>
          </cell>
          <cell r="D1808">
            <v>36788</v>
          </cell>
          <cell r="E1808">
            <v>90</v>
          </cell>
          <cell r="F1808" t="str">
            <v>Xuất sắc</v>
          </cell>
          <cell r="G1808" t="str">
            <v>K63N</v>
          </cell>
        </row>
        <row r="1809">
          <cell r="B1809">
            <v>18020217</v>
          </cell>
          <cell r="C1809" t="str">
            <v>Phạm Quang Bình</v>
          </cell>
          <cell r="D1809">
            <v>36723</v>
          </cell>
          <cell r="E1809">
            <v>80</v>
          </cell>
          <cell r="F1809" t="str">
            <v>Tốt</v>
          </cell>
          <cell r="G1809" t="str">
            <v>K63N</v>
          </cell>
        </row>
        <row r="1810">
          <cell r="B1810">
            <v>18020218</v>
          </cell>
          <cell r="C1810" t="str">
            <v>Phan Thanh Bình</v>
          </cell>
          <cell r="D1810">
            <v>36754</v>
          </cell>
          <cell r="E1810">
            <v>80</v>
          </cell>
          <cell r="F1810" t="str">
            <v>Tốt</v>
          </cell>
          <cell r="G1810" t="str">
            <v>K63N</v>
          </cell>
        </row>
        <row r="1811">
          <cell r="B1811">
            <v>18020243</v>
          </cell>
          <cell r="C1811" t="str">
            <v>Đào Đình Công</v>
          </cell>
          <cell r="D1811">
            <v>36595</v>
          </cell>
          <cell r="E1811">
            <v>90</v>
          </cell>
          <cell r="F1811" t="str">
            <v>Xuất sắc</v>
          </cell>
          <cell r="G1811" t="str">
            <v>K63N</v>
          </cell>
        </row>
        <row r="1812">
          <cell r="B1812">
            <v>18020255</v>
          </cell>
          <cell r="C1812" t="str">
            <v>Đồng Minh Cường</v>
          </cell>
          <cell r="D1812">
            <v>36537</v>
          </cell>
          <cell r="E1812">
            <v>96</v>
          </cell>
          <cell r="F1812" t="str">
            <v>Xuất sắc</v>
          </cell>
          <cell r="G1812" t="str">
            <v>K63N</v>
          </cell>
        </row>
        <row r="1813">
          <cell r="B1813">
            <v>18020377</v>
          </cell>
          <cell r="C1813" t="str">
            <v>Hoàng Trung Dũng</v>
          </cell>
          <cell r="D1813">
            <v>36658</v>
          </cell>
          <cell r="E1813">
            <v>80</v>
          </cell>
          <cell r="F1813" t="str">
            <v>Tốt</v>
          </cell>
          <cell r="G1813" t="str">
            <v>K63N</v>
          </cell>
        </row>
        <row r="1814">
          <cell r="B1814">
            <v>18020373</v>
          </cell>
          <cell r="C1814" t="str">
            <v>Nguyễn Tiến Dũng</v>
          </cell>
          <cell r="D1814">
            <v>36869</v>
          </cell>
          <cell r="E1814">
            <v>82</v>
          </cell>
          <cell r="F1814" t="str">
            <v>Tốt</v>
          </cell>
          <cell r="G1814" t="str">
            <v>K63N</v>
          </cell>
        </row>
        <row r="1815">
          <cell r="B1815">
            <v>18020402</v>
          </cell>
          <cell r="C1815" t="str">
            <v>Tô Hải Dương</v>
          </cell>
          <cell r="D1815">
            <v>36757</v>
          </cell>
          <cell r="E1815">
            <v>0</v>
          </cell>
          <cell r="F1815" t="str">
            <v>Kém</v>
          </cell>
          <cell r="G1815" t="str">
            <v>K63N</v>
          </cell>
        </row>
        <row r="1816">
          <cell r="B1816">
            <v>18020270</v>
          </cell>
          <cell r="C1816" t="str">
            <v>Lương Ngọc Đăng</v>
          </cell>
          <cell r="D1816">
            <v>36863</v>
          </cell>
          <cell r="E1816">
            <v>80</v>
          </cell>
          <cell r="F1816" t="str">
            <v>Tốt</v>
          </cell>
          <cell r="G1816" t="str">
            <v>K63N</v>
          </cell>
        </row>
        <row r="1817">
          <cell r="B1817">
            <v>18020319</v>
          </cell>
          <cell r="C1817" t="str">
            <v>Nguyễn Anh Đức</v>
          </cell>
          <cell r="D1817">
            <v>36809</v>
          </cell>
          <cell r="E1817">
            <v>80</v>
          </cell>
          <cell r="F1817" t="str">
            <v>Tốt</v>
          </cell>
          <cell r="G1817" t="str">
            <v>K63N</v>
          </cell>
        </row>
        <row r="1818">
          <cell r="B1818">
            <v>18020353</v>
          </cell>
          <cell r="C1818" t="str">
            <v>Nguyễn Chương Đức</v>
          </cell>
          <cell r="D1818">
            <v>36850</v>
          </cell>
          <cell r="E1818">
            <v>80</v>
          </cell>
          <cell r="F1818" t="str">
            <v>Tốt</v>
          </cell>
          <cell r="G1818" t="str">
            <v>K63N</v>
          </cell>
        </row>
        <row r="1819">
          <cell r="B1819">
            <v>18020456</v>
          </cell>
          <cell r="C1819" t="str">
            <v>Phạm Xuân Hanh</v>
          </cell>
          <cell r="D1819">
            <v>36870</v>
          </cell>
          <cell r="E1819">
            <v>70</v>
          </cell>
          <cell r="F1819" t="str">
            <v>Khá</v>
          </cell>
          <cell r="G1819" t="str">
            <v>K63N</v>
          </cell>
        </row>
        <row r="1820">
          <cell r="B1820">
            <v>18020466</v>
          </cell>
          <cell r="C1820" t="str">
            <v>Hoàng Văn Hậu</v>
          </cell>
          <cell r="D1820">
            <v>36752</v>
          </cell>
          <cell r="E1820">
            <v>90</v>
          </cell>
          <cell r="F1820" t="str">
            <v>Xuất sắc</v>
          </cell>
          <cell r="G1820" t="str">
            <v>K63N</v>
          </cell>
        </row>
        <row r="1821">
          <cell r="B1821">
            <v>18020499</v>
          </cell>
          <cell r="C1821" t="str">
            <v>Đinh Ngọc Hiếu</v>
          </cell>
          <cell r="D1821">
            <v>36870</v>
          </cell>
          <cell r="E1821">
            <v>82</v>
          </cell>
          <cell r="F1821" t="str">
            <v>Tốt</v>
          </cell>
          <cell r="G1821" t="str">
            <v>K63N</v>
          </cell>
        </row>
        <row r="1822">
          <cell r="B1822">
            <v>18020486</v>
          </cell>
          <cell r="C1822" t="str">
            <v>Đinh Trọng Hiếu</v>
          </cell>
          <cell r="D1822">
            <v>36607</v>
          </cell>
          <cell r="E1822">
            <v>80</v>
          </cell>
          <cell r="F1822" t="str">
            <v>Tốt</v>
          </cell>
          <cell r="G1822" t="str">
            <v>K63N</v>
          </cell>
        </row>
        <row r="1823">
          <cell r="B1823">
            <v>18020564</v>
          </cell>
          <cell r="C1823" t="str">
            <v>Phạm Văn Hoàng</v>
          </cell>
          <cell r="D1823">
            <v>36674</v>
          </cell>
          <cell r="E1823">
            <v>80</v>
          </cell>
          <cell r="F1823" t="str">
            <v>Tốt</v>
          </cell>
          <cell r="G1823" t="str">
            <v>K63N</v>
          </cell>
        </row>
        <row r="1824">
          <cell r="B1824">
            <v>18020587</v>
          </cell>
          <cell r="C1824" t="str">
            <v>Nguyễn Mạnh Hùng</v>
          </cell>
          <cell r="D1824">
            <v>36811</v>
          </cell>
          <cell r="E1824">
            <v>85</v>
          </cell>
          <cell r="F1824" t="str">
            <v>Tốt</v>
          </cell>
          <cell r="G1824" t="str">
            <v>K63N</v>
          </cell>
        </row>
        <row r="1825">
          <cell r="B1825">
            <v>18020593</v>
          </cell>
          <cell r="C1825" t="str">
            <v>Vũ Mạnh Hùng</v>
          </cell>
          <cell r="D1825">
            <v>36803</v>
          </cell>
          <cell r="E1825">
            <v>80</v>
          </cell>
          <cell r="F1825" t="str">
            <v>Tốt</v>
          </cell>
          <cell r="G1825" t="str">
            <v>K63N</v>
          </cell>
        </row>
        <row r="1826">
          <cell r="B1826">
            <v>18020653</v>
          </cell>
          <cell r="C1826" t="str">
            <v>Đặng Quang Huy</v>
          </cell>
          <cell r="D1826">
            <v>36787</v>
          </cell>
          <cell r="E1826">
            <v>80</v>
          </cell>
          <cell r="F1826" t="str">
            <v>Tốt</v>
          </cell>
          <cell r="G1826" t="str">
            <v>K63N</v>
          </cell>
        </row>
        <row r="1827">
          <cell r="B1827">
            <v>18020634</v>
          </cell>
          <cell r="C1827" t="str">
            <v>Phạm Khánh Huy</v>
          </cell>
          <cell r="D1827">
            <v>36792</v>
          </cell>
          <cell r="E1827">
            <v>80</v>
          </cell>
          <cell r="F1827" t="str">
            <v>Tốt</v>
          </cell>
          <cell r="G1827" t="str">
            <v>K63N</v>
          </cell>
        </row>
        <row r="1828">
          <cell r="B1828">
            <v>18020655</v>
          </cell>
          <cell r="C1828" t="str">
            <v>Phạm Văn Huy</v>
          </cell>
          <cell r="D1828">
            <v>36687</v>
          </cell>
          <cell r="E1828">
            <v>90</v>
          </cell>
          <cell r="F1828" t="str">
            <v>Xuất sắc</v>
          </cell>
          <cell r="G1828" t="str">
            <v>K63N</v>
          </cell>
        </row>
        <row r="1829">
          <cell r="B1829">
            <v>18020614</v>
          </cell>
          <cell r="C1829" t="str">
            <v>Phạm Ngọc Hưng</v>
          </cell>
          <cell r="D1829">
            <v>36890</v>
          </cell>
          <cell r="E1829">
            <v>84</v>
          </cell>
          <cell r="F1829" t="str">
            <v>Tốt</v>
          </cell>
          <cell r="G1829" t="str">
            <v>K63N</v>
          </cell>
        </row>
        <row r="1830">
          <cell r="B1830">
            <v>18020707</v>
          </cell>
          <cell r="C1830" t="str">
            <v>Lê Quốc Khánh</v>
          </cell>
          <cell r="D1830">
            <v>36771</v>
          </cell>
          <cell r="E1830">
            <v>80</v>
          </cell>
          <cell r="F1830" t="str">
            <v>Tốt</v>
          </cell>
          <cell r="G1830" t="str">
            <v>K63N</v>
          </cell>
        </row>
        <row r="1831">
          <cell r="B1831">
            <v>18020714</v>
          </cell>
          <cell r="C1831" t="str">
            <v>Lê Bỉnh Khiêm</v>
          </cell>
          <cell r="D1831">
            <v>36697</v>
          </cell>
          <cell r="E1831">
            <v>80</v>
          </cell>
          <cell r="F1831" t="str">
            <v>Tốt</v>
          </cell>
          <cell r="G1831" t="str">
            <v>K63N</v>
          </cell>
        </row>
        <row r="1832">
          <cell r="B1832">
            <v>18020750</v>
          </cell>
          <cell r="C1832" t="str">
            <v>Nguyễn Ngọc Lan</v>
          </cell>
          <cell r="D1832">
            <v>36639</v>
          </cell>
          <cell r="E1832">
            <v>80</v>
          </cell>
          <cell r="F1832" t="str">
            <v>Tốt</v>
          </cell>
          <cell r="G1832" t="str">
            <v>K63N</v>
          </cell>
        </row>
        <row r="1833">
          <cell r="B1833">
            <v>18020767</v>
          </cell>
          <cell r="C1833" t="str">
            <v>Nguyễn Thị Ngọc Linh</v>
          </cell>
          <cell r="D1833">
            <v>36871</v>
          </cell>
          <cell r="E1833">
            <v>80</v>
          </cell>
          <cell r="F1833" t="str">
            <v>Tốt</v>
          </cell>
          <cell r="G1833" t="str">
            <v>K63N</v>
          </cell>
        </row>
        <row r="1834">
          <cell r="B1834">
            <v>18020845</v>
          </cell>
          <cell r="C1834" t="str">
            <v>Hoàng Thanh Long</v>
          </cell>
          <cell r="D1834">
            <v>36598</v>
          </cell>
          <cell r="E1834">
            <v>90</v>
          </cell>
          <cell r="F1834" t="str">
            <v>Xuất sắc</v>
          </cell>
          <cell r="G1834" t="str">
            <v>K63N</v>
          </cell>
        </row>
        <row r="1835">
          <cell r="B1835">
            <v>18020037</v>
          </cell>
          <cell r="C1835" t="str">
            <v>Nguyễn Hải Long</v>
          </cell>
          <cell r="D1835">
            <v>36600</v>
          </cell>
          <cell r="E1835">
            <v>90</v>
          </cell>
          <cell r="F1835" t="str">
            <v>Xuất sắc</v>
          </cell>
          <cell r="G1835" t="str">
            <v>K63N</v>
          </cell>
        </row>
        <row r="1836">
          <cell r="B1836">
            <v>18020860</v>
          </cell>
          <cell r="C1836" t="str">
            <v>Nguyễn Văn Luân</v>
          </cell>
          <cell r="D1836">
            <v>36839</v>
          </cell>
          <cell r="E1836">
            <v>80</v>
          </cell>
          <cell r="F1836" t="str">
            <v>Tốt</v>
          </cell>
          <cell r="G1836" t="str">
            <v>K63N</v>
          </cell>
        </row>
        <row r="1837">
          <cell r="B1837">
            <v>18020886</v>
          </cell>
          <cell r="C1837" t="str">
            <v>Lê Đức Mạnh</v>
          </cell>
          <cell r="D1837">
            <v>36844</v>
          </cell>
          <cell r="E1837">
            <v>0</v>
          </cell>
          <cell r="F1837" t="str">
            <v>Kém</v>
          </cell>
          <cell r="G1837" t="str">
            <v>K63N</v>
          </cell>
        </row>
        <row r="1838">
          <cell r="B1838">
            <v>18020901</v>
          </cell>
          <cell r="C1838" t="str">
            <v>Nguyễn Đức Minh</v>
          </cell>
          <cell r="D1838">
            <v>36672</v>
          </cell>
          <cell r="E1838">
            <v>80</v>
          </cell>
          <cell r="F1838" t="str">
            <v>Tốt</v>
          </cell>
          <cell r="G1838" t="str">
            <v>K63N</v>
          </cell>
        </row>
        <row r="1839">
          <cell r="B1839">
            <v>18020914</v>
          </cell>
          <cell r="C1839" t="str">
            <v>Nguyễn Ngọc Minh</v>
          </cell>
          <cell r="D1839">
            <v>36754</v>
          </cell>
          <cell r="E1839">
            <v>90</v>
          </cell>
          <cell r="F1839" t="str">
            <v>Xuất sắc</v>
          </cell>
          <cell r="G1839" t="str">
            <v>K63N</v>
          </cell>
        </row>
        <row r="1840">
          <cell r="B1840">
            <v>18020893</v>
          </cell>
          <cell r="C1840" t="str">
            <v>Phạm Công Minh</v>
          </cell>
          <cell r="D1840">
            <v>36743</v>
          </cell>
          <cell r="E1840">
            <v>90</v>
          </cell>
          <cell r="F1840" t="str">
            <v>Xuất sắc</v>
          </cell>
          <cell r="G1840" t="str">
            <v>K63N</v>
          </cell>
        </row>
        <row r="1841">
          <cell r="B1841">
            <v>18020927</v>
          </cell>
          <cell r="C1841" t="str">
            <v>Trần Nguyễn Phương Nam</v>
          </cell>
          <cell r="D1841">
            <v>36790</v>
          </cell>
          <cell r="E1841">
            <v>90</v>
          </cell>
          <cell r="F1841" t="str">
            <v>Xuất sắc</v>
          </cell>
          <cell r="G1841" t="str">
            <v>K63N</v>
          </cell>
        </row>
        <row r="1842">
          <cell r="B1842">
            <v>18020045</v>
          </cell>
          <cell r="C1842" t="str">
            <v>Nguyễn Văn Ngọc</v>
          </cell>
          <cell r="D1842">
            <v>36502</v>
          </cell>
          <cell r="E1842">
            <v>0</v>
          </cell>
          <cell r="F1842" t="str">
            <v>Kém</v>
          </cell>
          <cell r="G1842" t="str">
            <v>K63N</v>
          </cell>
        </row>
        <row r="1843">
          <cell r="B1843">
            <v>18021000</v>
          </cell>
          <cell r="C1843" t="str">
            <v>Ngô Quang Phong</v>
          </cell>
          <cell r="D1843">
            <v>36872</v>
          </cell>
          <cell r="E1843">
            <v>80</v>
          </cell>
          <cell r="F1843" t="str">
            <v>Tốt</v>
          </cell>
          <cell r="G1843" t="str">
            <v>K63N</v>
          </cell>
        </row>
        <row r="1844">
          <cell r="B1844">
            <v>18021026</v>
          </cell>
          <cell r="C1844" t="str">
            <v>Mai Thanh Phương</v>
          </cell>
          <cell r="D1844">
            <v>36594</v>
          </cell>
          <cell r="E1844">
            <v>80</v>
          </cell>
          <cell r="F1844" t="str">
            <v>Tốt</v>
          </cell>
          <cell r="G1844" t="str">
            <v>K63N</v>
          </cell>
        </row>
        <row r="1845">
          <cell r="B1845">
            <v>18021116</v>
          </cell>
          <cell r="C1845" t="str">
            <v>Nguyễn Văn Tâm</v>
          </cell>
          <cell r="D1845">
            <v>36793</v>
          </cell>
          <cell r="E1845">
            <v>80</v>
          </cell>
          <cell r="F1845" t="str">
            <v>Tốt</v>
          </cell>
          <cell r="G1845" t="str">
            <v>K63N</v>
          </cell>
        </row>
        <row r="1846">
          <cell r="B1846">
            <v>18021132</v>
          </cell>
          <cell r="C1846" t="str">
            <v>Nguyễn Hồng Thái</v>
          </cell>
          <cell r="D1846">
            <v>36669</v>
          </cell>
          <cell r="E1846">
            <v>90</v>
          </cell>
          <cell r="F1846" t="str">
            <v>Xuất sắc</v>
          </cell>
          <cell r="G1846" t="str">
            <v>K63N</v>
          </cell>
        </row>
        <row r="1847">
          <cell r="B1847">
            <v>18020053</v>
          </cell>
          <cell r="C1847" t="str">
            <v>Nguyễn Chí Thành</v>
          </cell>
          <cell r="D1847">
            <v>36850</v>
          </cell>
          <cell r="E1847">
            <v>90</v>
          </cell>
          <cell r="F1847" t="str">
            <v>Xuất sắc</v>
          </cell>
          <cell r="G1847" t="str">
            <v>K63N</v>
          </cell>
        </row>
        <row r="1848">
          <cell r="B1848">
            <v>18021151</v>
          </cell>
          <cell r="C1848" t="str">
            <v>Nguyễn Minh Thắng</v>
          </cell>
          <cell r="D1848">
            <v>36773</v>
          </cell>
          <cell r="E1848">
            <v>90</v>
          </cell>
          <cell r="F1848" t="str">
            <v>Xuất sắc</v>
          </cell>
          <cell r="G1848" t="str">
            <v>K63N</v>
          </cell>
        </row>
        <row r="1849">
          <cell r="B1849">
            <v>18021150</v>
          </cell>
          <cell r="C1849" t="str">
            <v>Vũ Hữu Thắng</v>
          </cell>
          <cell r="D1849">
            <v>36699</v>
          </cell>
          <cell r="E1849">
            <v>84</v>
          </cell>
          <cell r="F1849" t="str">
            <v>Tốt</v>
          </cell>
          <cell r="G1849" t="str">
            <v>K63N</v>
          </cell>
        </row>
        <row r="1850">
          <cell r="B1850">
            <v>18021213</v>
          </cell>
          <cell r="C1850" t="str">
            <v>Phạm Văn Thiện</v>
          </cell>
          <cell r="D1850">
            <v>36868</v>
          </cell>
          <cell r="E1850">
            <v>80</v>
          </cell>
          <cell r="F1850" t="str">
            <v>Tốt</v>
          </cell>
          <cell r="G1850" t="str">
            <v>K63N</v>
          </cell>
        </row>
        <row r="1851">
          <cell r="B1851">
            <v>18021253</v>
          </cell>
          <cell r="C1851" t="str">
            <v>Phạm Ngọc Thuận</v>
          </cell>
          <cell r="D1851">
            <v>36724</v>
          </cell>
          <cell r="E1851">
            <v>90</v>
          </cell>
          <cell r="F1851" t="str">
            <v>Xuất sắc</v>
          </cell>
          <cell r="G1851" t="str">
            <v>K63N</v>
          </cell>
        </row>
        <row r="1852">
          <cell r="B1852">
            <v>18021257</v>
          </cell>
          <cell r="C1852" t="str">
            <v>Hoàng Trung Thực</v>
          </cell>
          <cell r="D1852">
            <v>36843</v>
          </cell>
          <cell r="E1852">
            <v>90</v>
          </cell>
          <cell r="F1852" t="str">
            <v>Xuất sắc</v>
          </cell>
          <cell r="G1852" t="str">
            <v>K63N</v>
          </cell>
        </row>
        <row r="1853">
          <cell r="B1853">
            <v>18021290</v>
          </cell>
          <cell r="C1853" t="str">
            <v>Trần Đức Toản</v>
          </cell>
          <cell r="D1853">
            <v>36612</v>
          </cell>
          <cell r="E1853">
            <v>90</v>
          </cell>
          <cell r="F1853" t="str">
            <v>Xuất sắc</v>
          </cell>
          <cell r="G1853" t="str">
            <v>K63N</v>
          </cell>
        </row>
        <row r="1854">
          <cell r="B1854">
            <v>18021313</v>
          </cell>
          <cell r="C1854" t="str">
            <v>Phạm Văn Trọng</v>
          </cell>
          <cell r="D1854">
            <v>36724</v>
          </cell>
          <cell r="E1854">
            <v>80</v>
          </cell>
          <cell r="F1854" t="str">
            <v>Tốt</v>
          </cell>
          <cell r="G1854" t="str">
            <v>K63N</v>
          </cell>
        </row>
        <row r="1855">
          <cell r="B1855">
            <v>18021406</v>
          </cell>
          <cell r="C1855" t="str">
            <v>Đinh Quang Tùng</v>
          </cell>
          <cell r="D1855">
            <v>36696</v>
          </cell>
          <cell r="E1855">
            <v>90</v>
          </cell>
          <cell r="F1855" t="str">
            <v>Xuất sắc</v>
          </cell>
          <cell r="G1855" t="str">
            <v>K63N</v>
          </cell>
        </row>
        <row r="1856">
          <cell r="B1856">
            <v>18021405</v>
          </cell>
          <cell r="C1856" t="str">
            <v>Hoàng Thanh Tùng</v>
          </cell>
          <cell r="D1856">
            <v>36792</v>
          </cell>
          <cell r="E1856">
            <v>80</v>
          </cell>
          <cell r="F1856" t="str">
            <v>Tốt</v>
          </cell>
          <cell r="G1856" t="str">
            <v>K63N</v>
          </cell>
        </row>
        <row r="1857">
          <cell r="B1857">
            <v>18021391</v>
          </cell>
          <cell r="C1857" t="str">
            <v>Kiều Văn Tùng</v>
          </cell>
          <cell r="D1857">
            <v>36601</v>
          </cell>
          <cell r="E1857">
            <v>80</v>
          </cell>
          <cell r="F1857" t="str">
            <v>Tốt</v>
          </cell>
          <cell r="G1857" t="str">
            <v>K63N</v>
          </cell>
        </row>
        <row r="1858">
          <cell r="B1858">
            <v>18021415</v>
          </cell>
          <cell r="C1858" t="str">
            <v>Võ Thị Vân</v>
          </cell>
          <cell r="D1858">
            <v>36681</v>
          </cell>
          <cell r="E1858">
            <v>90</v>
          </cell>
          <cell r="F1858" t="str">
            <v>Xuất sắc</v>
          </cell>
          <cell r="G1858" t="str">
            <v>K63N</v>
          </cell>
        </row>
        <row r="1859">
          <cell r="B1859">
            <v>18021439</v>
          </cell>
          <cell r="C1859" t="str">
            <v>Hoàng Tuấn Vũ</v>
          </cell>
          <cell r="D1859">
            <v>36265</v>
          </cell>
          <cell r="E1859">
            <v>90</v>
          </cell>
          <cell r="F1859" t="str">
            <v>Xuất sắc</v>
          </cell>
          <cell r="G1859" t="str">
            <v>K63N</v>
          </cell>
        </row>
        <row r="1860">
          <cell r="B1860">
            <v>18021442</v>
          </cell>
          <cell r="C1860" t="str">
            <v>Phạm Trường Vũ</v>
          </cell>
          <cell r="D1860">
            <v>36555</v>
          </cell>
          <cell r="E1860">
            <v>80</v>
          </cell>
          <cell r="F1860" t="str">
            <v>Tốt</v>
          </cell>
          <cell r="G1860" t="str">
            <v>K63N</v>
          </cell>
        </row>
        <row r="1861">
          <cell r="B1861">
            <v>18021434</v>
          </cell>
          <cell r="C1861" t="str">
            <v>Vũ Hữu Hải Vũ</v>
          </cell>
          <cell r="D1861">
            <v>36778</v>
          </cell>
          <cell r="E1861">
            <v>80</v>
          </cell>
          <cell r="F1861" t="str">
            <v>Tốt</v>
          </cell>
          <cell r="G1861" t="str">
            <v>K63N</v>
          </cell>
        </row>
        <row r="1862">
          <cell r="B1862">
            <v>19020202</v>
          </cell>
          <cell r="C1862" t="str">
            <v>Nguyễn Đức An</v>
          </cell>
          <cell r="D1862">
            <v>37102</v>
          </cell>
          <cell r="E1862">
            <v>80</v>
          </cell>
          <cell r="F1862" t="str">
            <v>Tốt</v>
          </cell>
          <cell r="G1862" t="str">
            <v>K64N</v>
          </cell>
        </row>
        <row r="1863">
          <cell r="B1863">
            <v>19020031</v>
          </cell>
          <cell r="C1863" t="str">
            <v>Lê Hoàng Anh</v>
          </cell>
          <cell r="D1863">
            <v>36996</v>
          </cell>
          <cell r="E1863">
            <v>80</v>
          </cell>
          <cell r="F1863" t="str">
            <v>Tốt</v>
          </cell>
          <cell r="G1863" t="str">
            <v>K64N</v>
          </cell>
        </row>
        <row r="1864">
          <cell r="B1864">
            <v>19020212</v>
          </cell>
          <cell r="C1864" t="str">
            <v>Nguyễn Việt Anh</v>
          </cell>
          <cell r="D1864">
            <v>36921</v>
          </cell>
          <cell r="E1864">
            <v>75</v>
          </cell>
          <cell r="F1864" t="str">
            <v>Khá</v>
          </cell>
          <cell r="G1864" t="str">
            <v>K64N</v>
          </cell>
        </row>
        <row r="1865">
          <cell r="B1865">
            <v>19020217</v>
          </cell>
          <cell r="C1865" t="str">
            <v>Đàm Đức Ánh</v>
          </cell>
          <cell r="D1865">
            <v>36465</v>
          </cell>
          <cell r="E1865">
            <v>90</v>
          </cell>
          <cell r="F1865" t="str">
            <v>Xuất sắc</v>
          </cell>
          <cell r="G1865" t="str">
            <v>K64N</v>
          </cell>
        </row>
        <row r="1866">
          <cell r="B1866">
            <v>19020227</v>
          </cell>
          <cell r="C1866" t="str">
            <v>Nguyễn Duy Chiến</v>
          </cell>
          <cell r="D1866">
            <v>37025</v>
          </cell>
          <cell r="E1866">
            <v>80</v>
          </cell>
          <cell r="F1866" t="str">
            <v>Tốt</v>
          </cell>
          <cell r="G1866" t="str">
            <v>K64N</v>
          </cell>
        </row>
        <row r="1867">
          <cell r="B1867">
            <v>19020228</v>
          </cell>
          <cell r="C1867" t="str">
            <v>Vũ Minh Chiến</v>
          </cell>
          <cell r="D1867">
            <v>36950</v>
          </cell>
          <cell r="E1867">
            <v>80</v>
          </cell>
          <cell r="F1867" t="str">
            <v>Tốt</v>
          </cell>
          <cell r="G1867" t="str">
            <v>K64N</v>
          </cell>
        </row>
        <row r="1868">
          <cell r="B1868">
            <v>19020235</v>
          </cell>
          <cell r="C1868" t="str">
            <v>Phan Văn Cơ</v>
          </cell>
          <cell r="D1868">
            <v>37120</v>
          </cell>
          <cell r="E1868">
            <v>92</v>
          </cell>
          <cell r="F1868" t="str">
            <v>Xuất sắc</v>
          </cell>
          <cell r="G1868" t="str">
            <v>K64N</v>
          </cell>
        </row>
        <row r="1869">
          <cell r="B1869">
            <v>19020237</v>
          </cell>
          <cell r="C1869" t="str">
            <v>Đỗ Mạnh Cường</v>
          </cell>
          <cell r="D1869">
            <v>36963</v>
          </cell>
          <cell r="E1869">
            <v>85</v>
          </cell>
          <cell r="F1869" t="str">
            <v>Tốt</v>
          </cell>
          <cell r="G1869" t="str">
            <v>K64N</v>
          </cell>
        </row>
        <row r="1870">
          <cell r="B1870">
            <v>19020264</v>
          </cell>
          <cell r="C1870" t="str">
            <v>Nguyễn Phan Việt Dũng</v>
          </cell>
          <cell r="D1870">
            <v>36923</v>
          </cell>
          <cell r="E1870">
            <v>100</v>
          </cell>
          <cell r="F1870" t="str">
            <v>Xuất sắc</v>
          </cell>
          <cell r="G1870" t="str">
            <v>K64N</v>
          </cell>
        </row>
        <row r="1871">
          <cell r="B1871">
            <v>19020244</v>
          </cell>
          <cell r="C1871" t="str">
            <v>Đỗ Văn Đạt</v>
          </cell>
          <cell r="D1871">
            <v>37150</v>
          </cell>
          <cell r="E1871">
            <v>80</v>
          </cell>
          <cell r="F1871" t="str">
            <v>Tốt</v>
          </cell>
          <cell r="G1871" t="str">
            <v>K64N</v>
          </cell>
        </row>
        <row r="1872">
          <cell r="B1872">
            <v>19020242</v>
          </cell>
          <cell r="C1872" t="str">
            <v>Nguyễn Quang Đăng</v>
          </cell>
          <cell r="D1872">
            <v>36909</v>
          </cell>
          <cell r="E1872">
            <v>80</v>
          </cell>
          <cell r="F1872" t="str">
            <v>Tốt</v>
          </cell>
          <cell r="G1872" t="str">
            <v>K64N</v>
          </cell>
        </row>
        <row r="1873">
          <cell r="B1873">
            <v>19020251</v>
          </cell>
          <cell r="C1873" t="str">
            <v>Hoàng Văn Đô</v>
          </cell>
          <cell r="D1873">
            <v>37187</v>
          </cell>
          <cell r="E1873">
            <v>80</v>
          </cell>
          <cell r="F1873" t="str">
            <v>Tốt</v>
          </cell>
          <cell r="G1873" t="str">
            <v>K64N</v>
          </cell>
        </row>
        <row r="1874">
          <cell r="B1874">
            <v>19020259</v>
          </cell>
          <cell r="C1874" t="str">
            <v>Lê Văn Đức</v>
          </cell>
          <cell r="D1874">
            <v>37044</v>
          </cell>
          <cell r="E1874">
            <v>80</v>
          </cell>
          <cell r="F1874" t="str">
            <v>Tốt</v>
          </cell>
          <cell r="G1874" t="str">
            <v>K64N</v>
          </cell>
        </row>
        <row r="1875">
          <cell r="B1875">
            <v>19020266</v>
          </cell>
          <cell r="C1875" t="str">
            <v>Nguyễn Duy Đường</v>
          </cell>
          <cell r="D1875">
            <v>37070</v>
          </cell>
          <cell r="E1875">
            <v>90</v>
          </cell>
          <cell r="F1875" t="str">
            <v>Xuất sắc</v>
          </cell>
          <cell r="G1875" t="str">
            <v>K64N</v>
          </cell>
        </row>
        <row r="1876">
          <cell r="B1876">
            <v>19020277</v>
          </cell>
          <cell r="C1876" t="str">
            <v>Phí Mạnh Hải</v>
          </cell>
          <cell r="D1876">
            <v>37152</v>
          </cell>
          <cell r="E1876">
            <v>92</v>
          </cell>
          <cell r="F1876" t="str">
            <v>Xuất sắc</v>
          </cell>
          <cell r="G1876" t="str">
            <v>K64N</v>
          </cell>
        </row>
        <row r="1877">
          <cell r="B1877">
            <v>19020287</v>
          </cell>
          <cell r="C1877" t="str">
            <v>Trần Đức Hiếu</v>
          </cell>
          <cell r="D1877">
            <v>37240</v>
          </cell>
          <cell r="E1877">
            <v>80</v>
          </cell>
          <cell r="F1877" t="str">
            <v>Tốt</v>
          </cell>
          <cell r="G1877" t="str">
            <v>K64N</v>
          </cell>
        </row>
        <row r="1878">
          <cell r="B1878">
            <v>19020292</v>
          </cell>
          <cell r="C1878" t="str">
            <v>Vũ Minh Hiếu</v>
          </cell>
          <cell r="D1878">
            <v>37195</v>
          </cell>
          <cell r="E1878">
            <v>90</v>
          </cell>
          <cell r="F1878" t="str">
            <v>Xuất sắc</v>
          </cell>
          <cell r="G1878" t="str">
            <v>K64N</v>
          </cell>
        </row>
        <row r="1879">
          <cell r="B1879">
            <v>19020299</v>
          </cell>
          <cell r="C1879" t="str">
            <v>Phạm Ngọc Hoàng</v>
          </cell>
          <cell r="D1879">
            <v>37205</v>
          </cell>
          <cell r="E1879">
            <v>80</v>
          </cell>
          <cell r="F1879" t="str">
            <v>Tốt</v>
          </cell>
          <cell r="G1879" t="str">
            <v>K64N</v>
          </cell>
        </row>
        <row r="1880">
          <cell r="B1880">
            <v>19020302</v>
          </cell>
          <cell r="C1880" t="str">
            <v>Trần Ích Hoàng</v>
          </cell>
          <cell r="D1880">
            <v>36936</v>
          </cell>
          <cell r="E1880">
            <v>80</v>
          </cell>
          <cell r="F1880" t="str">
            <v>Tốt</v>
          </cell>
          <cell r="G1880" t="str">
            <v>K64N</v>
          </cell>
        </row>
        <row r="1881">
          <cell r="B1881">
            <v>19020307</v>
          </cell>
          <cell r="C1881" t="str">
            <v>Lục Thị Huệ</v>
          </cell>
          <cell r="D1881">
            <v>37240</v>
          </cell>
          <cell r="E1881">
            <v>72</v>
          </cell>
          <cell r="F1881" t="str">
            <v>Khá</v>
          </cell>
          <cell r="G1881" t="str">
            <v>K64N</v>
          </cell>
        </row>
        <row r="1882">
          <cell r="B1882">
            <v>19020309</v>
          </cell>
          <cell r="C1882" t="str">
            <v>Bùi Đức Hùng</v>
          </cell>
          <cell r="D1882">
            <v>36931</v>
          </cell>
          <cell r="E1882">
            <v>90</v>
          </cell>
          <cell r="F1882" t="str">
            <v>Xuất sắc</v>
          </cell>
          <cell r="G1882" t="str">
            <v>K64N</v>
          </cell>
        </row>
        <row r="1883">
          <cell r="B1883">
            <v>19020313</v>
          </cell>
          <cell r="C1883" t="str">
            <v>Trần Văn Hùng</v>
          </cell>
          <cell r="D1883">
            <v>36954</v>
          </cell>
          <cell r="E1883">
            <v>75</v>
          </cell>
          <cell r="F1883" t="str">
            <v>Khá</v>
          </cell>
          <cell r="G1883" t="str">
            <v>K64N</v>
          </cell>
        </row>
        <row r="1884">
          <cell r="B1884">
            <v>19020322</v>
          </cell>
          <cell r="C1884" t="str">
            <v>Nguyễn Tấn Huy</v>
          </cell>
          <cell r="D1884">
            <v>37233</v>
          </cell>
          <cell r="E1884">
            <v>82</v>
          </cell>
          <cell r="F1884" t="str">
            <v>Tốt</v>
          </cell>
          <cell r="G1884" t="str">
            <v>K64N</v>
          </cell>
        </row>
        <row r="1885">
          <cell r="B1885">
            <v>19020327</v>
          </cell>
          <cell r="C1885" t="str">
            <v>Vũ Thị Huyền</v>
          </cell>
          <cell r="D1885">
            <v>36912</v>
          </cell>
          <cell r="E1885">
            <v>80</v>
          </cell>
          <cell r="F1885" t="str">
            <v>Tốt</v>
          </cell>
          <cell r="G1885" t="str">
            <v>K64N</v>
          </cell>
        </row>
        <row r="1886">
          <cell r="B1886">
            <v>19020333</v>
          </cell>
          <cell r="C1886" t="str">
            <v>Ngô Ngọc Khánh</v>
          </cell>
          <cell r="D1886">
            <v>37058</v>
          </cell>
          <cell r="E1886">
            <v>71</v>
          </cell>
          <cell r="F1886" t="str">
            <v>Khá</v>
          </cell>
          <cell r="G1886" t="str">
            <v>K64N</v>
          </cell>
        </row>
        <row r="1887">
          <cell r="B1887">
            <v>19020335</v>
          </cell>
          <cell r="C1887" t="str">
            <v>Đàm Tam Khoa</v>
          </cell>
          <cell r="D1887">
            <v>37206</v>
          </cell>
          <cell r="E1887">
            <v>90</v>
          </cell>
          <cell r="F1887" t="str">
            <v>Xuất sắc</v>
          </cell>
          <cell r="G1887" t="str">
            <v>K64N</v>
          </cell>
        </row>
        <row r="1888">
          <cell r="B1888">
            <v>19020336</v>
          </cell>
          <cell r="C1888" t="str">
            <v>Phan Đăng Khoa</v>
          </cell>
          <cell r="D1888">
            <v>37131</v>
          </cell>
          <cell r="E1888">
            <v>80</v>
          </cell>
          <cell r="F1888" t="str">
            <v>Tốt</v>
          </cell>
          <cell r="G1888" t="str">
            <v>K64N</v>
          </cell>
        </row>
        <row r="1889">
          <cell r="B1889">
            <v>19020340</v>
          </cell>
          <cell r="C1889" t="str">
            <v>Dương Trung Kiên</v>
          </cell>
          <cell r="D1889">
            <v>37129</v>
          </cell>
          <cell r="E1889">
            <v>80</v>
          </cell>
          <cell r="F1889" t="str">
            <v>Tốt</v>
          </cell>
          <cell r="G1889" t="str">
            <v>K64N</v>
          </cell>
        </row>
        <row r="1890">
          <cell r="B1890">
            <v>19020339</v>
          </cell>
          <cell r="C1890" t="str">
            <v>Vũ Anh Kiên</v>
          </cell>
          <cell r="D1890">
            <v>37137</v>
          </cell>
          <cell r="E1890">
            <v>80</v>
          </cell>
          <cell r="F1890" t="str">
            <v>Tốt</v>
          </cell>
          <cell r="G1890" t="str">
            <v>K64N</v>
          </cell>
        </row>
        <row r="1891">
          <cell r="B1891">
            <v>19020343</v>
          </cell>
          <cell r="C1891" t="str">
            <v>Mai Ngọc Lâm</v>
          </cell>
          <cell r="D1891">
            <v>37003</v>
          </cell>
          <cell r="E1891">
            <v>80</v>
          </cell>
          <cell r="F1891" t="str">
            <v>Tốt</v>
          </cell>
          <cell r="G1891" t="str">
            <v>K64N</v>
          </cell>
        </row>
        <row r="1892">
          <cell r="B1892">
            <v>19020363</v>
          </cell>
          <cell r="C1892" t="str">
            <v>Nguyễn Duy Mạnh</v>
          </cell>
          <cell r="D1892">
            <v>37189</v>
          </cell>
          <cell r="E1892">
            <v>80</v>
          </cell>
          <cell r="F1892" t="str">
            <v>Tốt</v>
          </cell>
          <cell r="G1892" t="str">
            <v>K64N</v>
          </cell>
        </row>
        <row r="1893">
          <cell r="B1893">
            <v>19020360</v>
          </cell>
          <cell r="C1893" t="str">
            <v>Phạm Đức Mạnh</v>
          </cell>
          <cell r="D1893">
            <v>37025</v>
          </cell>
          <cell r="E1893">
            <v>90</v>
          </cell>
          <cell r="F1893" t="str">
            <v>Xuất sắc</v>
          </cell>
          <cell r="G1893" t="str">
            <v>K64N</v>
          </cell>
        </row>
        <row r="1894">
          <cell r="B1894">
            <v>19020365</v>
          </cell>
          <cell r="C1894" t="str">
            <v>Trần Đức Mạnh</v>
          </cell>
          <cell r="D1894">
            <v>36997</v>
          </cell>
          <cell r="E1894">
            <v>90</v>
          </cell>
          <cell r="F1894" t="str">
            <v>Xuất sắc</v>
          </cell>
          <cell r="G1894" t="str">
            <v>K64N</v>
          </cell>
        </row>
        <row r="1895">
          <cell r="B1895">
            <v>19020368</v>
          </cell>
          <cell r="C1895" t="str">
            <v>Dương Hồng Minh</v>
          </cell>
          <cell r="D1895">
            <v>37022</v>
          </cell>
          <cell r="E1895">
            <v>77</v>
          </cell>
          <cell r="F1895" t="str">
            <v>Khá</v>
          </cell>
          <cell r="G1895" t="str">
            <v>K64N</v>
          </cell>
        </row>
        <row r="1896">
          <cell r="B1896">
            <v>19020072</v>
          </cell>
          <cell r="C1896" t="str">
            <v>Nguyễn Quang Minh</v>
          </cell>
          <cell r="D1896">
            <v>37031</v>
          </cell>
          <cell r="E1896">
            <v>70</v>
          </cell>
          <cell r="F1896" t="str">
            <v>Khá</v>
          </cell>
          <cell r="G1896" t="str">
            <v>K64N</v>
          </cell>
        </row>
        <row r="1897">
          <cell r="B1897">
            <v>19020366</v>
          </cell>
          <cell r="C1897" t="str">
            <v>Trần Đức Minh</v>
          </cell>
          <cell r="D1897">
            <v>37211</v>
          </cell>
          <cell r="E1897">
            <v>90</v>
          </cell>
          <cell r="F1897" t="str">
            <v>Xuất sắc</v>
          </cell>
          <cell r="G1897" t="str">
            <v>K64N</v>
          </cell>
        </row>
        <row r="1898">
          <cell r="B1898">
            <v>19020383</v>
          </cell>
          <cell r="C1898" t="str">
            <v>Nguyễn Trọng Nghĩa</v>
          </cell>
          <cell r="D1898">
            <v>37098</v>
          </cell>
          <cell r="E1898">
            <v>77</v>
          </cell>
          <cell r="F1898" t="str">
            <v>Khá</v>
          </cell>
          <cell r="G1898" t="str">
            <v>K64N</v>
          </cell>
        </row>
        <row r="1899">
          <cell r="B1899">
            <v>19020389</v>
          </cell>
          <cell r="C1899" t="str">
            <v>Tô Viết Ninh</v>
          </cell>
          <cell r="D1899">
            <v>37084</v>
          </cell>
          <cell r="E1899">
            <v>80</v>
          </cell>
          <cell r="F1899" t="str">
            <v>Tốt</v>
          </cell>
          <cell r="G1899" t="str">
            <v>K64N</v>
          </cell>
        </row>
        <row r="1900">
          <cell r="B1900">
            <v>19020083</v>
          </cell>
          <cell r="C1900" t="str">
            <v>Phạm Bảo Phúc</v>
          </cell>
          <cell r="D1900">
            <v>37097</v>
          </cell>
          <cell r="E1900">
            <v>92</v>
          </cell>
          <cell r="F1900" t="str">
            <v>Xuất sắc</v>
          </cell>
          <cell r="G1900" t="str">
            <v>K64N</v>
          </cell>
        </row>
        <row r="1901">
          <cell r="B1901">
            <v>19020408</v>
          </cell>
          <cell r="C1901" t="str">
            <v>Đặng Thế Quang</v>
          </cell>
          <cell r="D1901">
            <v>37207</v>
          </cell>
          <cell r="E1901">
            <v>80</v>
          </cell>
          <cell r="F1901" t="str">
            <v>Tốt</v>
          </cell>
          <cell r="G1901" t="str">
            <v>K64N</v>
          </cell>
        </row>
        <row r="1902">
          <cell r="B1902">
            <v>19020398</v>
          </cell>
          <cell r="C1902" t="str">
            <v>Bùi Quang Quân</v>
          </cell>
          <cell r="D1902">
            <v>36897</v>
          </cell>
          <cell r="E1902">
            <v>70</v>
          </cell>
          <cell r="F1902" t="str">
            <v>Khá</v>
          </cell>
          <cell r="G1902" t="str">
            <v>K64N</v>
          </cell>
        </row>
        <row r="1903">
          <cell r="B1903">
            <v>19020175</v>
          </cell>
          <cell r="C1903" t="str">
            <v>Nguyễn Văn Quân</v>
          </cell>
          <cell r="D1903">
            <v>36828</v>
          </cell>
          <cell r="E1903">
            <v>0</v>
          </cell>
          <cell r="F1903" t="str">
            <v>Kém</v>
          </cell>
          <cell r="G1903" t="str">
            <v>K64N</v>
          </cell>
        </row>
        <row r="1904">
          <cell r="B1904">
            <v>19020414</v>
          </cell>
          <cell r="C1904" t="str">
            <v>Trần Thị Diễm Quỳnh</v>
          </cell>
          <cell r="D1904">
            <v>37141</v>
          </cell>
          <cell r="E1904">
            <v>94</v>
          </cell>
          <cell r="F1904" t="str">
            <v>Xuất sắc</v>
          </cell>
          <cell r="G1904" t="str">
            <v>K64N</v>
          </cell>
        </row>
        <row r="1905">
          <cell r="B1905">
            <v>19020417</v>
          </cell>
          <cell r="C1905" t="str">
            <v>Đoàn Hoàng Sơn</v>
          </cell>
          <cell r="D1905">
            <v>37044</v>
          </cell>
          <cell r="E1905">
            <v>75</v>
          </cell>
          <cell r="F1905" t="str">
            <v>Khá</v>
          </cell>
          <cell r="G1905" t="str">
            <v>K64N</v>
          </cell>
        </row>
        <row r="1906">
          <cell r="B1906">
            <v>19020432</v>
          </cell>
          <cell r="C1906" t="str">
            <v>Đinh Mạnh Tân</v>
          </cell>
          <cell r="D1906">
            <v>37220</v>
          </cell>
          <cell r="E1906">
            <v>90</v>
          </cell>
          <cell r="F1906" t="str">
            <v>Xuất sắc</v>
          </cell>
          <cell r="G1906" t="str">
            <v>K64N</v>
          </cell>
        </row>
        <row r="1907">
          <cell r="B1907">
            <v>19020437</v>
          </cell>
          <cell r="C1907" t="str">
            <v>Chu Huy Thái</v>
          </cell>
          <cell r="D1907">
            <v>37053</v>
          </cell>
          <cell r="E1907">
            <v>82</v>
          </cell>
          <cell r="F1907" t="str">
            <v>Tốt</v>
          </cell>
          <cell r="G1907" t="str">
            <v>K64N</v>
          </cell>
        </row>
        <row r="1908">
          <cell r="B1908">
            <v>19020444</v>
          </cell>
          <cell r="C1908" t="str">
            <v>Trần Phương Thảo</v>
          </cell>
          <cell r="D1908">
            <v>37154</v>
          </cell>
          <cell r="E1908">
            <v>75</v>
          </cell>
          <cell r="F1908" t="str">
            <v>Khá</v>
          </cell>
          <cell r="G1908" t="str">
            <v>K64N</v>
          </cell>
        </row>
        <row r="1909">
          <cell r="B1909">
            <v>19020023</v>
          </cell>
          <cell r="C1909" t="str">
            <v>Nguyễn Bá Toàn Thắng</v>
          </cell>
          <cell r="D1909">
            <v>37015</v>
          </cell>
          <cell r="E1909">
            <v>80</v>
          </cell>
          <cell r="F1909" t="str">
            <v>Tốt</v>
          </cell>
          <cell r="G1909" t="str">
            <v>K64N</v>
          </cell>
        </row>
        <row r="1910">
          <cell r="B1910">
            <v>19020447</v>
          </cell>
          <cell r="C1910" t="str">
            <v>Vũ Minh Thiên</v>
          </cell>
          <cell r="D1910">
            <v>36922</v>
          </cell>
          <cell r="E1910">
            <v>82</v>
          </cell>
          <cell r="F1910" t="str">
            <v>Tốt</v>
          </cell>
          <cell r="G1910" t="str">
            <v>K64N</v>
          </cell>
        </row>
        <row r="1911">
          <cell r="B1911">
            <v>19020450</v>
          </cell>
          <cell r="C1911" t="str">
            <v>Nguyễn Công Thư</v>
          </cell>
          <cell r="D1911">
            <v>37085</v>
          </cell>
          <cell r="E1911">
            <v>80</v>
          </cell>
          <cell r="F1911" t="str">
            <v>Tốt</v>
          </cell>
          <cell r="G1911" t="str">
            <v>K64N</v>
          </cell>
        </row>
        <row r="1912">
          <cell r="B1912">
            <v>19020449</v>
          </cell>
          <cell r="C1912" t="str">
            <v>Nguyễn Thị Thư</v>
          </cell>
          <cell r="D1912">
            <v>36965</v>
          </cell>
          <cell r="E1912">
            <v>92</v>
          </cell>
          <cell r="F1912" t="str">
            <v>Xuất sắc</v>
          </cell>
          <cell r="G1912" t="str">
            <v>K64N</v>
          </cell>
        </row>
        <row r="1913">
          <cell r="B1913">
            <v>19020462</v>
          </cell>
          <cell r="C1913" t="str">
            <v>Đỗ Thu Trang</v>
          </cell>
          <cell r="D1913">
            <v>37015</v>
          </cell>
          <cell r="E1913">
            <v>82</v>
          </cell>
          <cell r="F1913" t="str">
            <v>Tốt</v>
          </cell>
          <cell r="G1913" t="str">
            <v>K64N</v>
          </cell>
        </row>
        <row r="1914">
          <cell r="B1914">
            <v>19020468</v>
          </cell>
          <cell r="C1914" t="str">
            <v>Nguyễn Việt Trung</v>
          </cell>
          <cell r="D1914">
            <v>37195</v>
          </cell>
          <cell r="E1914">
            <v>80</v>
          </cell>
          <cell r="F1914" t="str">
            <v>Tốt</v>
          </cell>
          <cell r="G1914" t="str">
            <v>K64N</v>
          </cell>
        </row>
        <row r="1915">
          <cell r="B1915">
            <v>19020467</v>
          </cell>
          <cell r="C1915" t="str">
            <v>Tạ Ngọc Trung</v>
          </cell>
          <cell r="D1915">
            <v>37095</v>
          </cell>
          <cell r="E1915">
            <v>90</v>
          </cell>
          <cell r="F1915" t="str">
            <v>Xuất sắc</v>
          </cell>
          <cell r="G1915" t="str">
            <v>K64N</v>
          </cell>
        </row>
        <row r="1916">
          <cell r="B1916">
            <v>19020473</v>
          </cell>
          <cell r="C1916" t="str">
            <v>Nguyễn Quang Nhật Trường</v>
          </cell>
          <cell r="D1916">
            <v>36925</v>
          </cell>
          <cell r="E1916">
            <v>90</v>
          </cell>
          <cell r="F1916" t="str">
            <v>Xuất sắc</v>
          </cell>
          <cell r="G1916" t="str">
            <v>K64N</v>
          </cell>
        </row>
        <row r="1917">
          <cell r="B1917">
            <v>19020170</v>
          </cell>
          <cell r="C1917" t="str">
            <v>Vi Anh Tuấn</v>
          </cell>
          <cell r="D1917">
            <v>36613</v>
          </cell>
          <cell r="E1917">
            <v>61</v>
          </cell>
          <cell r="F1917" t="str">
            <v>Trung bình</v>
          </cell>
          <cell r="G1917" t="str">
            <v>K64N</v>
          </cell>
        </row>
        <row r="1918">
          <cell r="B1918">
            <v>19020479</v>
          </cell>
          <cell r="C1918" t="str">
            <v>Dương Đức Tùng</v>
          </cell>
          <cell r="D1918">
            <v>37178</v>
          </cell>
          <cell r="E1918">
            <v>75</v>
          </cell>
          <cell r="F1918" t="str">
            <v>Khá</v>
          </cell>
          <cell r="G1918" t="str">
            <v>K64N</v>
          </cell>
        </row>
        <row r="1919">
          <cell r="B1919">
            <v>19020480</v>
          </cell>
          <cell r="C1919" t="str">
            <v>Trần Sơn Tùng</v>
          </cell>
          <cell r="D1919">
            <v>36969</v>
          </cell>
          <cell r="E1919">
            <v>96</v>
          </cell>
          <cell r="F1919" t="str">
            <v>Xuất sắc</v>
          </cell>
          <cell r="G1919" t="str">
            <v>K64N</v>
          </cell>
        </row>
        <row r="1920">
          <cell r="B1920">
            <v>19020484</v>
          </cell>
          <cell r="C1920" t="str">
            <v>Lê Minh Tuyến</v>
          </cell>
          <cell r="D1920">
            <v>37001</v>
          </cell>
          <cell r="E1920">
            <v>90</v>
          </cell>
          <cell r="F1920" t="str">
            <v>Xuất sắc</v>
          </cell>
          <cell r="G1920" t="str">
            <v>K64N</v>
          </cell>
        </row>
        <row r="1921">
          <cell r="B1921">
            <v>19020485</v>
          </cell>
          <cell r="C1921" t="str">
            <v>Nguyễn Quang Vinh</v>
          </cell>
          <cell r="D1921">
            <v>37185</v>
          </cell>
          <cell r="E1921">
            <v>90</v>
          </cell>
          <cell r="F1921" t="str">
            <v>Xuất sắc</v>
          </cell>
          <cell r="G1921" t="str">
            <v>K64N</v>
          </cell>
        </row>
        <row r="1922">
          <cell r="B1922">
            <v>19020490</v>
          </cell>
          <cell r="C1922" t="str">
            <v>Đào Thị Hải Yến</v>
          </cell>
          <cell r="D1922">
            <v>37234</v>
          </cell>
          <cell r="E1922">
            <v>92</v>
          </cell>
          <cell r="F1922" t="str">
            <v>Xuất sắc</v>
          </cell>
          <cell r="G1922" t="str">
            <v>K64N</v>
          </cell>
        </row>
        <row r="1923">
          <cell r="B1923">
            <v>17021170</v>
          </cell>
          <cell r="C1923" t="str">
            <v>Bùi Thị Minh Anh</v>
          </cell>
          <cell r="D1923">
            <v>36480</v>
          </cell>
          <cell r="E1923">
            <v>90</v>
          </cell>
          <cell r="F1923" t="str">
            <v>Xuất sắc</v>
          </cell>
          <cell r="G1923" t="str">
            <v>K62 T</v>
          </cell>
        </row>
        <row r="1924">
          <cell r="B1924">
            <v>17021171</v>
          </cell>
          <cell r="C1924" t="str">
            <v>Nguyễn Thành Đức</v>
          </cell>
          <cell r="D1924">
            <v>36397</v>
          </cell>
          <cell r="E1924">
            <v>90</v>
          </cell>
          <cell r="F1924" t="str">
            <v>Xuất sắc</v>
          </cell>
          <cell r="G1924" t="str">
            <v>K62 T</v>
          </cell>
        </row>
        <row r="1925">
          <cell r="B1925">
            <v>17021172</v>
          </cell>
          <cell r="C1925" t="str">
            <v>Nguyễn Thị Hà</v>
          </cell>
          <cell r="D1925">
            <v>36239</v>
          </cell>
          <cell r="E1925">
            <v>90</v>
          </cell>
          <cell r="F1925" t="str">
            <v>Xuất sắc</v>
          </cell>
          <cell r="G1925" t="str">
            <v>K62 T</v>
          </cell>
        </row>
        <row r="1926">
          <cell r="B1926">
            <v>17021173</v>
          </cell>
          <cell r="C1926" t="str">
            <v>Lê Quang Hưng</v>
          </cell>
          <cell r="D1926">
            <v>35983</v>
          </cell>
          <cell r="E1926">
            <v>58</v>
          </cell>
          <cell r="F1926" t="str">
            <v>Trung bình</v>
          </cell>
          <cell r="G1926" t="str">
            <v>K62 T</v>
          </cell>
        </row>
        <row r="1927">
          <cell r="B1927">
            <v>17021174</v>
          </cell>
          <cell r="C1927" t="str">
            <v>Phan Hữu Hưng</v>
          </cell>
          <cell r="D1927">
            <v>36519</v>
          </cell>
          <cell r="E1927">
            <v>90</v>
          </cell>
          <cell r="F1927" t="str">
            <v>Xuất sắc</v>
          </cell>
          <cell r="G1927" t="str">
            <v>K62 T</v>
          </cell>
        </row>
        <row r="1928">
          <cell r="B1928">
            <v>17021176</v>
          </cell>
          <cell r="C1928" t="str">
            <v>Đồng Ngọc Long</v>
          </cell>
          <cell r="D1928">
            <v>36211</v>
          </cell>
          <cell r="E1928">
            <v>90</v>
          </cell>
          <cell r="F1928" t="str">
            <v>Xuất sắc</v>
          </cell>
          <cell r="G1928" t="str">
            <v>K62 T</v>
          </cell>
        </row>
        <row r="1929">
          <cell r="B1929">
            <v>17021177</v>
          </cell>
          <cell r="C1929" t="str">
            <v>Phạm Thiên Long</v>
          </cell>
          <cell r="D1929">
            <v>36477</v>
          </cell>
          <cell r="E1929">
            <v>100</v>
          </cell>
          <cell r="F1929" t="str">
            <v>Xuất sắc</v>
          </cell>
          <cell r="G1929" t="str">
            <v>K62 T</v>
          </cell>
        </row>
        <row r="1930">
          <cell r="B1930">
            <v>17021178</v>
          </cell>
          <cell r="C1930" t="str">
            <v>Trần Trường Thủy</v>
          </cell>
          <cell r="D1930">
            <v>36303</v>
          </cell>
          <cell r="E1930">
            <v>90</v>
          </cell>
          <cell r="F1930" t="str">
            <v>Xuất sắc</v>
          </cell>
          <cell r="G1930" t="str">
            <v>K62 T</v>
          </cell>
        </row>
        <row r="1931">
          <cell r="B1931">
            <v>18020165</v>
          </cell>
          <cell r="C1931" t="str">
            <v>Nguyễn Việt Anh</v>
          </cell>
          <cell r="D1931">
            <v>36747</v>
          </cell>
          <cell r="E1931">
            <v>82</v>
          </cell>
          <cell r="F1931" t="str">
            <v>Tốt</v>
          </cell>
          <cell r="G1931" t="str">
            <v>K63 T</v>
          </cell>
        </row>
        <row r="1932">
          <cell r="B1932">
            <v>18020192</v>
          </cell>
          <cell r="C1932" t="str">
            <v>Nguyễn Văn Bách</v>
          </cell>
          <cell r="D1932">
            <v>36639</v>
          </cell>
          <cell r="E1932">
            <v>90</v>
          </cell>
          <cell r="F1932" t="str">
            <v>Xuất sắc</v>
          </cell>
          <cell r="G1932" t="str">
            <v>K63 T</v>
          </cell>
        </row>
        <row r="1933">
          <cell r="B1933">
            <v>18020230</v>
          </cell>
          <cell r="C1933" t="str">
            <v>Nguyễn Như Chiến</v>
          </cell>
          <cell r="D1933">
            <v>36879</v>
          </cell>
          <cell r="E1933">
            <v>77</v>
          </cell>
          <cell r="F1933" t="str">
            <v>Khá</v>
          </cell>
          <cell r="G1933" t="str">
            <v>K63 T</v>
          </cell>
        </row>
        <row r="1934">
          <cell r="B1934">
            <v>18020246</v>
          </cell>
          <cell r="C1934" t="str">
            <v>Lê Minh Công</v>
          </cell>
          <cell r="D1934">
            <v>36752</v>
          </cell>
          <cell r="E1934">
            <v>80</v>
          </cell>
          <cell r="F1934" t="str">
            <v>Tốt</v>
          </cell>
          <cell r="G1934" t="str">
            <v>K63 T</v>
          </cell>
        </row>
        <row r="1935">
          <cell r="B1935">
            <v>18020248</v>
          </cell>
          <cell r="C1935" t="str">
            <v>Nông Văn Cương</v>
          </cell>
          <cell r="D1935">
            <v>36830</v>
          </cell>
          <cell r="E1935">
            <v>90</v>
          </cell>
          <cell r="F1935" t="str">
            <v>Xuất sắc</v>
          </cell>
          <cell r="G1935" t="str">
            <v>K63 T</v>
          </cell>
        </row>
        <row r="1936">
          <cell r="B1936">
            <v>18020409</v>
          </cell>
          <cell r="C1936" t="str">
            <v>Nguyễn Tiến Duy</v>
          </cell>
          <cell r="D1936">
            <v>36800</v>
          </cell>
          <cell r="E1936">
            <v>80</v>
          </cell>
          <cell r="F1936" t="str">
            <v>Tốt</v>
          </cell>
          <cell r="G1936" t="str">
            <v>K63 T</v>
          </cell>
        </row>
        <row r="1937">
          <cell r="B1937">
            <v>18020420</v>
          </cell>
          <cell r="C1937" t="str">
            <v>Phạm Ngọc Duy</v>
          </cell>
          <cell r="D1937">
            <v>36783</v>
          </cell>
          <cell r="E1937">
            <v>80</v>
          </cell>
          <cell r="F1937" t="str">
            <v>Tốt</v>
          </cell>
          <cell r="G1937" t="str">
            <v>K63 T</v>
          </cell>
        </row>
        <row r="1938">
          <cell r="B1938">
            <v>18020406</v>
          </cell>
          <cell r="C1938" t="str">
            <v>Đoàn Đình Dương</v>
          </cell>
          <cell r="D1938">
            <v>36694</v>
          </cell>
          <cell r="E1938">
            <v>77</v>
          </cell>
          <cell r="F1938" t="str">
            <v>Khá</v>
          </cell>
          <cell r="G1938" t="str">
            <v>K63 T</v>
          </cell>
        </row>
        <row r="1939">
          <cell r="B1939">
            <v>18020396</v>
          </cell>
          <cell r="C1939" t="str">
            <v>Hoàng Anh Dương</v>
          </cell>
          <cell r="D1939">
            <v>36788</v>
          </cell>
          <cell r="E1939">
            <v>80</v>
          </cell>
          <cell r="F1939" t="str">
            <v>Tốt</v>
          </cell>
          <cell r="G1939" t="str">
            <v>K63 T</v>
          </cell>
        </row>
        <row r="1940">
          <cell r="B1940">
            <v>18020285</v>
          </cell>
          <cell r="C1940" t="str">
            <v>Phạm Tiến Đạt</v>
          </cell>
          <cell r="D1940">
            <v>35877</v>
          </cell>
          <cell r="E1940">
            <v>90</v>
          </cell>
          <cell r="F1940" t="str">
            <v>Xuất sắc</v>
          </cell>
          <cell r="G1940" t="str">
            <v>K63 T</v>
          </cell>
        </row>
        <row r="1941">
          <cell r="B1941">
            <v>18020272</v>
          </cell>
          <cell r="C1941" t="str">
            <v>Lưu Hải Đăng</v>
          </cell>
          <cell r="D1941">
            <v>36628</v>
          </cell>
          <cell r="E1941">
            <v>90</v>
          </cell>
          <cell r="F1941" t="str">
            <v>Xuất sắc</v>
          </cell>
          <cell r="G1941" t="str">
            <v>K63 T</v>
          </cell>
        </row>
        <row r="1942">
          <cell r="B1942">
            <v>18020306</v>
          </cell>
          <cell r="C1942" t="str">
            <v>Lê Ngọc Đình</v>
          </cell>
          <cell r="D1942">
            <v>36663</v>
          </cell>
          <cell r="E1942">
            <v>67</v>
          </cell>
          <cell r="F1942" t="str">
            <v>Khá</v>
          </cell>
          <cell r="G1942" t="str">
            <v>K63 T</v>
          </cell>
        </row>
        <row r="1943">
          <cell r="B1943">
            <v>18020457</v>
          </cell>
          <cell r="C1943" t="str">
            <v>Lê Thị Hạnh</v>
          </cell>
          <cell r="D1943">
            <v>36635</v>
          </cell>
          <cell r="E1943">
            <v>100</v>
          </cell>
          <cell r="F1943" t="str">
            <v>Xuất sắc</v>
          </cell>
          <cell r="G1943" t="str">
            <v>K63 T</v>
          </cell>
        </row>
        <row r="1944">
          <cell r="B1944">
            <v>18020556</v>
          </cell>
          <cell r="C1944" t="str">
            <v>Dương Minh Hoàng</v>
          </cell>
          <cell r="D1944">
            <v>36770</v>
          </cell>
          <cell r="E1944">
            <v>78</v>
          </cell>
          <cell r="F1944" t="str">
            <v>Khá</v>
          </cell>
          <cell r="G1944" t="str">
            <v>K63 T</v>
          </cell>
        </row>
        <row r="1945">
          <cell r="B1945">
            <v>18020571</v>
          </cell>
          <cell r="C1945" t="str">
            <v>Nguyễn Huy Hoàng</v>
          </cell>
          <cell r="D1945">
            <v>36526</v>
          </cell>
          <cell r="E1945">
            <v>80</v>
          </cell>
          <cell r="F1945" t="str">
            <v>Tốt</v>
          </cell>
          <cell r="G1945" t="str">
            <v>K63 T</v>
          </cell>
        </row>
        <row r="1946">
          <cell r="B1946">
            <v>18020667</v>
          </cell>
          <cell r="C1946" t="str">
            <v>Hoàng Ngọc Huyền</v>
          </cell>
          <cell r="D1946">
            <v>36819</v>
          </cell>
          <cell r="E1946">
            <v>80</v>
          </cell>
          <cell r="F1946" t="str">
            <v>Tốt</v>
          </cell>
          <cell r="G1946" t="str">
            <v>K63 T</v>
          </cell>
        </row>
        <row r="1947">
          <cell r="B1947">
            <v>18020699</v>
          </cell>
          <cell r="C1947" t="str">
            <v>Nguyễn Quốc Khánh</v>
          </cell>
          <cell r="D1947">
            <v>36747</v>
          </cell>
          <cell r="E1947">
            <v>90</v>
          </cell>
          <cell r="F1947" t="str">
            <v>Xuất sắc</v>
          </cell>
          <cell r="G1947" t="str">
            <v>K63 T</v>
          </cell>
        </row>
        <row r="1948">
          <cell r="B1948">
            <v>18020711</v>
          </cell>
          <cell r="C1948" t="str">
            <v>Nguyễn Gia Khiêm</v>
          </cell>
          <cell r="D1948">
            <v>36691</v>
          </cell>
          <cell r="E1948">
            <v>90</v>
          </cell>
          <cell r="F1948" t="str">
            <v>Xuất sắc</v>
          </cell>
          <cell r="G1948" t="str">
            <v>K63 T</v>
          </cell>
        </row>
        <row r="1949">
          <cell r="B1949">
            <v>18020713</v>
          </cell>
          <cell r="C1949" t="str">
            <v>Phạm Minh Khiêm</v>
          </cell>
          <cell r="D1949">
            <v>36789</v>
          </cell>
          <cell r="E1949">
            <v>90</v>
          </cell>
          <cell r="F1949" t="str">
            <v>Xuất sắc</v>
          </cell>
          <cell r="G1949" t="str">
            <v>K63 T</v>
          </cell>
        </row>
        <row r="1950">
          <cell r="B1950">
            <v>18020726</v>
          </cell>
          <cell r="C1950" t="str">
            <v>Trần Minh Khương</v>
          </cell>
          <cell r="D1950">
            <v>36876</v>
          </cell>
          <cell r="E1950">
            <v>80</v>
          </cell>
          <cell r="F1950" t="str">
            <v>Tốt</v>
          </cell>
          <cell r="G1950" t="str">
            <v>K63 T</v>
          </cell>
        </row>
        <row r="1951">
          <cell r="B1951">
            <v>18020851</v>
          </cell>
          <cell r="C1951" t="str">
            <v>Lê Đăng Hoàng Long</v>
          </cell>
          <cell r="D1951">
            <v>36564</v>
          </cell>
          <cell r="E1951">
            <v>90</v>
          </cell>
          <cell r="F1951" t="str">
            <v>Xuất sắc</v>
          </cell>
          <cell r="G1951" t="str">
            <v>K63 T</v>
          </cell>
        </row>
        <row r="1952">
          <cell r="B1952">
            <v>18020033</v>
          </cell>
          <cell r="C1952" t="str">
            <v>Lê Hồng Long</v>
          </cell>
          <cell r="D1952">
            <v>36737</v>
          </cell>
          <cell r="E1952">
            <v>82</v>
          </cell>
          <cell r="F1952" t="str">
            <v>Tốt</v>
          </cell>
          <cell r="G1952" t="str">
            <v>K63 T</v>
          </cell>
        </row>
        <row r="1953">
          <cell r="B1953">
            <v>18020821</v>
          </cell>
          <cell r="C1953" t="str">
            <v>Lê Văn Long</v>
          </cell>
          <cell r="D1953">
            <v>36772</v>
          </cell>
          <cell r="E1953">
            <v>80</v>
          </cell>
          <cell r="F1953" t="str">
            <v>Tốt</v>
          </cell>
          <cell r="G1953" t="str">
            <v>K63 T</v>
          </cell>
        </row>
        <row r="1954">
          <cell r="B1954">
            <v>18020835</v>
          </cell>
          <cell r="C1954" t="str">
            <v>Vũ Thăng Long</v>
          </cell>
          <cell r="D1954">
            <v>36846</v>
          </cell>
          <cell r="E1954">
            <v>90</v>
          </cell>
          <cell r="F1954" t="str">
            <v>Xuất sắc</v>
          </cell>
          <cell r="G1954" t="str">
            <v>K63 T</v>
          </cell>
        </row>
        <row r="1955">
          <cell r="B1955">
            <v>18020781</v>
          </cell>
          <cell r="C1955" t="str">
            <v>Nguyễn Hữu Lộc</v>
          </cell>
          <cell r="D1955">
            <v>36587</v>
          </cell>
          <cell r="E1955">
            <v>77</v>
          </cell>
          <cell r="F1955" t="str">
            <v>Khá</v>
          </cell>
          <cell r="G1955" t="str">
            <v>K63 T</v>
          </cell>
        </row>
        <row r="1956">
          <cell r="B1956">
            <v>18020874</v>
          </cell>
          <cell r="C1956" t="str">
            <v>Nguyễn Thị Mai</v>
          </cell>
          <cell r="D1956">
            <v>36877</v>
          </cell>
          <cell r="E1956">
            <v>74</v>
          </cell>
          <cell r="F1956" t="str">
            <v>Khá</v>
          </cell>
          <cell r="G1956" t="str">
            <v>K63 T</v>
          </cell>
        </row>
        <row r="1957">
          <cell r="B1957">
            <v>18020883</v>
          </cell>
          <cell r="C1957" t="str">
            <v>Nguyễn Huy Mạnh</v>
          </cell>
          <cell r="D1957">
            <v>36833</v>
          </cell>
          <cell r="E1957">
            <v>80</v>
          </cell>
          <cell r="F1957" t="str">
            <v>Tốt</v>
          </cell>
          <cell r="G1957" t="str">
            <v>K63 T</v>
          </cell>
        </row>
        <row r="1958">
          <cell r="B1958">
            <v>18020899</v>
          </cell>
          <cell r="C1958" t="str">
            <v>Nguyễn Lê Minh</v>
          </cell>
          <cell r="D1958">
            <v>36876</v>
          </cell>
          <cell r="E1958">
            <v>0</v>
          </cell>
          <cell r="F1958" t="str">
            <v>Kém</v>
          </cell>
          <cell r="G1958" t="str">
            <v>K63 T</v>
          </cell>
        </row>
        <row r="1959">
          <cell r="B1959">
            <v>18020902</v>
          </cell>
          <cell r="C1959" t="str">
            <v>Trần Công Minh</v>
          </cell>
          <cell r="D1959">
            <v>36753</v>
          </cell>
          <cell r="E1959">
            <v>77</v>
          </cell>
          <cell r="F1959" t="str">
            <v>Khá</v>
          </cell>
          <cell r="G1959" t="str">
            <v>K63 T</v>
          </cell>
        </row>
        <row r="1960">
          <cell r="B1960">
            <v>18020928</v>
          </cell>
          <cell r="C1960" t="str">
            <v>Bùi Văn Nam</v>
          </cell>
          <cell r="D1960">
            <v>36656</v>
          </cell>
          <cell r="E1960">
            <v>90</v>
          </cell>
          <cell r="F1960" t="str">
            <v>Xuất sắc</v>
          </cell>
          <cell r="G1960" t="str">
            <v>K63 T</v>
          </cell>
        </row>
        <row r="1961">
          <cell r="B1961">
            <v>18020932</v>
          </cell>
          <cell r="C1961" t="str">
            <v>Nguyễn Văn Nam</v>
          </cell>
          <cell r="D1961">
            <v>36627</v>
          </cell>
          <cell r="E1961">
            <v>90</v>
          </cell>
          <cell r="F1961" t="str">
            <v>Xuất sắc</v>
          </cell>
          <cell r="G1961" t="str">
            <v>K63 T</v>
          </cell>
        </row>
        <row r="1962">
          <cell r="B1962">
            <v>18020942</v>
          </cell>
          <cell r="C1962" t="str">
            <v>Nguyễn Văn Nam</v>
          </cell>
          <cell r="D1962">
            <v>36835</v>
          </cell>
          <cell r="E1962">
            <v>90</v>
          </cell>
          <cell r="F1962" t="str">
            <v>Xuất sắc</v>
          </cell>
          <cell r="G1962" t="str">
            <v>K63 T</v>
          </cell>
        </row>
        <row r="1963">
          <cell r="B1963">
            <v>18020946</v>
          </cell>
          <cell r="C1963" t="str">
            <v>Đào Đình Nghĩa</v>
          </cell>
          <cell r="D1963">
            <v>36820</v>
          </cell>
          <cell r="E1963">
            <v>80</v>
          </cell>
          <cell r="F1963" t="str">
            <v>Tốt</v>
          </cell>
          <cell r="G1963" t="str">
            <v>K63 T</v>
          </cell>
        </row>
        <row r="1964">
          <cell r="B1964">
            <v>18020960</v>
          </cell>
          <cell r="C1964" t="str">
            <v>Đặng Xuân Ngọc</v>
          </cell>
          <cell r="D1964">
            <v>36845</v>
          </cell>
          <cell r="E1964">
            <v>90</v>
          </cell>
          <cell r="F1964" t="str">
            <v>Xuất sắc</v>
          </cell>
          <cell r="G1964" t="str">
            <v>K63 T</v>
          </cell>
        </row>
        <row r="1965">
          <cell r="B1965">
            <v>18020961</v>
          </cell>
          <cell r="C1965" t="str">
            <v>Phạm Văn Ngọc</v>
          </cell>
          <cell r="D1965">
            <v>36834</v>
          </cell>
          <cell r="E1965">
            <v>90</v>
          </cell>
          <cell r="F1965" t="str">
            <v>Xuất sắc</v>
          </cell>
          <cell r="G1965" t="str">
            <v>K63 T</v>
          </cell>
        </row>
        <row r="1966">
          <cell r="B1966">
            <v>18021008</v>
          </cell>
          <cell r="C1966" t="str">
            <v>Lưu Hải Phúc</v>
          </cell>
          <cell r="D1966">
            <v>36888</v>
          </cell>
          <cell r="E1966">
            <v>0</v>
          </cell>
          <cell r="F1966" t="str">
            <v>Kém</v>
          </cell>
          <cell r="G1966" t="str">
            <v>K63 T</v>
          </cell>
        </row>
        <row r="1967">
          <cell r="B1967">
            <v>18020067</v>
          </cell>
          <cell r="C1967" t="str">
            <v>Đinh Mai Phương</v>
          </cell>
          <cell r="D1967">
            <v>36567</v>
          </cell>
          <cell r="E1967">
            <v>92</v>
          </cell>
          <cell r="F1967" t="str">
            <v>Xuất sắc</v>
          </cell>
          <cell r="G1967" t="str">
            <v>K63 T</v>
          </cell>
        </row>
        <row r="1968">
          <cell r="B1968">
            <v>18021045</v>
          </cell>
          <cell r="C1968" t="str">
            <v>Nguyễn Minh Quang</v>
          </cell>
          <cell r="D1968">
            <v>36645</v>
          </cell>
          <cell r="E1968">
            <v>80</v>
          </cell>
          <cell r="F1968" t="str">
            <v>Tốt</v>
          </cell>
          <cell r="G1968" t="str">
            <v>K63 T</v>
          </cell>
        </row>
        <row r="1969">
          <cell r="B1969">
            <v>18021060</v>
          </cell>
          <cell r="C1969" t="str">
            <v>Nguyễn Trọng Quốc</v>
          </cell>
          <cell r="D1969">
            <v>36725</v>
          </cell>
          <cell r="E1969">
            <v>90</v>
          </cell>
          <cell r="F1969" t="str">
            <v>Xuất sắc</v>
          </cell>
          <cell r="G1969" t="str">
            <v>K63 T</v>
          </cell>
        </row>
        <row r="1970">
          <cell r="B1970">
            <v>18021075</v>
          </cell>
          <cell r="C1970" t="str">
            <v>Nguyễn Quốc Sinh</v>
          </cell>
          <cell r="D1970">
            <v>36808</v>
          </cell>
          <cell r="E1970">
            <v>90</v>
          </cell>
          <cell r="F1970" t="str">
            <v>Xuất sắc</v>
          </cell>
          <cell r="G1970" t="str">
            <v>K63 T</v>
          </cell>
        </row>
        <row r="1971">
          <cell r="B1971">
            <v>18021110</v>
          </cell>
          <cell r="C1971" t="str">
            <v>Phạm Quang Tài</v>
          </cell>
          <cell r="D1971">
            <v>36650</v>
          </cell>
          <cell r="E1971">
            <v>80</v>
          </cell>
          <cell r="F1971" t="str">
            <v>Tốt</v>
          </cell>
          <cell r="G1971" t="str">
            <v>K63 T</v>
          </cell>
        </row>
        <row r="1972">
          <cell r="B1972">
            <v>18021183</v>
          </cell>
          <cell r="C1972" t="str">
            <v>Ngô Đức Thành</v>
          </cell>
          <cell r="D1972">
            <v>36872</v>
          </cell>
          <cell r="E1972">
            <v>77</v>
          </cell>
          <cell r="F1972" t="str">
            <v>Khá</v>
          </cell>
          <cell r="G1972" t="str">
            <v>K63 T</v>
          </cell>
        </row>
        <row r="1973">
          <cell r="B1973">
            <v>18021177</v>
          </cell>
          <cell r="C1973" t="str">
            <v>Nguyễn Minh Thành</v>
          </cell>
          <cell r="D1973">
            <v>36677</v>
          </cell>
          <cell r="E1973">
            <v>80</v>
          </cell>
          <cell r="F1973" t="str">
            <v>Tốt</v>
          </cell>
          <cell r="G1973" t="str">
            <v>K63 T</v>
          </cell>
        </row>
        <row r="1974">
          <cell r="B1974">
            <v>18021197</v>
          </cell>
          <cell r="C1974" t="str">
            <v>Nguyễn Trọng Thảo</v>
          </cell>
          <cell r="D1974">
            <v>36735</v>
          </cell>
          <cell r="E1974">
            <v>80</v>
          </cell>
          <cell r="F1974" t="str">
            <v>Tốt</v>
          </cell>
          <cell r="G1974" t="str">
            <v>K63 T</v>
          </cell>
        </row>
        <row r="1975">
          <cell r="B1975">
            <v>18021160</v>
          </cell>
          <cell r="C1975" t="str">
            <v>Lê Đức Thắng</v>
          </cell>
          <cell r="D1975">
            <v>36800</v>
          </cell>
          <cell r="E1975">
            <v>90</v>
          </cell>
          <cell r="F1975" t="str">
            <v>Xuất sắc</v>
          </cell>
          <cell r="G1975" t="str">
            <v>K63 T</v>
          </cell>
        </row>
        <row r="1976">
          <cell r="B1976">
            <v>18021143</v>
          </cell>
          <cell r="C1976" t="str">
            <v>Phạm Ngọc Thắng</v>
          </cell>
          <cell r="D1976">
            <v>36539</v>
          </cell>
          <cell r="E1976">
            <v>80</v>
          </cell>
          <cell r="F1976" t="str">
            <v>Tốt</v>
          </cell>
          <cell r="G1976" t="str">
            <v>K63 T</v>
          </cell>
        </row>
        <row r="1977">
          <cell r="B1977">
            <v>18021208</v>
          </cell>
          <cell r="C1977" t="str">
            <v>Nguyễn Thị Thiêm</v>
          </cell>
          <cell r="D1977">
            <v>36836</v>
          </cell>
          <cell r="E1977">
            <v>100</v>
          </cell>
          <cell r="F1977" t="str">
            <v>Xuất sắc</v>
          </cell>
          <cell r="G1977" t="str">
            <v>K63 T</v>
          </cell>
        </row>
        <row r="1978">
          <cell r="B1978">
            <v>18021219</v>
          </cell>
          <cell r="C1978" t="str">
            <v>Hoàng Vũ Thiết</v>
          </cell>
          <cell r="D1978">
            <v>36665</v>
          </cell>
          <cell r="E1978">
            <v>80</v>
          </cell>
          <cell r="F1978" t="str">
            <v>Tốt</v>
          </cell>
          <cell r="G1978" t="str">
            <v>K63 T</v>
          </cell>
        </row>
        <row r="1979">
          <cell r="B1979">
            <v>18021238</v>
          </cell>
          <cell r="C1979" t="str">
            <v>Trần Văn Thời</v>
          </cell>
          <cell r="D1979">
            <v>36870</v>
          </cell>
          <cell r="E1979">
            <v>80</v>
          </cell>
          <cell r="F1979" t="str">
            <v>Tốt</v>
          </cell>
          <cell r="G1979" t="str">
            <v>K63 T</v>
          </cell>
        </row>
        <row r="1980">
          <cell r="B1980">
            <v>18021241</v>
          </cell>
          <cell r="C1980" t="str">
            <v>Đoàn Xuân Thu</v>
          </cell>
          <cell r="D1980">
            <v>36603</v>
          </cell>
          <cell r="E1980">
            <v>77</v>
          </cell>
          <cell r="F1980" t="str">
            <v>Khá</v>
          </cell>
          <cell r="G1980" t="str">
            <v>K63 T</v>
          </cell>
        </row>
        <row r="1981">
          <cell r="B1981">
            <v>18021246</v>
          </cell>
          <cell r="C1981" t="str">
            <v>Nguyễn Trung Thứ</v>
          </cell>
          <cell r="D1981">
            <v>36543</v>
          </cell>
          <cell r="E1981">
            <v>80</v>
          </cell>
          <cell r="F1981" t="str">
            <v>Tốt</v>
          </cell>
          <cell r="G1981" t="str">
            <v>K63 T</v>
          </cell>
        </row>
        <row r="1982">
          <cell r="B1982">
            <v>18021271</v>
          </cell>
          <cell r="C1982" t="str">
            <v>Nguyễn Văn Tiến</v>
          </cell>
          <cell r="D1982">
            <v>36833</v>
          </cell>
          <cell r="E1982">
            <v>94</v>
          </cell>
          <cell r="F1982" t="str">
            <v>Xuất sắc</v>
          </cell>
          <cell r="G1982" t="str">
            <v>K63 T</v>
          </cell>
        </row>
        <row r="1983">
          <cell r="B1983">
            <v>18020056</v>
          </cell>
          <cell r="C1983" t="str">
            <v>Nguyễn Tiến Trọng</v>
          </cell>
          <cell r="D1983">
            <v>36807</v>
          </cell>
          <cell r="E1983">
            <v>75</v>
          </cell>
          <cell r="F1983" t="str">
            <v>Khá</v>
          </cell>
          <cell r="G1983" t="str">
            <v>K63 T</v>
          </cell>
        </row>
        <row r="1984">
          <cell r="B1984">
            <v>18021354</v>
          </cell>
          <cell r="C1984" t="str">
            <v>Trần Văn Tú</v>
          </cell>
          <cell r="D1984">
            <v>36415</v>
          </cell>
          <cell r="E1984">
            <v>77</v>
          </cell>
          <cell r="F1984" t="str">
            <v>Khá</v>
          </cell>
          <cell r="G1984" t="str">
            <v>K63 T</v>
          </cell>
        </row>
        <row r="1985">
          <cell r="B1985">
            <v>18021373</v>
          </cell>
          <cell r="C1985" t="str">
            <v>Lê Minh Tuấn</v>
          </cell>
          <cell r="D1985">
            <v>36823</v>
          </cell>
          <cell r="E1985">
            <v>90</v>
          </cell>
          <cell r="F1985" t="str">
            <v>Xuất sắc</v>
          </cell>
          <cell r="G1985" t="str">
            <v>K63 T</v>
          </cell>
        </row>
        <row r="1986">
          <cell r="B1986">
            <v>18021382</v>
          </cell>
          <cell r="C1986" t="str">
            <v>Trịnh Anh Tuấn</v>
          </cell>
          <cell r="D1986">
            <v>36843</v>
          </cell>
          <cell r="E1986">
            <v>77</v>
          </cell>
          <cell r="F1986" t="str">
            <v>Khá</v>
          </cell>
          <cell r="G1986" t="str">
            <v>K63 T</v>
          </cell>
        </row>
        <row r="1987">
          <cell r="B1987">
            <v>18021395</v>
          </cell>
          <cell r="C1987" t="str">
            <v>Lê Thanh Tùng</v>
          </cell>
          <cell r="D1987">
            <v>36647</v>
          </cell>
          <cell r="E1987">
            <v>92</v>
          </cell>
          <cell r="F1987" t="str">
            <v>Xuất sắc</v>
          </cell>
          <cell r="G1987" t="str">
            <v>K63 T</v>
          </cell>
        </row>
        <row r="1988">
          <cell r="B1988">
            <v>18021420</v>
          </cell>
          <cell r="C1988" t="str">
            <v>Lê Xuân Việt</v>
          </cell>
          <cell r="D1988">
            <v>36678</v>
          </cell>
          <cell r="E1988">
            <v>90</v>
          </cell>
          <cell r="F1988" t="str">
            <v>Xuất sắc</v>
          </cell>
          <cell r="G1988" t="str">
            <v>K63 T</v>
          </cell>
        </row>
        <row r="1989">
          <cell r="B1989">
            <v>19021205</v>
          </cell>
          <cell r="C1989" t="str">
            <v>Lã Quốc Anh</v>
          </cell>
          <cell r="D1989">
            <v>37103</v>
          </cell>
          <cell r="E1989">
            <v>82</v>
          </cell>
          <cell r="F1989" t="str">
            <v>Tốt</v>
          </cell>
          <cell r="G1989" t="str">
            <v>K64 T-CLC</v>
          </cell>
        </row>
        <row r="1990">
          <cell r="B1990">
            <v>19021208</v>
          </cell>
          <cell r="C1990" t="str">
            <v>Nguyễn Đức Anh</v>
          </cell>
          <cell r="D1990">
            <v>37183</v>
          </cell>
          <cell r="E1990">
            <v>90</v>
          </cell>
          <cell r="F1990" t="str">
            <v>Xuất sắc</v>
          </cell>
          <cell r="G1990" t="str">
            <v>K64 T-CLC</v>
          </cell>
        </row>
        <row r="1991">
          <cell r="B1991">
            <v>19021223</v>
          </cell>
          <cell r="C1991" t="str">
            <v>Trần Thanh Bách</v>
          </cell>
          <cell r="D1991">
            <v>37196</v>
          </cell>
          <cell r="E1991">
            <v>80</v>
          </cell>
          <cell r="F1991" t="str">
            <v>Tốt</v>
          </cell>
          <cell r="G1991" t="str">
            <v>K64 T-CLC</v>
          </cell>
        </row>
        <row r="1992">
          <cell r="B1992">
            <v>19021228</v>
          </cell>
          <cell r="C1992" t="str">
            <v>Vũ Đình Công</v>
          </cell>
          <cell r="D1992">
            <v>37158</v>
          </cell>
          <cell r="E1992">
            <v>82</v>
          </cell>
          <cell r="F1992" t="str">
            <v>Tốt</v>
          </cell>
          <cell r="G1992" t="str">
            <v>K64 T-CLC</v>
          </cell>
        </row>
        <row r="1993">
          <cell r="B1993">
            <v>19020096</v>
          </cell>
          <cell r="C1993" t="str">
            <v>Ngô Hoàng Dũng</v>
          </cell>
          <cell r="D1993">
            <v>37237</v>
          </cell>
          <cell r="E1993">
            <v>0</v>
          </cell>
          <cell r="F1993" t="str">
            <v>Kém</v>
          </cell>
          <cell r="G1993" t="str">
            <v>K64 T-CLC</v>
          </cell>
        </row>
        <row r="1994">
          <cell r="B1994">
            <v>19021253</v>
          </cell>
          <cell r="C1994" t="str">
            <v>Trịnh Thị Duyên</v>
          </cell>
          <cell r="D1994">
            <v>37179</v>
          </cell>
          <cell r="E1994">
            <v>80</v>
          </cell>
          <cell r="F1994" t="str">
            <v>Tốt</v>
          </cell>
          <cell r="G1994" t="str">
            <v>K64 T-CLC</v>
          </cell>
        </row>
        <row r="1995">
          <cell r="B1995">
            <v>19021249</v>
          </cell>
          <cell r="C1995" t="str">
            <v>Nguyễn Tùng Dương</v>
          </cell>
          <cell r="D1995">
            <v>37126</v>
          </cell>
          <cell r="E1995">
            <v>80</v>
          </cell>
          <cell r="F1995" t="str">
            <v>Tốt</v>
          </cell>
          <cell r="G1995" t="str">
            <v>K64 T-CLC</v>
          </cell>
        </row>
        <row r="1996">
          <cell r="B1996">
            <v>19021237</v>
          </cell>
          <cell r="C1996" t="str">
            <v>Nguyễn Thành Đạt</v>
          </cell>
          <cell r="D1996">
            <v>37009</v>
          </cell>
          <cell r="E1996">
            <v>80</v>
          </cell>
          <cell r="F1996" t="str">
            <v>Tốt</v>
          </cell>
          <cell r="G1996" t="str">
            <v>K64 T-CLC</v>
          </cell>
        </row>
        <row r="1997">
          <cell r="B1997">
            <v>19020126</v>
          </cell>
          <cell r="C1997" t="str">
            <v>Nguyễn Trọng Đạt</v>
          </cell>
          <cell r="D1997">
            <v>37173</v>
          </cell>
          <cell r="E1997">
            <v>100</v>
          </cell>
          <cell r="F1997" t="str">
            <v>Xuất sắc</v>
          </cell>
          <cell r="G1997" t="str">
            <v>K64 T-CLC</v>
          </cell>
        </row>
        <row r="1998">
          <cell r="B1998">
            <v>19021239</v>
          </cell>
          <cell r="C1998" t="str">
            <v>Phạm Đức Đạt</v>
          </cell>
          <cell r="D1998">
            <v>36874</v>
          </cell>
          <cell r="E1998">
            <v>100</v>
          </cell>
          <cell r="F1998" t="str">
            <v>Xuất sắc</v>
          </cell>
          <cell r="G1998" t="str">
            <v>K64 T-CLC</v>
          </cell>
        </row>
        <row r="1999">
          <cell r="B1999">
            <v>19021265</v>
          </cell>
          <cell r="C1999" t="str">
            <v>Trần Thị Hằng</v>
          </cell>
          <cell r="D1999">
            <v>36923</v>
          </cell>
          <cell r="E1999">
            <v>90</v>
          </cell>
          <cell r="F1999" t="str">
            <v>Xuất sắc</v>
          </cell>
          <cell r="G1999" t="str">
            <v>K64 T-CLC</v>
          </cell>
        </row>
        <row r="2000">
          <cell r="B2000">
            <v>19021277</v>
          </cell>
          <cell r="C2000" t="str">
            <v>Vũ Hồng Hiệu</v>
          </cell>
          <cell r="D2000">
            <v>36901</v>
          </cell>
          <cell r="E2000">
            <v>0</v>
          </cell>
          <cell r="F2000" t="str">
            <v>Kém</v>
          </cell>
          <cell r="G2000" t="str">
            <v>K64 T-CLC</v>
          </cell>
        </row>
        <row r="2001">
          <cell r="B2001">
            <v>19021278</v>
          </cell>
          <cell r="C2001" t="str">
            <v>Nghiêm Thị Quỳnh Hoa</v>
          </cell>
          <cell r="D2001">
            <v>37114</v>
          </cell>
          <cell r="E2001">
            <v>90</v>
          </cell>
          <cell r="F2001" t="str">
            <v>Xuất sắc</v>
          </cell>
          <cell r="G2001" t="str">
            <v>K64 T-CLC</v>
          </cell>
        </row>
        <row r="2002">
          <cell r="B2002">
            <v>19021287</v>
          </cell>
          <cell r="C2002" t="str">
            <v>Bùi Công Hoàng</v>
          </cell>
          <cell r="D2002">
            <v>37088</v>
          </cell>
          <cell r="E2002">
            <v>0</v>
          </cell>
          <cell r="F2002" t="str">
            <v>Kém</v>
          </cell>
          <cell r="G2002" t="str">
            <v>K64 T-CLC</v>
          </cell>
        </row>
        <row r="2003">
          <cell r="B2003">
            <v>19020099</v>
          </cell>
          <cell r="C2003" t="str">
            <v>Nguyễn Việt Hoàng</v>
          </cell>
          <cell r="D2003">
            <v>37158</v>
          </cell>
          <cell r="E2003">
            <v>0</v>
          </cell>
          <cell r="F2003" t="str">
            <v>Kém</v>
          </cell>
          <cell r="G2003" t="str">
            <v>K64 T-CLC</v>
          </cell>
        </row>
        <row r="2004">
          <cell r="B2004">
            <v>19021291</v>
          </cell>
          <cell r="C2004" t="str">
            <v>Dương Việt Hùng</v>
          </cell>
          <cell r="D2004">
            <v>37052</v>
          </cell>
          <cell r="E2004">
            <v>70</v>
          </cell>
          <cell r="F2004" t="str">
            <v>Khá</v>
          </cell>
          <cell r="G2004" t="str">
            <v>K64 T-CLC</v>
          </cell>
        </row>
        <row r="2005">
          <cell r="B2005">
            <v>19021302</v>
          </cell>
          <cell r="C2005" t="str">
            <v>Hồ Quang Huy</v>
          </cell>
          <cell r="D2005">
            <v>37013</v>
          </cell>
          <cell r="E2005">
            <v>80</v>
          </cell>
          <cell r="F2005" t="str">
            <v>Tốt</v>
          </cell>
          <cell r="G2005" t="str">
            <v>K64 T-CLC</v>
          </cell>
        </row>
        <row r="2006">
          <cell r="B2006">
            <v>19020102</v>
          </cell>
          <cell r="C2006" t="str">
            <v>Nguyễn Anh Huy</v>
          </cell>
          <cell r="D2006">
            <v>36894</v>
          </cell>
          <cell r="E2006">
            <v>80</v>
          </cell>
          <cell r="F2006" t="str">
            <v>Tốt</v>
          </cell>
          <cell r="G2006" t="str">
            <v>K64 T-CLC</v>
          </cell>
        </row>
        <row r="2007">
          <cell r="B2007">
            <v>19021303</v>
          </cell>
          <cell r="C2007" t="str">
            <v>Nguyễn Đức Huy</v>
          </cell>
          <cell r="D2007">
            <v>37217</v>
          </cell>
          <cell r="E2007">
            <v>80</v>
          </cell>
          <cell r="F2007" t="str">
            <v>Tốt</v>
          </cell>
          <cell r="G2007" t="str">
            <v>K64 T-CLC</v>
          </cell>
        </row>
        <row r="2008">
          <cell r="B2008">
            <v>19021293</v>
          </cell>
          <cell r="C2008" t="str">
            <v>Đoàn Việt Hưng</v>
          </cell>
          <cell r="D2008">
            <v>37252</v>
          </cell>
          <cell r="E2008">
            <v>90</v>
          </cell>
          <cell r="F2008" t="str">
            <v>Xuất sắc</v>
          </cell>
          <cell r="G2008" t="str">
            <v>K64 T-CLC</v>
          </cell>
        </row>
        <row r="2009">
          <cell r="B2009">
            <v>19020101</v>
          </cell>
          <cell r="C2009" t="str">
            <v>Nguyễn Trung Hưng</v>
          </cell>
          <cell r="D2009">
            <v>36920</v>
          </cell>
          <cell r="E2009">
            <v>0</v>
          </cell>
          <cell r="F2009" t="str">
            <v>Kém</v>
          </cell>
          <cell r="G2009" t="str">
            <v>K64 T-CLC</v>
          </cell>
        </row>
        <row r="2010">
          <cell r="B2010">
            <v>19021292</v>
          </cell>
          <cell r="C2010" t="str">
            <v>Trần Quốc Hưng</v>
          </cell>
          <cell r="D2010">
            <v>36949</v>
          </cell>
          <cell r="E2010">
            <v>80</v>
          </cell>
          <cell r="F2010" t="str">
            <v>Tốt</v>
          </cell>
          <cell r="G2010" t="str">
            <v>K64 T-CLC</v>
          </cell>
        </row>
        <row r="2011">
          <cell r="B2011">
            <v>19021296</v>
          </cell>
          <cell r="C2011" t="str">
            <v>Nguyễn Thị Lan Hương</v>
          </cell>
          <cell r="D2011">
            <v>36914</v>
          </cell>
          <cell r="E2011">
            <v>92</v>
          </cell>
          <cell r="F2011" t="str">
            <v>Xuất sắc</v>
          </cell>
          <cell r="G2011" t="str">
            <v>K64 T-CLC</v>
          </cell>
        </row>
        <row r="2012">
          <cell r="B2012">
            <v>19021310</v>
          </cell>
          <cell r="C2012" t="str">
            <v>Nguyễn Xuân Khang</v>
          </cell>
          <cell r="D2012">
            <v>37214</v>
          </cell>
          <cell r="E2012">
            <v>82</v>
          </cell>
          <cell r="F2012" t="str">
            <v>Tốt</v>
          </cell>
          <cell r="G2012" t="str">
            <v>K64 T-CLC</v>
          </cell>
        </row>
        <row r="2013">
          <cell r="B2013">
            <v>19021312</v>
          </cell>
          <cell r="C2013" t="str">
            <v>Dương Hoàng Khánh</v>
          </cell>
          <cell r="D2013">
            <v>37114</v>
          </cell>
          <cell r="E2013">
            <v>73</v>
          </cell>
          <cell r="F2013" t="str">
            <v>Khá</v>
          </cell>
          <cell r="G2013" t="str">
            <v>K64 T-CLC</v>
          </cell>
        </row>
        <row r="2014">
          <cell r="B2014">
            <v>19021317</v>
          </cell>
          <cell r="C2014" t="str">
            <v>Nguyễn Phúc Lâm</v>
          </cell>
          <cell r="D2014">
            <v>37014</v>
          </cell>
          <cell r="E2014">
            <v>77</v>
          </cell>
          <cell r="F2014" t="str">
            <v>Khá</v>
          </cell>
          <cell r="G2014" t="str">
            <v>K64 T-CLC</v>
          </cell>
        </row>
        <row r="2015">
          <cell r="B2015">
            <v>19020108</v>
          </cell>
          <cell r="C2015" t="str">
            <v>Nguyễn Mỹ Linh</v>
          </cell>
          <cell r="D2015">
            <v>36899</v>
          </cell>
          <cell r="E2015">
            <v>90</v>
          </cell>
          <cell r="F2015" t="str">
            <v>Xuất sắc</v>
          </cell>
          <cell r="G2015" t="str">
            <v>K64 T-CLC</v>
          </cell>
        </row>
        <row r="2016">
          <cell r="B2016">
            <v>19021325</v>
          </cell>
          <cell r="C2016" t="str">
            <v>Nguyễn Hải Lưu</v>
          </cell>
          <cell r="D2016">
            <v>37042</v>
          </cell>
          <cell r="E2016">
            <v>100</v>
          </cell>
          <cell r="F2016" t="str">
            <v>Xuất sắc</v>
          </cell>
          <cell r="G2016" t="str">
            <v>K64 T-CLC</v>
          </cell>
        </row>
        <row r="2017">
          <cell r="B2017">
            <v>19020112</v>
          </cell>
          <cell r="C2017" t="str">
            <v>Đặng Nhật Minh</v>
          </cell>
          <cell r="D2017">
            <v>37057</v>
          </cell>
          <cell r="E2017">
            <v>82</v>
          </cell>
          <cell r="F2017" t="str">
            <v>Tốt</v>
          </cell>
          <cell r="G2017" t="str">
            <v>K64 T-CLC</v>
          </cell>
        </row>
        <row r="2018">
          <cell r="B2018">
            <v>19021330</v>
          </cell>
          <cell r="C2018" t="str">
            <v>Phan Công Minh</v>
          </cell>
          <cell r="D2018">
            <v>37194</v>
          </cell>
          <cell r="E2018">
            <v>83</v>
          </cell>
          <cell r="F2018" t="str">
            <v>Tốt</v>
          </cell>
          <cell r="G2018" t="str">
            <v>K64 T-CLC</v>
          </cell>
        </row>
        <row r="2019">
          <cell r="B2019">
            <v>19021334</v>
          </cell>
          <cell r="C2019" t="str">
            <v>Bùi Hoàng Nam</v>
          </cell>
          <cell r="D2019">
            <v>37155</v>
          </cell>
          <cell r="E2019">
            <v>80</v>
          </cell>
          <cell r="F2019" t="str">
            <v>Tốt</v>
          </cell>
          <cell r="G2019" t="str">
            <v>K64 T-CLC</v>
          </cell>
        </row>
        <row r="2020">
          <cell r="B2020">
            <v>19021342</v>
          </cell>
          <cell r="C2020" t="str">
            <v>Phùng Sỹ Ngọc</v>
          </cell>
          <cell r="D2020">
            <v>37083</v>
          </cell>
          <cell r="E2020">
            <v>77</v>
          </cell>
          <cell r="F2020" t="str">
            <v>Khá</v>
          </cell>
          <cell r="G2020" t="str">
            <v>K64 T-CLC</v>
          </cell>
        </row>
        <row r="2021">
          <cell r="B2021">
            <v>19021344</v>
          </cell>
          <cell r="C2021" t="str">
            <v>Hoàng Bảo Phúc</v>
          </cell>
          <cell r="D2021">
            <v>37114</v>
          </cell>
          <cell r="E2021">
            <v>85</v>
          </cell>
          <cell r="F2021" t="str">
            <v>Tốt</v>
          </cell>
          <cell r="G2021" t="str">
            <v>K64 T-CLC</v>
          </cell>
        </row>
        <row r="2022">
          <cell r="B2022">
            <v>19021356</v>
          </cell>
          <cell r="C2022" t="str">
            <v>Trần Văn Quang</v>
          </cell>
          <cell r="D2022">
            <v>36990</v>
          </cell>
          <cell r="E2022">
            <v>86</v>
          </cell>
          <cell r="F2022" t="str">
            <v>Tốt</v>
          </cell>
          <cell r="G2022" t="str">
            <v>K64 T-CLC</v>
          </cell>
        </row>
        <row r="2023">
          <cell r="B2023">
            <v>19021357</v>
          </cell>
          <cell r="C2023" t="str">
            <v>Nguyễn Huy Sáng</v>
          </cell>
          <cell r="D2023">
            <v>37125</v>
          </cell>
          <cell r="E2023">
            <v>90</v>
          </cell>
          <cell r="F2023" t="str">
            <v>Xuất sắc</v>
          </cell>
          <cell r="G2023" t="str">
            <v>K64 T-CLC</v>
          </cell>
        </row>
        <row r="2024">
          <cell r="B2024">
            <v>19021361</v>
          </cell>
          <cell r="C2024" t="str">
            <v>Bàng Ngọc Tân</v>
          </cell>
          <cell r="D2024">
            <v>37121</v>
          </cell>
          <cell r="E2024">
            <v>0</v>
          </cell>
          <cell r="F2024" t="str">
            <v>Kém</v>
          </cell>
          <cell r="G2024" t="str">
            <v>K64 T-CLC</v>
          </cell>
        </row>
        <row r="2025">
          <cell r="B2025">
            <v>19021368</v>
          </cell>
          <cell r="C2025" t="str">
            <v>Nguyễn Công Thành</v>
          </cell>
          <cell r="D2025">
            <v>37131</v>
          </cell>
          <cell r="E2025">
            <v>82</v>
          </cell>
          <cell r="F2025" t="str">
            <v>Tốt</v>
          </cell>
          <cell r="G2025" t="str">
            <v>K64 T-CLC</v>
          </cell>
        </row>
        <row r="2026">
          <cell r="B2026">
            <v>19021369</v>
          </cell>
          <cell r="C2026" t="str">
            <v>Ngô Quang Thiện</v>
          </cell>
          <cell r="D2026">
            <v>36987</v>
          </cell>
          <cell r="E2026">
            <v>85</v>
          </cell>
          <cell r="F2026" t="str">
            <v>Tốt</v>
          </cell>
          <cell r="G2026" t="str">
            <v>K64 T-CLC</v>
          </cell>
        </row>
        <row r="2027">
          <cell r="B2027">
            <v>19021371</v>
          </cell>
          <cell r="C2027" t="str">
            <v>Nguyễn Văn Thủy</v>
          </cell>
          <cell r="D2027">
            <v>37037</v>
          </cell>
          <cell r="E2027">
            <v>80</v>
          </cell>
          <cell r="F2027" t="str">
            <v>Tốt</v>
          </cell>
          <cell r="G2027" t="str">
            <v>K64 T-CLC</v>
          </cell>
        </row>
        <row r="2028">
          <cell r="B2028">
            <v>19021375</v>
          </cell>
          <cell r="C2028" t="str">
            <v>Lê Quang Trung</v>
          </cell>
          <cell r="D2028">
            <v>35167</v>
          </cell>
          <cell r="E2028">
            <v>0</v>
          </cell>
          <cell r="F2028" t="str">
            <v>Kém</v>
          </cell>
          <cell r="G2028" t="str">
            <v>K64 T-CLC</v>
          </cell>
        </row>
        <row r="2029">
          <cell r="B2029">
            <v>19021376</v>
          </cell>
          <cell r="C2029" t="str">
            <v>Nguyễn Thành Trung</v>
          </cell>
          <cell r="D2029">
            <v>37134</v>
          </cell>
          <cell r="E2029">
            <v>80</v>
          </cell>
          <cell r="F2029" t="str">
            <v>Tốt</v>
          </cell>
          <cell r="G2029" t="str">
            <v>K64 T-CLC</v>
          </cell>
        </row>
        <row r="2030">
          <cell r="B2030">
            <v>19021379</v>
          </cell>
          <cell r="C2030" t="str">
            <v>Trần Quang Trung</v>
          </cell>
          <cell r="D2030">
            <v>37126</v>
          </cell>
          <cell r="E2030">
            <v>80</v>
          </cell>
          <cell r="F2030" t="str">
            <v>Tốt</v>
          </cell>
          <cell r="G2030" t="str">
            <v>K64 T-CLC</v>
          </cell>
        </row>
        <row r="2031">
          <cell r="B2031">
            <v>17020485</v>
          </cell>
          <cell r="C2031" t="str">
            <v>Hoàng Thanh An</v>
          </cell>
          <cell r="D2031">
            <v>36284</v>
          </cell>
          <cell r="E2031">
            <v>86</v>
          </cell>
          <cell r="F2031" t="str">
            <v>Tốt</v>
          </cell>
          <cell r="G2031" t="str">
            <v>K62 ĐA-CLC</v>
          </cell>
        </row>
        <row r="2032">
          <cell r="B2032">
            <v>17020486</v>
          </cell>
          <cell r="C2032" t="str">
            <v>Hoàng Quang Anh</v>
          </cell>
          <cell r="D2032">
            <v>36476</v>
          </cell>
          <cell r="E2032">
            <v>80</v>
          </cell>
          <cell r="F2032" t="str">
            <v>Tốt</v>
          </cell>
          <cell r="G2032" t="str">
            <v>K62 ĐA-CLC</v>
          </cell>
        </row>
        <row r="2033">
          <cell r="B2033">
            <v>17020487</v>
          </cell>
          <cell r="C2033" t="str">
            <v>Đỗ Đức Bình</v>
          </cell>
          <cell r="D2033">
            <v>36163</v>
          </cell>
          <cell r="E2033">
            <v>100</v>
          </cell>
          <cell r="F2033" t="str">
            <v>Xuất sắc</v>
          </cell>
          <cell r="G2033" t="str">
            <v>K62 ĐA-CLC</v>
          </cell>
        </row>
        <row r="2034">
          <cell r="B2034">
            <v>17020488</v>
          </cell>
          <cell r="C2034" t="str">
            <v>Nguyễn Thanh Bình</v>
          </cell>
          <cell r="D2034">
            <v>36470</v>
          </cell>
          <cell r="E2034">
            <v>0</v>
          </cell>
          <cell r="F2034" t="str">
            <v>Kém</v>
          </cell>
          <cell r="G2034" t="str">
            <v>K62 ĐA-CLC</v>
          </cell>
        </row>
        <row r="2035">
          <cell r="B2035">
            <v>17020172</v>
          </cell>
          <cell r="C2035" t="str">
            <v>Nguyễn Quỳnh Chi</v>
          </cell>
          <cell r="D2035">
            <v>36431</v>
          </cell>
          <cell r="E2035">
            <v>92</v>
          </cell>
          <cell r="F2035" t="str">
            <v>Xuất sắc</v>
          </cell>
          <cell r="G2035" t="str">
            <v>K62 ĐA-CLC</v>
          </cell>
        </row>
        <row r="2036">
          <cell r="B2036">
            <v>17020489</v>
          </cell>
          <cell r="C2036" t="str">
            <v>Bùi Đức Chiến</v>
          </cell>
          <cell r="D2036">
            <v>36437</v>
          </cell>
          <cell r="E2036">
            <v>82</v>
          </cell>
          <cell r="F2036" t="str">
            <v>Tốt</v>
          </cell>
          <cell r="G2036" t="str">
            <v>K62 ĐA-CLC</v>
          </cell>
        </row>
        <row r="2037">
          <cell r="B2037">
            <v>17020490</v>
          </cell>
          <cell r="C2037" t="str">
            <v>Nghiêm Mạnh Cường</v>
          </cell>
          <cell r="D2037">
            <v>36347</v>
          </cell>
          <cell r="E2037">
            <v>92</v>
          </cell>
          <cell r="F2037" t="str">
            <v>Xuất sắc</v>
          </cell>
          <cell r="G2037" t="str">
            <v>K62 ĐA-CLC</v>
          </cell>
        </row>
        <row r="2038">
          <cell r="B2038">
            <v>17020491</v>
          </cell>
          <cell r="C2038" t="str">
            <v>Nguyễn Mạnh Cường</v>
          </cell>
          <cell r="D2038">
            <v>36480</v>
          </cell>
          <cell r="E2038">
            <v>84</v>
          </cell>
          <cell r="F2038" t="str">
            <v>Tốt</v>
          </cell>
          <cell r="G2038" t="str">
            <v>K62 ĐA-CLC</v>
          </cell>
        </row>
        <row r="2039">
          <cell r="B2039">
            <v>17020492</v>
          </cell>
          <cell r="C2039" t="str">
            <v>Trần Trọng Duy</v>
          </cell>
          <cell r="D2039">
            <v>36361</v>
          </cell>
          <cell r="E2039">
            <v>92</v>
          </cell>
          <cell r="F2039" t="str">
            <v>Xuất sắc</v>
          </cell>
          <cell r="G2039" t="str">
            <v>K62 ĐA-CLC</v>
          </cell>
        </row>
        <row r="2040">
          <cell r="B2040">
            <v>17020493</v>
          </cell>
          <cell r="C2040" t="str">
            <v>Nguyễn Hoàng Dương</v>
          </cell>
          <cell r="D2040">
            <v>36271</v>
          </cell>
          <cell r="E2040">
            <v>92</v>
          </cell>
          <cell r="F2040" t="str">
            <v>Xuất sắc</v>
          </cell>
          <cell r="G2040" t="str">
            <v>K62 ĐA-CLC</v>
          </cell>
        </row>
        <row r="2041">
          <cell r="B2041">
            <v>17020494</v>
          </cell>
          <cell r="C2041" t="str">
            <v>Phạm Huy Dương</v>
          </cell>
          <cell r="D2041">
            <v>36418</v>
          </cell>
          <cell r="E2041">
            <v>80</v>
          </cell>
          <cell r="F2041" t="str">
            <v>Tốt</v>
          </cell>
          <cell r="G2041" t="str">
            <v>K62 ĐA-CLC</v>
          </cell>
        </row>
        <row r="2042">
          <cell r="B2042">
            <v>17020496</v>
          </cell>
          <cell r="C2042" t="str">
            <v>Nguyễn Tiến Đồng</v>
          </cell>
          <cell r="D2042">
            <v>36218</v>
          </cell>
          <cell r="E2042">
            <v>95</v>
          </cell>
          <cell r="F2042" t="str">
            <v>Xuất sắc</v>
          </cell>
          <cell r="G2042" t="str">
            <v>K62 ĐA-CLC</v>
          </cell>
        </row>
        <row r="2043">
          <cell r="B2043">
            <v>17020497</v>
          </cell>
          <cell r="C2043" t="str">
            <v>Nguyễn Tiến Đức</v>
          </cell>
          <cell r="D2043">
            <v>36167</v>
          </cell>
          <cell r="E2043">
            <v>80</v>
          </cell>
          <cell r="F2043" t="str">
            <v>Tốt</v>
          </cell>
          <cell r="G2043" t="str">
            <v>K62 ĐA-CLC</v>
          </cell>
        </row>
        <row r="2044">
          <cell r="B2044">
            <v>17020498</v>
          </cell>
          <cell r="C2044" t="str">
            <v>Nguyễn Xuân Đức</v>
          </cell>
          <cell r="D2044">
            <v>36102</v>
          </cell>
          <cell r="E2044">
            <v>77</v>
          </cell>
          <cell r="F2044" t="str">
            <v>Khá</v>
          </cell>
          <cell r="G2044" t="str">
            <v>K62 ĐA-CLC</v>
          </cell>
        </row>
        <row r="2045">
          <cell r="B2045">
            <v>17020499</v>
          </cell>
          <cell r="C2045" t="str">
            <v>Phạm Minh Đức</v>
          </cell>
          <cell r="D2045">
            <v>36494</v>
          </cell>
          <cell r="E2045">
            <v>0</v>
          </cell>
          <cell r="F2045" t="str">
            <v>Kém</v>
          </cell>
          <cell r="G2045" t="str">
            <v>K62 ĐA-CLC</v>
          </cell>
        </row>
        <row r="2046">
          <cell r="B2046">
            <v>17020500</v>
          </cell>
          <cell r="C2046" t="str">
            <v>Bùi Hoàng Giang</v>
          </cell>
          <cell r="D2046">
            <v>36242</v>
          </cell>
          <cell r="E2046">
            <v>80</v>
          </cell>
          <cell r="F2046" t="str">
            <v>Tốt</v>
          </cell>
          <cell r="G2046" t="str">
            <v>K62 ĐA-CLC</v>
          </cell>
        </row>
        <row r="2047">
          <cell r="B2047">
            <v>17020502</v>
          </cell>
          <cell r="C2047" t="str">
            <v>Phan Xuân Hải</v>
          </cell>
          <cell r="D2047">
            <v>36481</v>
          </cell>
          <cell r="E2047">
            <v>80</v>
          </cell>
          <cell r="F2047" t="str">
            <v>Tốt</v>
          </cell>
          <cell r="G2047" t="str">
            <v>K62 ĐA-CLC</v>
          </cell>
        </row>
        <row r="2048">
          <cell r="B2048">
            <v>17020503</v>
          </cell>
          <cell r="C2048" t="str">
            <v>Phùng Đông Hải</v>
          </cell>
          <cell r="D2048">
            <v>36355</v>
          </cell>
          <cell r="E2048">
            <v>80</v>
          </cell>
          <cell r="F2048" t="str">
            <v>Tốt</v>
          </cell>
          <cell r="G2048" t="str">
            <v>K62 ĐA-CLC</v>
          </cell>
        </row>
        <row r="2049">
          <cell r="B2049">
            <v>17020504</v>
          </cell>
          <cell r="C2049" t="str">
            <v>Nguyễn Thị Hiền</v>
          </cell>
          <cell r="D2049">
            <v>36270</v>
          </cell>
          <cell r="E2049">
            <v>92</v>
          </cell>
          <cell r="F2049" t="str">
            <v>Xuất sắc</v>
          </cell>
          <cell r="G2049" t="str">
            <v>K62 ĐA-CLC</v>
          </cell>
        </row>
        <row r="2050">
          <cell r="B2050">
            <v>17020506</v>
          </cell>
          <cell r="C2050" t="str">
            <v>Lê Chí Hiếu</v>
          </cell>
          <cell r="D2050">
            <v>36398</v>
          </cell>
          <cell r="E2050">
            <v>80</v>
          </cell>
          <cell r="F2050" t="str">
            <v>Tốt</v>
          </cell>
          <cell r="G2050" t="str">
            <v>K62 ĐA-CLC</v>
          </cell>
        </row>
        <row r="2051">
          <cell r="B2051">
            <v>17020507</v>
          </cell>
          <cell r="C2051" t="str">
            <v>Nguyễn Đình Hiếu</v>
          </cell>
          <cell r="D2051">
            <v>36300</v>
          </cell>
          <cell r="E2051">
            <v>80</v>
          </cell>
          <cell r="F2051" t="str">
            <v>Tốt</v>
          </cell>
          <cell r="G2051" t="str">
            <v>K62 ĐA-CLC</v>
          </cell>
        </row>
        <row r="2052">
          <cell r="B2052">
            <v>17020508</v>
          </cell>
          <cell r="C2052" t="str">
            <v>Vũ Đức Hiếu</v>
          </cell>
          <cell r="D2052">
            <v>36394</v>
          </cell>
          <cell r="E2052">
            <v>80</v>
          </cell>
          <cell r="F2052" t="str">
            <v>Tốt</v>
          </cell>
          <cell r="G2052" t="str">
            <v>K62 ĐA-CLC</v>
          </cell>
        </row>
        <row r="2053">
          <cell r="B2053">
            <v>17020509</v>
          </cell>
          <cell r="C2053" t="str">
            <v>Nguyễn Lê Hoàng</v>
          </cell>
          <cell r="D2053">
            <v>36460</v>
          </cell>
          <cell r="E2053">
            <v>80</v>
          </cell>
          <cell r="F2053" t="str">
            <v>Tốt</v>
          </cell>
          <cell r="G2053" t="str">
            <v>K62 ĐA-CLC</v>
          </cell>
        </row>
        <row r="2054">
          <cell r="B2054">
            <v>17020510</v>
          </cell>
          <cell r="C2054" t="str">
            <v>Tống Trần Hoàng</v>
          </cell>
          <cell r="D2054">
            <v>36307</v>
          </cell>
          <cell r="E2054">
            <v>85</v>
          </cell>
          <cell r="F2054" t="str">
            <v>Tốt</v>
          </cell>
          <cell r="G2054" t="str">
            <v>K62 ĐA-CLC</v>
          </cell>
        </row>
        <row r="2055">
          <cell r="B2055">
            <v>17020511</v>
          </cell>
          <cell r="C2055" t="str">
            <v>Nguyễn Quang Huy</v>
          </cell>
          <cell r="D2055">
            <v>36238</v>
          </cell>
          <cell r="E2055">
            <v>80</v>
          </cell>
          <cell r="F2055" t="str">
            <v>Tốt</v>
          </cell>
          <cell r="G2055" t="str">
            <v>K62 ĐA-CLC</v>
          </cell>
        </row>
        <row r="2056">
          <cell r="B2056">
            <v>17020512</v>
          </cell>
          <cell r="C2056" t="str">
            <v>Phan Đình Hưng</v>
          </cell>
          <cell r="D2056">
            <v>36218</v>
          </cell>
          <cell r="E2056">
            <v>80</v>
          </cell>
          <cell r="F2056" t="str">
            <v>Tốt</v>
          </cell>
          <cell r="G2056" t="str">
            <v>K62 ĐA-CLC</v>
          </cell>
        </row>
        <row r="2057">
          <cell r="B2057">
            <v>17020514</v>
          </cell>
          <cell r="C2057" t="str">
            <v>Nguyễn Quang Khải</v>
          </cell>
          <cell r="D2057">
            <v>36227</v>
          </cell>
          <cell r="E2057">
            <v>90</v>
          </cell>
          <cell r="F2057" t="str">
            <v>Xuất sắc</v>
          </cell>
          <cell r="G2057" t="str">
            <v>K62 ĐA-CLC</v>
          </cell>
        </row>
        <row r="2058">
          <cell r="B2058">
            <v>17020516</v>
          </cell>
          <cell r="C2058" t="str">
            <v>Nguyễn Đức Kiên</v>
          </cell>
          <cell r="D2058">
            <v>36311</v>
          </cell>
          <cell r="E2058">
            <v>80</v>
          </cell>
          <cell r="F2058" t="str">
            <v>Tốt</v>
          </cell>
          <cell r="G2058" t="str">
            <v>K62 ĐA-CLC</v>
          </cell>
        </row>
        <row r="2059">
          <cell r="B2059">
            <v>17020517</v>
          </cell>
          <cell r="C2059" t="str">
            <v>Phạm Anh Kim</v>
          </cell>
          <cell r="D2059">
            <v>36311</v>
          </cell>
          <cell r="E2059">
            <v>90</v>
          </cell>
          <cell r="F2059" t="str">
            <v>Xuất sắc</v>
          </cell>
          <cell r="G2059" t="str">
            <v>K62 ĐA-CLC</v>
          </cell>
        </row>
        <row r="2060">
          <cell r="B2060">
            <v>17020518</v>
          </cell>
          <cell r="C2060" t="str">
            <v>Trần Thanh Lâm</v>
          </cell>
          <cell r="D2060">
            <v>36278</v>
          </cell>
          <cell r="E2060">
            <v>90</v>
          </cell>
          <cell r="F2060" t="str">
            <v>Xuất sắc</v>
          </cell>
          <cell r="G2060" t="str">
            <v>K62 ĐA-CLC</v>
          </cell>
        </row>
        <row r="2061">
          <cell r="B2061">
            <v>17020519</v>
          </cell>
          <cell r="C2061" t="str">
            <v>Vũ Tùng Lâm</v>
          </cell>
          <cell r="D2061">
            <v>36344</v>
          </cell>
          <cell r="E2061">
            <v>82</v>
          </cell>
          <cell r="F2061" t="str">
            <v>Tốt</v>
          </cell>
          <cell r="G2061" t="str">
            <v>K62 ĐA-CLC</v>
          </cell>
        </row>
        <row r="2062">
          <cell r="B2062">
            <v>17020520</v>
          </cell>
          <cell r="C2062" t="str">
            <v>Phạm Thị Phương Linh</v>
          </cell>
          <cell r="D2062">
            <v>36162</v>
          </cell>
          <cell r="E2062">
            <v>92</v>
          </cell>
          <cell r="F2062" t="str">
            <v>Xuất sắc</v>
          </cell>
          <cell r="G2062" t="str">
            <v>K62 ĐA-CLC</v>
          </cell>
        </row>
        <row r="2063">
          <cell r="B2063">
            <v>17020522</v>
          </cell>
          <cell r="C2063" t="str">
            <v>Hoàng Vũ Long</v>
          </cell>
          <cell r="D2063">
            <v>36206</v>
          </cell>
          <cell r="E2063">
            <v>85</v>
          </cell>
          <cell r="F2063" t="str">
            <v>Tốt</v>
          </cell>
          <cell r="G2063" t="str">
            <v>K62 ĐA-CLC</v>
          </cell>
        </row>
        <row r="2064">
          <cell r="B2064">
            <v>17021289</v>
          </cell>
          <cell r="C2064" t="str">
            <v>Võ Thúc Hoàng Long</v>
          </cell>
          <cell r="D2064">
            <v>36401</v>
          </cell>
          <cell r="E2064">
            <v>100</v>
          </cell>
          <cell r="F2064" t="str">
            <v>Xuất sắc</v>
          </cell>
          <cell r="G2064" t="str">
            <v>K62 ĐA-CLC</v>
          </cell>
        </row>
        <row r="2065">
          <cell r="B2065">
            <v>17020524</v>
          </cell>
          <cell r="C2065" t="str">
            <v>Hoàng Văn Lộc</v>
          </cell>
          <cell r="D2065">
            <v>36163</v>
          </cell>
          <cell r="E2065">
            <v>80</v>
          </cell>
          <cell r="F2065" t="str">
            <v>Tốt</v>
          </cell>
          <cell r="G2065" t="str">
            <v>K62 ĐA-CLC</v>
          </cell>
        </row>
        <row r="2066">
          <cell r="B2066">
            <v>17020525</v>
          </cell>
          <cell r="C2066" t="str">
            <v>Nguyễn Thành Luân</v>
          </cell>
          <cell r="D2066">
            <v>36177</v>
          </cell>
          <cell r="E2066">
            <v>82</v>
          </cell>
          <cell r="F2066" t="str">
            <v>Tốt</v>
          </cell>
          <cell r="G2066" t="str">
            <v>K62 ĐA-CLC</v>
          </cell>
        </row>
        <row r="2067">
          <cell r="B2067">
            <v>17020527</v>
          </cell>
          <cell r="C2067" t="str">
            <v>Nguyễn Xuân Mạnh</v>
          </cell>
          <cell r="D2067">
            <v>36477</v>
          </cell>
          <cell r="E2067">
            <v>80</v>
          </cell>
          <cell r="F2067" t="str">
            <v>Tốt</v>
          </cell>
          <cell r="G2067" t="str">
            <v>K62 ĐA-CLC</v>
          </cell>
        </row>
        <row r="2068">
          <cell r="B2068">
            <v>17020528</v>
          </cell>
          <cell r="C2068" t="str">
            <v>Bùi Đức Minh</v>
          </cell>
          <cell r="D2068">
            <v>36513</v>
          </cell>
          <cell r="E2068">
            <v>80</v>
          </cell>
          <cell r="F2068" t="str">
            <v>Tốt</v>
          </cell>
          <cell r="G2068" t="str">
            <v>K62 ĐA-CLC</v>
          </cell>
        </row>
        <row r="2069">
          <cell r="B2069">
            <v>17020531</v>
          </cell>
          <cell r="C2069" t="str">
            <v>Phùng Thế Ngọc</v>
          </cell>
          <cell r="D2069">
            <v>36490</v>
          </cell>
          <cell r="E2069">
            <v>100</v>
          </cell>
          <cell r="F2069" t="str">
            <v>Xuất sắc</v>
          </cell>
          <cell r="G2069" t="str">
            <v>K62 ĐA-CLC</v>
          </cell>
        </row>
        <row r="2070">
          <cell r="B2070">
            <v>17020532</v>
          </cell>
          <cell r="C2070" t="str">
            <v>Vũ Xuân Phúc</v>
          </cell>
          <cell r="D2070">
            <v>36483</v>
          </cell>
          <cell r="E2070">
            <v>80</v>
          </cell>
          <cell r="F2070" t="str">
            <v>Tốt</v>
          </cell>
          <cell r="G2070" t="str">
            <v>K62 ĐA-CLC</v>
          </cell>
        </row>
        <row r="2071">
          <cell r="B2071">
            <v>17020533</v>
          </cell>
          <cell r="C2071" t="str">
            <v>Đỗ Danh Phương</v>
          </cell>
          <cell r="D2071">
            <v>36377</v>
          </cell>
          <cell r="E2071">
            <v>92</v>
          </cell>
          <cell r="F2071" t="str">
            <v>Xuất sắc</v>
          </cell>
          <cell r="G2071" t="str">
            <v>K62 ĐA-CLC</v>
          </cell>
        </row>
        <row r="2072">
          <cell r="B2072">
            <v>17020535</v>
          </cell>
          <cell r="C2072" t="str">
            <v>Đỗ Duy Thanh</v>
          </cell>
          <cell r="D2072">
            <v>36466</v>
          </cell>
          <cell r="E2072">
            <v>90</v>
          </cell>
          <cell r="F2072" t="str">
            <v>Xuất sắc</v>
          </cell>
          <cell r="G2072" t="str">
            <v>K62 ĐA-CLC</v>
          </cell>
        </row>
        <row r="2073">
          <cell r="B2073">
            <v>17020536</v>
          </cell>
          <cell r="C2073" t="str">
            <v>Đào Đức Thành</v>
          </cell>
          <cell r="D2073">
            <v>36398</v>
          </cell>
          <cell r="E2073">
            <v>80</v>
          </cell>
          <cell r="F2073" t="str">
            <v>Tốt</v>
          </cell>
          <cell r="G2073" t="str">
            <v>K62 ĐA-CLC</v>
          </cell>
        </row>
        <row r="2074">
          <cell r="B2074">
            <v>17020537</v>
          </cell>
          <cell r="C2074" t="str">
            <v>Đỗ Ngọc Thắng</v>
          </cell>
          <cell r="D2074">
            <v>36347</v>
          </cell>
          <cell r="E2074">
            <v>80</v>
          </cell>
          <cell r="F2074" t="str">
            <v>Tốt</v>
          </cell>
          <cell r="G2074" t="str">
            <v>K62 ĐA-CLC</v>
          </cell>
        </row>
        <row r="2075">
          <cell r="B2075">
            <v>17020538</v>
          </cell>
          <cell r="C2075" t="str">
            <v>Bùi Đình Thông</v>
          </cell>
          <cell r="D2075">
            <v>36185</v>
          </cell>
          <cell r="E2075">
            <v>80</v>
          </cell>
          <cell r="F2075" t="str">
            <v>Tốt</v>
          </cell>
          <cell r="G2075" t="str">
            <v>K62 ĐA-CLC</v>
          </cell>
        </row>
        <row r="2076">
          <cell r="B2076">
            <v>17020539</v>
          </cell>
          <cell r="C2076" t="str">
            <v>Đỗ Văn Thuận</v>
          </cell>
          <cell r="D2076">
            <v>36419</v>
          </cell>
          <cell r="E2076">
            <v>90</v>
          </cell>
          <cell r="F2076" t="str">
            <v>Xuất sắc</v>
          </cell>
          <cell r="G2076" t="str">
            <v>K62 ĐA-CLC</v>
          </cell>
        </row>
        <row r="2077">
          <cell r="B2077">
            <v>17020540</v>
          </cell>
          <cell r="C2077" t="str">
            <v>Nguyễn Văn Thuận</v>
          </cell>
          <cell r="D2077">
            <v>36201</v>
          </cell>
          <cell r="E2077">
            <v>80</v>
          </cell>
          <cell r="F2077" t="str">
            <v>Tốt</v>
          </cell>
          <cell r="G2077" t="str">
            <v>K62 ĐA-CLC</v>
          </cell>
        </row>
        <row r="2078">
          <cell r="B2078">
            <v>17020541</v>
          </cell>
          <cell r="C2078" t="str">
            <v>Đào Phú Toàn</v>
          </cell>
          <cell r="D2078">
            <v>36507</v>
          </cell>
          <cell r="E2078">
            <v>80</v>
          </cell>
          <cell r="F2078" t="str">
            <v>Tốt</v>
          </cell>
          <cell r="G2078" t="str">
            <v>K62 ĐA-CLC</v>
          </cell>
        </row>
        <row r="2079">
          <cell r="B2079">
            <v>17020542</v>
          </cell>
          <cell r="C2079" t="str">
            <v>Lâm Xuân Toàn</v>
          </cell>
          <cell r="D2079">
            <v>36433</v>
          </cell>
          <cell r="E2079">
            <v>94</v>
          </cell>
          <cell r="F2079" t="str">
            <v>Xuất sắc</v>
          </cell>
          <cell r="G2079" t="str">
            <v>K62 ĐA-CLC</v>
          </cell>
        </row>
        <row r="2080">
          <cell r="B2080">
            <v>17020543</v>
          </cell>
          <cell r="C2080" t="str">
            <v>Nguyễn Huy Toàn</v>
          </cell>
          <cell r="D2080">
            <v>36441</v>
          </cell>
          <cell r="E2080">
            <v>0</v>
          </cell>
          <cell r="F2080" t="str">
            <v>Kém</v>
          </cell>
          <cell r="G2080" t="str">
            <v>K62 ĐA-CLC</v>
          </cell>
        </row>
        <row r="2081">
          <cell r="B2081">
            <v>17020544</v>
          </cell>
          <cell r="C2081" t="str">
            <v>Trịnh Đức Toàn</v>
          </cell>
          <cell r="D2081">
            <v>36245</v>
          </cell>
          <cell r="E2081">
            <v>92</v>
          </cell>
          <cell r="F2081" t="str">
            <v>Xuất sắc</v>
          </cell>
          <cell r="G2081" t="str">
            <v>K62 ĐA-CLC</v>
          </cell>
        </row>
        <row r="2082">
          <cell r="B2082">
            <v>17020545</v>
          </cell>
          <cell r="C2082" t="str">
            <v>Trần Lưu Tôn</v>
          </cell>
          <cell r="D2082">
            <v>35584</v>
          </cell>
          <cell r="E2082">
            <v>0</v>
          </cell>
          <cell r="F2082" t="str">
            <v>Kém</v>
          </cell>
          <cell r="G2082" t="str">
            <v>K62 ĐA-CLC</v>
          </cell>
        </row>
        <row r="2083">
          <cell r="B2083">
            <v>17020546</v>
          </cell>
          <cell r="C2083" t="str">
            <v>Vũ Công Tới</v>
          </cell>
          <cell r="D2083">
            <v>35191</v>
          </cell>
          <cell r="E2083">
            <v>80</v>
          </cell>
          <cell r="F2083" t="str">
            <v>Tốt</v>
          </cell>
          <cell r="G2083" t="str">
            <v>K62 ĐA-CLC</v>
          </cell>
        </row>
        <row r="2084">
          <cell r="B2084">
            <v>17020547</v>
          </cell>
          <cell r="C2084" t="str">
            <v>Bùi Lê Duy Trung</v>
          </cell>
          <cell r="D2084">
            <v>36302</v>
          </cell>
          <cell r="E2084">
            <v>80</v>
          </cell>
          <cell r="F2084" t="str">
            <v>Tốt</v>
          </cell>
          <cell r="G2084" t="str">
            <v>K62 ĐA-CLC</v>
          </cell>
        </row>
        <row r="2085">
          <cell r="B2085">
            <v>17020548</v>
          </cell>
          <cell r="C2085" t="str">
            <v>Nguyễn Thành Trung</v>
          </cell>
          <cell r="D2085">
            <v>36466</v>
          </cell>
          <cell r="E2085">
            <v>0</v>
          </cell>
          <cell r="F2085" t="str">
            <v>Kém</v>
          </cell>
          <cell r="G2085" t="str">
            <v>K62 ĐA-CLC</v>
          </cell>
        </row>
        <row r="2086">
          <cell r="B2086">
            <v>17020549</v>
          </cell>
          <cell r="C2086" t="str">
            <v>Lê Cao Tuấn</v>
          </cell>
          <cell r="D2086">
            <v>36506</v>
          </cell>
          <cell r="E2086">
            <v>80</v>
          </cell>
          <cell r="F2086" t="str">
            <v>Tốt</v>
          </cell>
          <cell r="G2086" t="str">
            <v>K62 ĐA-CLC</v>
          </cell>
        </row>
        <row r="2087">
          <cell r="B2087">
            <v>17020550</v>
          </cell>
          <cell r="C2087" t="str">
            <v>Nguyễn Sĩ Tuấn</v>
          </cell>
          <cell r="D2087">
            <v>36500</v>
          </cell>
          <cell r="E2087">
            <v>90</v>
          </cell>
          <cell r="F2087" t="str">
            <v>Xuất sắc</v>
          </cell>
          <cell r="G2087" t="str">
            <v>K62 ĐA-CLC</v>
          </cell>
        </row>
        <row r="2088">
          <cell r="B2088">
            <v>17020551</v>
          </cell>
          <cell r="C2088" t="str">
            <v>Quách Văn Tuấn</v>
          </cell>
          <cell r="D2088">
            <v>36211</v>
          </cell>
          <cell r="E2088">
            <v>0</v>
          </cell>
          <cell r="F2088" t="str">
            <v>Kém</v>
          </cell>
          <cell r="G2088" t="str">
            <v>K62 ĐA-CLC</v>
          </cell>
        </row>
        <row r="2089">
          <cell r="B2089">
            <v>17020552</v>
          </cell>
          <cell r="C2089" t="str">
            <v>Bùi Sơn Tùng</v>
          </cell>
          <cell r="D2089">
            <v>36456</v>
          </cell>
          <cell r="E2089">
            <v>92</v>
          </cell>
          <cell r="F2089" t="str">
            <v>Xuất sắc</v>
          </cell>
          <cell r="G2089" t="str">
            <v>K62 ĐA-CLC</v>
          </cell>
        </row>
        <row r="2090">
          <cell r="B2090">
            <v>17020154</v>
          </cell>
          <cell r="C2090" t="str">
            <v>Đoàn Mạnh Cường</v>
          </cell>
          <cell r="D2090">
            <v>35837</v>
          </cell>
          <cell r="E2090">
            <v>80</v>
          </cell>
          <cell r="F2090" t="str">
            <v>Tốt</v>
          </cell>
          <cell r="G2090" t="str">
            <v>K62 ĐB</v>
          </cell>
        </row>
        <row r="2091">
          <cell r="B2091">
            <v>17020634</v>
          </cell>
          <cell r="C2091" t="str">
            <v>Trần Văn Diệp</v>
          </cell>
          <cell r="D2091">
            <v>36414</v>
          </cell>
          <cell r="E2091">
            <v>80</v>
          </cell>
          <cell r="F2091" t="str">
            <v>Tốt</v>
          </cell>
          <cell r="G2091" t="str">
            <v>K62 ĐB</v>
          </cell>
        </row>
        <row r="2092">
          <cell r="B2092">
            <v>17020479</v>
          </cell>
          <cell r="C2092" t="str">
            <v>Vũ Hương Giang</v>
          </cell>
          <cell r="D2092">
            <v>36213</v>
          </cell>
          <cell r="E2092">
            <v>90</v>
          </cell>
          <cell r="F2092" t="str">
            <v>Xuất sắc</v>
          </cell>
          <cell r="G2092" t="str">
            <v>K62 ĐB</v>
          </cell>
        </row>
        <row r="2093">
          <cell r="B2093">
            <v>17021188</v>
          </cell>
          <cell r="C2093" t="str">
            <v>Phạm Thị Hà</v>
          </cell>
          <cell r="D2093">
            <v>36380</v>
          </cell>
          <cell r="E2093">
            <v>92</v>
          </cell>
          <cell r="F2093" t="str">
            <v>Xuất sắc</v>
          </cell>
          <cell r="G2093" t="str">
            <v>K62 ĐB</v>
          </cell>
        </row>
        <row r="2094">
          <cell r="B2094">
            <v>17020480</v>
          </cell>
          <cell r="C2094" t="str">
            <v>Hoàng Đức Hùng</v>
          </cell>
          <cell r="D2094">
            <v>36402</v>
          </cell>
          <cell r="E2094">
            <v>80</v>
          </cell>
          <cell r="F2094" t="str">
            <v>Tốt</v>
          </cell>
          <cell r="G2094" t="str">
            <v>K62 ĐB</v>
          </cell>
        </row>
        <row r="2095">
          <cell r="B2095">
            <v>17020157</v>
          </cell>
          <cell r="C2095" t="str">
            <v>Lê Mạnh Hùng</v>
          </cell>
          <cell r="D2095">
            <v>36063</v>
          </cell>
          <cell r="E2095">
            <v>90</v>
          </cell>
          <cell r="F2095" t="str">
            <v>Xuất sắc</v>
          </cell>
          <cell r="G2095" t="str">
            <v>K62 ĐB</v>
          </cell>
        </row>
        <row r="2096">
          <cell r="B2096">
            <v>17020810</v>
          </cell>
          <cell r="C2096" t="str">
            <v>Nguyễn Thị Thanh Huyền</v>
          </cell>
          <cell r="D2096">
            <v>36214</v>
          </cell>
          <cell r="E2096">
            <v>90</v>
          </cell>
          <cell r="F2096" t="str">
            <v>Xuất sắc</v>
          </cell>
          <cell r="G2096" t="str">
            <v>K62 ĐB</v>
          </cell>
        </row>
        <row r="2097">
          <cell r="B2097">
            <v>17020868</v>
          </cell>
          <cell r="C2097" t="str">
            <v>Trương Văn Long</v>
          </cell>
          <cell r="D2097">
            <v>36343</v>
          </cell>
          <cell r="E2097">
            <v>94</v>
          </cell>
          <cell r="F2097" t="str">
            <v>Xuất sắc</v>
          </cell>
          <cell r="G2097" t="str">
            <v>K62 ĐB</v>
          </cell>
        </row>
        <row r="2098">
          <cell r="B2098">
            <v>17020158</v>
          </cell>
          <cell r="C2098" t="str">
            <v>Phạm Tiến Mạnh</v>
          </cell>
          <cell r="D2098">
            <v>36133</v>
          </cell>
          <cell r="E2098">
            <v>94</v>
          </cell>
          <cell r="F2098" t="str">
            <v>Xuất sắc</v>
          </cell>
          <cell r="G2098" t="str">
            <v>K62 ĐB</v>
          </cell>
        </row>
        <row r="2099">
          <cell r="B2099">
            <v>17020160</v>
          </cell>
          <cell r="C2099" t="str">
            <v>Vũ Phương Nam</v>
          </cell>
          <cell r="D2099">
            <v>35816</v>
          </cell>
          <cell r="E2099">
            <v>94</v>
          </cell>
          <cell r="F2099" t="str">
            <v>Xuất sắc</v>
          </cell>
          <cell r="G2099" t="str">
            <v>K62 ĐB</v>
          </cell>
        </row>
        <row r="2100">
          <cell r="B2100">
            <v>17020161</v>
          </cell>
          <cell r="C2100" t="str">
            <v>Cao Huy Nhật</v>
          </cell>
          <cell r="D2100">
            <v>36040</v>
          </cell>
          <cell r="E2100">
            <v>90</v>
          </cell>
          <cell r="F2100" t="str">
            <v>Xuất sắc</v>
          </cell>
          <cell r="G2100" t="str">
            <v>K62 ĐB</v>
          </cell>
        </row>
        <row r="2101">
          <cell r="B2101">
            <v>17020956</v>
          </cell>
          <cell r="C2101" t="str">
            <v>Triệu Hải Phong</v>
          </cell>
          <cell r="D2101">
            <v>36436</v>
          </cell>
          <cell r="E2101">
            <v>80</v>
          </cell>
          <cell r="F2101" t="str">
            <v>Tốt</v>
          </cell>
          <cell r="G2101" t="str">
            <v>K62 ĐB</v>
          </cell>
        </row>
        <row r="2102">
          <cell r="B2102">
            <v>17020983</v>
          </cell>
          <cell r="C2102" t="str">
            <v>Đào Văn Quân</v>
          </cell>
          <cell r="D2102">
            <v>36289</v>
          </cell>
          <cell r="E2102">
            <v>90</v>
          </cell>
          <cell r="F2102" t="str">
            <v>Xuất sắc</v>
          </cell>
          <cell r="G2102" t="str">
            <v>K62 ĐB</v>
          </cell>
        </row>
        <row r="2103">
          <cell r="B2103">
            <v>17020162</v>
          </cell>
          <cell r="C2103" t="str">
            <v>Nguyễn Văn Sang</v>
          </cell>
          <cell r="D2103">
            <v>36125</v>
          </cell>
          <cell r="E2103">
            <v>77</v>
          </cell>
          <cell r="F2103" t="str">
            <v>Khá</v>
          </cell>
          <cell r="G2103" t="str">
            <v>K62 ĐB</v>
          </cell>
        </row>
        <row r="2104">
          <cell r="B2104">
            <v>17020481</v>
          </cell>
          <cell r="C2104" t="str">
            <v>Phạm Xuân Thanh</v>
          </cell>
          <cell r="D2104">
            <v>36237</v>
          </cell>
          <cell r="E2104">
            <v>80</v>
          </cell>
          <cell r="F2104" t="str">
            <v>Tốt</v>
          </cell>
          <cell r="G2104" t="str">
            <v>K62 ĐB</v>
          </cell>
        </row>
        <row r="2105">
          <cell r="B2105">
            <v>17020482</v>
          </cell>
          <cell r="C2105" t="str">
            <v>Hoàng Thị Thu Tính</v>
          </cell>
          <cell r="D2105">
            <v>36316</v>
          </cell>
          <cell r="E2105">
            <v>90</v>
          </cell>
          <cell r="F2105" t="str">
            <v>Xuất sắc</v>
          </cell>
          <cell r="G2105" t="str">
            <v>K62 ĐB</v>
          </cell>
        </row>
        <row r="2106">
          <cell r="B2106">
            <v>17020483</v>
          </cell>
          <cell r="C2106" t="str">
            <v>Vi Thị Trang</v>
          </cell>
          <cell r="D2106">
            <v>36235</v>
          </cell>
          <cell r="E2106">
            <v>90</v>
          </cell>
          <cell r="F2106" t="str">
            <v>Xuất sắc</v>
          </cell>
          <cell r="G2106" t="str">
            <v>K62 ĐB</v>
          </cell>
        </row>
        <row r="2107">
          <cell r="B2107">
            <v>17020163</v>
          </cell>
          <cell r="C2107" t="str">
            <v>Dương Tiến Trung</v>
          </cell>
          <cell r="D2107">
            <v>35458</v>
          </cell>
          <cell r="E2107">
            <v>77</v>
          </cell>
          <cell r="F2107" t="str">
            <v>Khá</v>
          </cell>
          <cell r="G2107" t="str">
            <v>K62 ĐB</v>
          </cell>
        </row>
        <row r="2108">
          <cell r="B2108">
            <v>17020484</v>
          </cell>
          <cell r="C2108" t="str">
            <v>Đào Xuân Truyền</v>
          </cell>
          <cell r="D2108">
            <v>36363</v>
          </cell>
          <cell r="E2108">
            <v>80</v>
          </cell>
          <cell r="F2108" t="str">
            <v>Tốt</v>
          </cell>
          <cell r="G2108" t="str">
            <v>K62 ĐB</v>
          </cell>
        </row>
        <row r="2109">
          <cell r="B2109">
            <v>17021107</v>
          </cell>
          <cell r="C2109" t="str">
            <v>Nguyễn Ngọc Tuấn</v>
          </cell>
          <cell r="D2109">
            <v>36170</v>
          </cell>
          <cell r="E2109">
            <v>90</v>
          </cell>
          <cell r="F2109" t="str">
            <v>Xuất sắc</v>
          </cell>
          <cell r="G2109" t="str">
            <v>K62 ĐB</v>
          </cell>
        </row>
        <row r="2110">
          <cell r="B2110">
            <v>18020109</v>
          </cell>
          <cell r="C2110" t="str">
            <v>Nguyễn Trường An</v>
          </cell>
          <cell r="D2110">
            <v>36535</v>
          </cell>
          <cell r="E2110">
            <v>0</v>
          </cell>
          <cell r="F2110" t="str">
            <v>Kém</v>
          </cell>
          <cell r="G2110" t="str">
            <v>K63 ĐA-CLC1</v>
          </cell>
        </row>
        <row r="2111">
          <cell r="B2111">
            <v>18020161</v>
          </cell>
          <cell r="C2111" t="str">
            <v>Bùi Tuấn Anh</v>
          </cell>
          <cell r="D2111">
            <v>36710</v>
          </cell>
          <cell r="E2111">
            <v>92</v>
          </cell>
          <cell r="F2111" t="str">
            <v>Xuất sắc</v>
          </cell>
          <cell r="G2111" t="str">
            <v>K63 ĐA-CLC1</v>
          </cell>
        </row>
        <row r="2112">
          <cell r="B2112">
            <v>18020160</v>
          </cell>
          <cell r="C2112" t="str">
            <v>Đoàn Ngọc Anh</v>
          </cell>
          <cell r="D2112">
            <v>36540</v>
          </cell>
          <cell r="E2112">
            <v>80</v>
          </cell>
          <cell r="F2112" t="str">
            <v>Tốt</v>
          </cell>
          <cell r="G2112" t="str">
            <v>K63 ĐA-CLC1</v>
          </cell>
        </row>
        <row r="2113">
          <cell r="B2113">
            <v>18020125</v>
          </cell>
          <cell r="C2113" t="str">
            <v>Hoàng Nghĩa Anh</v>
          </cell>
          <cell r="D2113">
            <v>36729</v>
          </cell>
          <cell r="E2113">
            <v>80</v>
          </cell>
          <cell r="F2113" t="str">
            <v>Tốt</v>
          </cell>
          <cell r="G2113" t="str">
            <v>K63 ĐA-CLC1</v>
          </cell>
        </row>
        <row r="2114">
          <cell r="B2114">
            <v>18020151</v>
          </cell>
          <cell r="C2114" t="str">
            <v>Nguyễn Phúc Tiến Anh</v>
          </cell>
          <cell r="D2114">
            <v>36646</v>
          </cell>
          <cell r="E2114">
            <v>80</v>
          </cell>
          <cell r="F2114" t="str">
            <v>Tốt</v>
          </cell>
          <cell r="G2114" t="str">
            <v>K63 ĐA-CLC1</v>
          </cell>
        </row>
        <row r="2115">
          <cell r="B2115">
            <v>18020177</v>
          </cell>
          <cell r="C2115" t="str">
            <v>Lê Thị Hồng Ánh</v>
          </cell>
          <cell r="D2115">
            <v>36836</v>
          </cell>
          <cell r="E2115">
            <v>94</v>
          </cell>
          <cell r="F2115" t="str">
            <v>Xuất sắc</v>
          </cell>
          <cell r="G2115" t="str">
            <v>K63 ĐA-CLC1</v>
          </cell>
        </row>
        <row r="2116">
          <cell r="B2116">
            <v>18020182</v>
          </cell>
          <cell r="C2116" t="str">
            <v>Nguyễn Ngọc Ánh</v>
          </cell>
          <cell r="D2116">
            <v>36556</v>
          </cell>
          <cell r="E2116">
            <v>80</v>
          </cell>
          <cell r="F2116" t="str">
            <v>Tốt</v>
          </cell>
          <cell r="G2116" t="str">
            <v>K63 ĐA-CLC1</v>
          </cell>
        </row>
        <row r="2117">
          <cell r="B2117">
            <v>18020219</v>
          </cell>
          <cell r="C2117" t="str">
            <v>Đặng Đức Cảnh</v>
          </cell>
          <cell r="D2117">
            <v>36725</v>
          </cell>
          <cell r="E2117">
            <v>82</v>
          </cell>
          <cell r="F2117" t="str">
            <v>Tốt</v>
          </cell>
          <cell r="G2117" t="str">
            <v>K63 ĐA-CLC1</v>
          </cell>
        </row>
        <row r="2118">
          <cell r="B2118">
            <v>18020223</v>
          </cell>
          <cell r="C2118" t="str">
            <v>Đỗ Văn Chí</v>
          </cell>
          <cell r="D2118">
            <v>36747</v>
          </cell>
          <cell r="E2118">
            <v>80</v>
          </cell>
          <cell r="F2118" t="str">
            <v>Tốt</v>
          </cell>
          <cell r="G2118" t="str">
            <v>K63 ĐA-CLC1</v>
          </cell>
        </row>
        <row r="2119">
          <cell r="B2119">
            <v>18020367</v>
          </cell>
          <cell r="C2119" t="str">
            <v>Nguyễn Anh Dũng</v>
          </cell>
          <cell r="D2119">
            <v>36716</v>
          </cell>
          <cell r="E2119">
            <v>92</v>
          </cell>
          <cell r="F2119" t="str">
            <v>Xuất sắc</v>
          </cell>
          <cell r="G2119" t="str">
            <v>K63 ĐA-CLC1</v>
          </cell>
        </row>
        <row r="2120">
          <cell r="B2120">
            <v>18020412</v>
          </cell>
          <cell r="C2120" t="str">
            <v>Nguyễn Văn Duy</v>
          </cell>
          <cell r="D2120">
            <v>36884</v>
          </cell>
          <cell r="E2120">
            <v>92</v>
          </cell>
          <cell r="F2120" t="str">
            <v>Xuất sắc</v>
          </cell>
          <cell r="G2120" t="str">
            <v>K63 ĐA-CLC1</v>
          </cell>
        </row>
        <row r="2121">
          <cell r="B2121">
            <v>18020387</v>
          </cell>
          <cell r="C2121" t="str">
            <v>Đào Hồng Dương</v>
          </cell>
          <cell r="D2121">
            <v>36887</v>
          </cell>
          <cell r="E2121">
            <v>80</v>
          </cell>
          <cell r="F2121" t="str">
            <v>Tốt</v>
          </cell>
          <cell r="G2121" t="str">
            <v>K63 ĐA-CLC1</v>
          </cell>
        </row>
        <row r="2122">
          <cell r="B2122">
            <v>18020327</v>
          </cell>
          <cell r="C2122" t="str">
            <v>Nguyễn Duy Đức</v>
          </cell>
          <cell r="D2122">
            <v>36540</v>
          </cell>
          <cell r="E2122">
            <v>80</v>
          </cell>
          <cell r="F2122" t="str">
            <v>Tốt</v>
          </cell>
          <cell r="G2122" t="str">
            <v>K63 ĐA-CLC1</v>
          </cell>
        </row>
        <row r="2123">
          <cell r="B2123">
            <v>18020451</v>
          </cell>
          <cell r="C2123" t="str">
            <v>Phạm Thanh Hải</v>
          </cell>
          <cell r="D2123">
            <v>36805</v>
          </cell>
          <cell r="E2123">
            <v>82</v>
          </cell>
          <cell r="F2123" t="str">
            <v>Tốt</v>
          </cell>
          <cell r="G2123" t="str">
            <v>K63 ĐA-CLC1</v>
          </cell>
        </row>
        <row r="2124">
          <cell r="B2124">
            <v>18020492</v>
          </cell>
          <cell r="C2124" t="str">
            <v>Nguyễn Minh Hiếu</v>
          </cell>
          <cell r="D2124">
            <v>36762</v>
          </cell>
          <cell r="E2124">
            <v>80</v>
          </cell>
          <cell r="F2124" t="str">
            <v>Tốt</v>
          </cell>
          <cell r="G2124" t="str">
            <v>K63 ĐA-CLC1</v>
          </cell>
        </row>
        <row r="2125">
          <cell r="B2125">
            <v>18020522</v>
          </cell>
          <cell r="C2125" t="str">
            <v>Bùi Quang Hiệu</v>
          </cell>
          <cell r="D2125">
            <v>36736</v>
          </cell>
          <cell r="E2125">
            <v>82</v>
          </cell>
          <cell r="F2125" t="str">
            <v>Tốt</v>
          </cell>
          <cell r="G2125" t="str">
            <v>K63 ĐA-CLC1</v>
          </cell>
        </row>
        <row r="2126">
          <cell r="B2126">
            <v>18020559</v>
          </cell>
          <cell r="C2126" t="str">
            <v>Đặng Huy Hoàng</v>
          </cell>
          <cell r="D2126">
            <v>36551</v>
          </cell>
          <cell r="E2126">
            <v>80</v>
          </cell>
          <cell r="F2126" t="str">
            <v>Tốt</v>
          </cell>
          <cell r="G2126" t="str">
            <v>K63 ĐA-CLC1</v>
          </cell>
        </row>
        <row r="2127">
          <cell r="B2127">
            <v>18020591</v>
          </cell>
          <cell r="C2127" t="str">
            <v>Dương Văn Hùng</v>
          </cell>
          <cell r="D2127">
            <v>36632</v>
          </cell>
          <cell r="E2127">
            <v>80</v>
          </cell>
          <cell r="F2127" t="str">
            <v>Tốt</v>
          </cell>
          <cell r="G2127" t="str">
            <v>K63 ĐA-CLC1</v>
          </cell>
        </row>
        <row r="2128">
          <cell r="B2128">
            <v>18020602</v>
          </cell>
          <cell r="C2128" t="str">
            <v>Lê Văn Hùng</v>
          </cell>
          <cell r="D2128">
            <v>36778</v>
          </cell>
          <cell r="E2128">
            <v>80</v>
          </cell>
          <cell r="F2128" t="str">
            <v>Tốt</v>
          </cell>
          <cell r="G2128" t="str">
            <v>K63 ĐA-CLC1</v>
          </cell>
        </row>
        <row r="2129">
          <cell r="B2129">
            <v>18020628</v>
          </cell>
          <cell r="C2129" t="str">
            <v>Ngô Quang Huy</v>
          </cell>
          <cell r="D2129">
            <v>36798</v>
          </cell>
          <cell r="E2129">
            <v>90</v>
          </cell>
          <cell r="F2129" t="str">
            <v>Xuất sắc</v>
          </cell>
          <cell r="G2129" t="str">
            <v>K63 ĐA-CLC1</v>
          </cell>
        </row>
        <row r="2130">
          <cell r="B2130">
            <v>18020639</v>
          </cell>
          <cell r="C2130" t="str">
            <v>Vũ Quang Huy</v>
          </cell>
          <cell r="D2130">
            <v>36613</v>
          </cell>
          <cell r="E2130">
            <v>82</v>
          </cell>
          <cell r="F2130" t="str">
            <v>Tốt</v>
          </cell>
          <cell r="G2130" t="str">
            <v>K63 ĐA-CLC1</v>
          </cell>
        </row>
        <row r="2131">
          <cell r="B2131">
            <v>18020609</v>
          </cell>
          <cell r="C2131" t="str">
            <v>Lưu Bách Hưng</v>
          </cell>
          <cell r="D2131">
            <v>36623</v>
          </cell>
          <cell r="E2131">
            <v>92</v>
          </cell>
          <cell r="F2131" t="str">
            <v>Xuất sắc</v>
          </cell>
          <cell r="G2131" t="str">
            <v>K63 ĐA-CLC1</v>
          </cell>
        </row>
        <row r="2132">
          <cell r="B2132">
            <v>18020618</v>
          </cell>
          <cell r="C2132" t="str">
            <v>Phạm Việt Hưng</v>
          </cell>
          <cell r="D2132">
            <v>36638</v>
          </cell>
          <cell r="E2132">
            <v>82</v>
          </cell>
          <cell r="F2132" t="str">
            <v>Tốt</v>
          </cell>
          <cell r="G2132" t="str">
            <v>K63 ĐA-CLC1</v>
          </cell>
        </row>
        <row r="2133">
          <cell r="B2133">
            <v>18020690</v>
          </cell>
          <cell r="C2133" t="str">
            <v>Đào Ngọc Khánh</v>
          </cell>
          <cell r="D2133">
            <v>36772</v>
          </cell>
          <cell r="E2133">
            <v>80</v>
          </cell>
          <cell r="F2133" t="str">
            <v>Tốt</v>
          </cell>
          <cell r="G2133" t="str">
            <v>K63 ĐA-CLC1</v>
          </cell>
        </row>
        <row r="2134">
          <cell r="B2134">
            <v>18020719</v>
          </cell>
          <cell r="C2134" t="str">
            <v>Nguyễn Viết Huy Khôi</v>
          </cell>
          <cell r="D2134">
            <v>36761</v>
          </cell>
          <cell r="E2134">
            <v>80</v>
          </cell>
          <cell r="F2134" t="str">
            <v>Tốt</v>
          </cell>
          <cell r="G2134" t="str">
            <v>K63 ĐA-CLC1</v>
          </cell>
        </row>
        <row r="2135">
          <cell r="B2135">
            <v>18020775</v>
          </cell>
          <cell r="C2135" t="str">
            <v>Lê Thị Mỹ Linh</v>
          </cell>
          <cell r="D2135">
            <v>36732</v>
          </cell>
          <cell r="E2135">
            <v>94</v>
          </cell>
          <cell r="F2135" t="str">
            <v>Xuất sắc</v>
          </cell>
          <cell r="G2135" t="str">
            <v>K63 ĐA-CLC1</v>
          </cell>
        </row>
        <row r="2136">
          <cell r="B2136">
            <v>18020820</v>
          </cell>
          <cell r="C2136" t="str">
            <v>Đại Đức Long</v>
          </cell>
          <cell r="D2136">
            <v>36662</v>
          </cell>
          <cell r="E2136">
            <v>0</v>
          </cell>
          <cell r="F2136" t="str">
            <v>Kém</v>
          </cell>
          <cell r="G2136" t="str">
            <v>K63 ĐA-CLC1</v>
          </cell>
        </row>
        <row r="2137">
          <cell r="B2137">
            <v>18020849</v>
          </cell>
          <cell r="C2137" t="str">
            <v>Đoàn Đức Long</v>
          </cell>
          <cell r="D2137">
            <v>36799</v>
          </cell>
          <cell r="E2137">
            <v>80</v>
          </cell>
          <cell r="F2137" t="str">
            <v>Tốt</v>
          </cell>
          <cell r="G2137" t="str">
            <v>K63 ĐA-CLC1</v>
          </cell>
        </row>
        <row r="2138">
          <cell r="B2138">
            <v>18020791</v>
          </cell>
          <cell r="C2138" t="str">
            <v>Nguyễn Đức Long</v>
          </cell>
          <cell r="D2138">
            <v>36880</v>
          </cell>
          <cell r="E2138">
            <v>80</v>
          </cell>
          <cell r="F2138" t="str">
            <v>Tốt</v>
          </cell>
          <cell r="G2138" t="str">
            <v>K63 ĐA-CLC1</v>
          </cell>
        </row>
        <row r="2139">
          <cell r="B2139">
            <v>18020844</v>
          </cell>
          <cell r="C2139" t="str">
            <v>Phạm Đào Hoàng Long</v>
          </cell>
          <cell r="D2139">
            <v>36618</v>
          </cell>
          <cell r="E2139">
            <v>80</v>
          </cell>
          <cell r="F2139" t="str">
            <v>Tốt</v>
          </cell>
          <cell r="G2139" t="str">
            <v>K63 ĐA-CLC1</v>
          </cell>
        </row>
        <row r="2140">
          <cell r="B2140">
            <v>18020875</v>
          </cell>
          <cell r="C2140" t="str">
            <v>Nguyễn Đức Mạnh</v>
          </cell>
          <cell r="D2140">
            <v>36681</v>
          </cell>
          <cell r="E2140">
            <v>80</v>
          </cell>
          <cell r="F2140" t="str">
            <v>Tốt</v>
          </cell>
          <cell r="G2140" t="str">
            <v>K63 ĐA-CLC1</v>
          </cell>
        </row>
        <row r="2141">
          <cell r="B2141">
            <v>18020934</v>
          </cell>
          <cell r="C2141" t="str">
            <v>Chu Văn Nam</v>
          </cell>
          <cell r="D2141">
            <v>36825</v>
          </cell>
          <cell r="E2141">
            <v>90</v>
          </cell>
          <cell r="F2141" t="str">
            <v>Xuất sắc</v>
          </cell>
          <cell r="G2141" t="str">
            <v>K63 ĐA-CLC1</v>
          </cell>
        </row>
        <row r="2142">
          <cell r="B2142">
            <v>18020984</v>
          </cell>
          <cell r="C2142" t="str">
            <v>Trương Thị Cẩm Nhung</v>
          </cell>
          <cell r="D2142">
            <v>36622</v>
          </cell>
          <cell r="E2142">
            <v>84</v>
          </cell>
          <cell r="F2142" t="str">
            <v>Tốt</v>
          </cell>
          <cell r="G2142" t="str">
            <v>K63 ĐA-CLC1</v>
          </cell>
        </row>
        <row r="2143">
          <cell r="B2143">
            <v>18020987</v>
          </cell>
          <cell r="C2143" t="str">
            <v>Vũ Oanh</v>
          </cell>
          <cell r="D2143">
            <v>36847</v>
          </cell>
          <cell r="E2143">
            <v>82</v>
          </cell>
          <cell r="F2143" t="str">
            <v>Tốt</v>
          </cell>
          <cell r="G2143" t="str">
            <v>K63 ĐA-CLC1</v>
          </cell>
        </row>
        <row r="2144">
          <cell r="B2144">
            <v>18021055</v>
          </cell>
          <cell r="C2144" t="str">
            <v>Phan Đức Quang</v>
          </cell>
          <cell r="D2144">
            <v>36627</v>
          </cell>
          <cell r="E2144">
            <v>78</v>
          </cell>
          <cell r="F2144" t="str">
            <v>Khá</v>
          </cell>
          <cell r="G2144" t="str">
            <v>K63 ĐA-CLC1</v>
          </cell>
        </row>
        <row r="2145">
          <cell r="B2145">
            <v>18021065</v>
          </cell>
          <cell r="C2145" t="str">
            <v>Lê Minh Quyền</v>
          </cell>
          <cell r="D2145">
            <v>36870</v>
          </cell>
          <cell r="E2145">
            <v>80</v>
          </cell>
          <cell r="F2145" t="str">
            <v>Tốt</v>
          </cell>
          <cell r="G2145" t="str">
            <v>K63 ĐA-CLC1</v>
          </cell>
        </row>
        <row r="2146">
          <cell r="B2146">
            <v>18021101</v>
          </cell>
          <cell r="C2146" t="str">
            <v>Vũ Mậu Sơn</v>
          </cell>
          <cell r="D2146">
            <v>36547</v>
          </cell>
          <cell r="E2146">
            <v>80</v>
          </cell>
          <cell r="F2146" t="str">
            <v>Tốt</v>
          </cell>
          <cell r="G2146" t="str">
            <v>K63 ĐA-CLC1</v>
          </cell>
        </row>
        <row r="2147">
          <cell r="B2147">
            <v>18021188</v>
          </cell>
          <cell r="C2147" t="str">
            <v>Vũ Đình Thành</v>
          </cell>
          <cell r="D2147">
            <v>36601</v>
          </cell>
          <cell r="E2147">
            <v>94</v>
          </cell>
          <cell r="F2147" t="str">
            <v>Xuất sắc</v>
          </cell>
          <cell r="G2147" t="str">
            <v>K63 ĐA-CLC1</v>
          </cell>
        </row>
        <row r="2148">
          <cell r="B2148">
            <v>18021190</v>
          </cell>
          <cell r="C2148" t="str">
            <v>Vũ Đức Thành</v>
          </cell>
          <cell r="D2148">
            <v>36540</v>
          </cell>
          <cell r="E2148">
            <v>80</v>
          </cell>
          <cell r="F2148" t="str">
            <v>Tốt</v>
          </cell>
          <cell r="G2148" t="str">
            <v>K63 ĐA-CLC1</v>
          </cell>
        </row>
        <row r="2149">
          <cell r="B2149">
            <v>18021137</v>
          </cell>
          <cell r="C2149" t="str">
            <v>Nguyễn Hoàng Thăng</v>
          </cell>
          <cell r="D2149">
            <v>36871</v>
          </cell>
          <cell r="E2149">
            <v>80</v>
          </cell>
          <cell r="F2149" t="str">
            <v>Tốt</v>
          </cell>
          <cell r="G2149" t="str">
            <v>K63 ĐA-CLC1</v>
          </cell>
        </row>
        <row r="2150">
          <cell r="B2150">
            <v>18021157</v>
          </cell>
          <cell r="C2150" t="str">
            <v>Bùi Quang Việt Thắng</v>
          </cell>
          <cell r="D2150">
            <v>36806</v>
          </cell>
          <cell r="E2150">
            <v>80</v>
          </cell>
          <cell r="F2150" t="str">
            <v>Tốt</v>
          </cell>
          <cell r="G2150" t="str">
            <v>K63 ĐA-CLC1</v>
          </cell>
        </row>
        <row r="2151">
          <cell r="B2151">
            <v>18021155</v>
          </cell>
          <cell r="C2151" t="str">
            <v>Lê Tất Thắng</v>
          </cell>
          <cell r="D2151">
            <v>36676</v>
          </cell>
          <cell r="E2151">
            <v>82</v>
          </cell>
          <cell r="F2151" t="str">
            <v>Tốt</v>
          </cell>
          <cell r="G2151" t="str">
            <v>K63 ĐA-CLC1</v>
          </cell>
        </row>
        <row r="2152">
          <cell r="B2152">
            <v>18021209</v>
          </cell>
          <cell r="C2152" t="str">
            <v>Trần Vũ Thiện</v>
          </cell>
          <cell r="D2152">
            <v>36755</v>
          </cell>
          <cell r="E2152">
            <v>80</v>
          </cell>
          <cell r="F2152" t="str">
            <v>Tốt</v>
          </cell>
          <cell r="G2152" t="str">
            <v>K63 ĐA-CLC1</v>
          </cell>
        </row>
        <row r="2153">
          <cell r="B2153">
            <v>18021243</v>
          </cell>
          <cell r="C2153" t="str">
            <v>Đỗ Tiến Thu</v>
          </cell>
          <cell r="D2153">
            <v>36770</v>
          </cell>
          <cell r="E2153">
            <v>73</v>
          </cell>
          <cell r="F2153" t="str">
            <v>Khá</v>
          </cell>
          <cell r="G2153" t="str">
            <v>K63 ĐA-CLC1</v>
          </cell>
        </row>
        <row r="2154">
          <cell r="B2154">
            <v>18021249</v>
          </cell>
          <cell r="C2154" t="str">
            <v>Bùi Đức Thuần</v>
          </cell>
          <cell r="D2154">
            <v>36696</v>
          </cell>
          <cell r="E2154">
            <v>82</v>
          </cell>
          <cell r="F2154" t="str">
            <v>Tốt</v>
          </cell>
          <cell r="G2154" t="str">
            <v>K63 ĐA-CLC1</v>
          </cell>
        </row>
        <row r="2155">
          <cell r="B2155">
            <v>18021251</v>
          </cell>
          <cell r="C2155" t="str">
            <v>Chu Thế Thuận</v>
          </cell>
          <cell r="D2155">
            <v>36807</v>
          </cell>
          <cell r="E2155">
            <v>80</v>
          </cell>
          <cell r="F2155" t="str">
            <v>Tốt</v>
          </cell>
          <cell r="G2155" t="str">
            <v>K63 ĐA-CLC1</v>
          </cell>
        </row>
        <row r="2156">
          <cell r="B2156">
            <v>18021285</v>
          </cell>
          <cell r="C2156" t="str">
            <v>Trần Minh Toàn</v>
          </cell>
          <cell r="D2156">
            <v>36678</v>
          </cell>
          <cell r="E2156">
            <v>82</v>
          </cell>
          <cell r="F2156" t="str">
            <v>Tốt</v>
          </cell>
          <cell r="G2156" t="str">
            <v>K63 ĐA-CLC1</v>
          </cell>
        </row>
        <row r="2157">
          <cell r="B2157">
            <v>18021291</v>
          </cell>
          <cell r="C2157" t="str">
            <v>Nguyễn Đình Tới</v>
          </cell>
          <cell r="D2157">
            <v>36786</v>
          </cell>
          <cell r="E2157">
            <v>82</v>
          </cell>
          <cell r="F2157" t="str">
            <v>Tốt</v>
          </cell>
          <cell r="G2157" t="str">
            <v>K63 ĐA-CLC1</v>
          </cell>
        </row>
        <row r="2158">
          <cell r="B2158">
            <v>18021316</v>
          </cell>
          <cell r="C2158" t="str">
            <v>Nguyễn Bá Trung</v>
          </cell>
          <cell r="D2158">
            <v>36881</v>
          </cell>
          <cell r="E2158">
            <v>80</v>
          </cell>
          <cell r="F2158" t="str">
            <v>Tốt</v>
          </cell>
          <cell r="G2158" t="str">
            <v>K63 ĐA-CLC1</v>
          </cell>
        </row>
        <row r="2159">
          <cell r="B2159">
            <v>18021321</v>
          </cell>
          <cell r="C2159" t="str">
            <v>Nguyễn Thành Trung</v>
          </cell>
          <cell r="D2159">
            <v>36873</v>
          </cell>
          <cell r="E2159">
            <v>82</v>
          </cell>
          <cell r="F2159" t="str">
            <v>Tốt</v>
          </cell>
          <cell r="G2159" t="str">
            <v>K63 ĐA-CLC1</v>
          </cell>
        </row>
        <row r="2160">
          <cell r="B2160">
            <v>18021342</v>
          </cell>
          <cell r="C2160" t="str">
            <v>Ngô Duy Trường</v>
          </cell>
          <cell r="D2160">
            <v>36796</v>
          </cell>
          <cell r="E2160">
            <v>80</v>
          </cell>
          <cell r="F2160" t="str">
            <v>Tốt</v>
          </cell>
          <cell r="G2160" t="str">
            <v>K63 ĐA-CLC1</v>
          </cell>
        </row>
        <row r="2161">
          <cell r="B2161">
            <v>18021349</v>
          </cell>
          <cell r="C2161" t="str">
            <v>Võ Hoàng Anh Tú</v>
          </cell>
          <cell r="D2161">
            <v>36778</v>
          </cell>
          <cell r="E2161">
            <v>82</v>
          </cell>
          <cell r="F2161" t="str">
            <v>Tốt</v>
          </cell>
          <cell r="G2161" t="str">
            <v>K63 ĐA-CLC1</v>
          </cell>
        </row>
        <row r="2162">
          <cell r="B2162">
            <v>18021369</v>
          </cell>
          <cell r="C2162" t="str">
            <v>Nguyễn Phúc Tuấn</v>
          </cell>
          <cell r="D2162">
            <v>36589</v>
          </cell>
          <cell r="E2162">
            <v>90</v>
          </cell>
          <cell r="F2162" t="str">
            <v>Xuất sắc</v>
          </cell>
          <cell r="G2162" t="str">
            <v>K63 ĐA-CLC1</v>
          </cell>
        </row>
        <row r="2163">
          <cell r="B2163">
            <v>18021368</v>
          </cell>
          <cell r="C2163" t="str">
            <v>Trần Minh Tuấn</v>
          </cell>
          <cell r="D2163">
            <v>36778</v>
          </cell>
          <cell r="E2163">
            <v>80</v>
          </cell>
          <cell r="F2163" t="str">
            <v>Tốt</v>
          </cell>
          <cell r="G2163" t="str">
            <v>K63 ĐA-CLC1</v>
          </cell>
        </row>
        <row r="2164">
          <cell r="B2164">
            <v>18021398</v>
          </cell>
          <cell r="C2164" t="str">
            <v>Dương Thanh Tùng</v>
          </cell>
          <cell r="D2164">
            <v>36675</v>
          </cell>
          <cell r="E2164">
            <v>80</v>
          </cell>
          <cell r="F2164" t="str">
            <v>Tốt</v>
          </cell>
          <cell r="G2164" t="str">
            <v>K63 ĐA-CLC1</v>
          </cell>
        </row>
        <row r="2165">
          <cell r="B2165">
            <v>18021392</v>
          </cell>
          <cell r="C2165" t="str">
            <v>Nguyễn Văn Tùng</v>
          </cell>
          <cell r="D2165">
            <v>36824</v>
          </cell>
          <cell r="E2165">
            <v>82</v>
          </cell>
          <cell r="F2165" t="str">
            <v>Tốt</v>
          </cell>
          <cell r="G2165" t="str">
            <v>K63 ĐA-CLC1</v>
          </cell>
        </row>
        <row r="2166">
          <cell r="B2166">
            <v>18021409</v>
          </cell>
          <cell r="C2166" t="str">
            <v>Doãn Công Tuyến</v>
          </cell>
          <cell r="D2166">
            <v>36540</v>
          </cell>
          <cell r="E2166">
            <v>85</v>
          </cell>
          <cell r="F2166" t="str">
            <v>Tốt</v>
          </cell>
          <cell r="G2166" t="str">
            <v>K63 ĐA-CLC1</v>
          </cell>
        </row>
        <row r="2167">
          <cell r="B2167">
            <v>18020155</v>
          </cell>
          <cell r="C2167" t="str">
            <v>Đỗ Quang Anh</v>
          </cell>
          <cell r="D2167">
            <v>36587</v>
          </cell>
          <cell r="E2167">
            <v>82</v>
          </cell>
          <cell r="F2167" t="str">
            <v>Tốt</v>
          </cell>
          <cell r="G2167" t="str">
            <v>K63 ĐA-CLC2</v>
          </cell>
        </row>
        <row r="2168">
          <cell r="B2168">
            <v>18020190</v>
          </cell>
          <cell r="C2168" t="str">
            <v>Hoàng Đình Bách</v>
          </cell>
          <cell r="D2168">
            <v>36618</v>
          </cell>
          <cell r="E2168">
            <v>0</v>
          </cell>
          <cell r="F2168" t="str">
            <v>Kém</v>
          </cell>
          <cell r="G2168" t="str">
            <v>K63 ĐA-CLC2</v>
          </cell>
        </row>
        <row r="2169">
          <cell r="B2169">
            <v>18020229</v>
          </cell>
          <cell r="C2169" t="str">
            <v>Trần Thế Chiến</v>
          </cell>
          <cell r="D2169">
            <v>36588</v>
          </cell>
          <cell r="E2169">
            <v>80</v>
          </cell>
          <cell r="F2169" t="str">
            <v>Tốt</v>
          </cell>
          <cell r="G2169" t="str">
            <v>K63 ĐA-CLC2</v>
          </cell>
        </row>
        <row r="2170">
          <cell r="B2170">
            <v>18020225</v>
          </cell>
          <cell r="C2170" t="str">
            <v>Vũ Minh Chiến</v>
          </cell>
          <cell r="D2170">
            <v>36797</v>
          </cell>
          <cell r="E2170">
            <v>0</v>
          </cell>
          <cell r="F2170" t="str">
            <v>Kém</v>
          </cell>
          <cell r="G2170" t="str">
            <v>K63 ĐA-CLC2</v>
          </cell>
        </row>
        <row r="2171">
          <cell r="B2171">
            <v>18020375</v>
          </cell>
          <cell r="C2171" t="str">
            <v>Bùi Trí Dũng</v>
          </cell>
          <cell r="D2171">
            <v>36877</v>
          </cell>
          <cell r="E2171">
            <v>92</v>
          </cell>
          <cell r="F2171" t="str">
            <v>Xuất sắc</v>
          </cell>
          <cell r="G2171" t="str">
            <v>K63 ĐA-CLC2</v>
          </cell>
        </row>
        <row r="2172">
          <cell r="B2172">
            <v>18020401</v>
          </cell>
          <cell r="C2172" t="str">
            <v>Bùi Công Dương</v>
          </cell>
          <cell r="D2172">
            <v>36643</v>
          </cell>
          <cell r="E2172">
            <v>82</v>
          </cell>
          <cell r="F2172" t="str">
            <v>Tốt</v>
          </cell>
          <cell r="G2172" t="str">
            <v>K63 ĐA-CLC2</v>
          </cell>
        </row>
        <row r="2173">
          <cell r="B2173">
            <v>18020273</v>
          </cell>
          <cell r="C2173" t="str">
            <v>Lê Văn Đạo</v>
          </cell>
          <cell r="D2173">
            <v>36596</v>
          </cell>
          <cell r="E2173">
            <v>80</v>
          </cell>
          <cell r="F2173" t="str">
            <v>Tốt</v>
          </cell>
          <cell r="G2173" t="str">
            <v>K63 ĐA-CLC2</v>
          </cell>
        </row>
        <row r="2174">
          <cell r="B2174">
            <v>18020336</v>
          </cell>
          <cell r="C2174" t="str">
            <v>Đào Minh Đức</v>
          </cell>
          <cell r="D2174">
            <v>36849</v>
          </cell>
          <cell r="E2174">
            <v>80</v>
          </cell>
          <cell r="F2174" t="str">
            <v>Tốt</v>
          </cell>
          <cell r="G2174" t="str">
            <v>K63 ĐA-CLC2</v>
          </cell>
        </row>
        <row r="2175">
          <cell r="B2175">
            <v>18020339</v>
          </cell>
          <cell r="C2175" t="str">
            <v>Lê Huy Đức</v>
          </cell>
          <cell r="D2175">
            <v>36780</v>
          </cell>
          <cell r="E2175">
            <v>80</v>
          </cell>
          <cell r="F2175" t="str">
            <v>Tốt</v>
          </cell>
          <cell r="G2175" t="str">
            <v>K63 ĐA-CLC2</v>
          </cell>
        </row>
        <row r="2176">
          <cell r="B2176">
            <v>18020344</v>
          </cell>
          <cell r="C2176" t="str">
            <v>Nguyễn Ngọc Đức</v>
          </cell>
          <cell r="D2176">
            <v>36628</v>
          </cell>
          <cell r="E2176">
            <v>80</v>
          </cell>
          <cell r="F2176" t="str">
            <v>Tốt</v>
          </cell>
          <cell r="G2176" t="str">
            <v>K63 ĐA-CLC2</v>
          </cell>
        </row>
        <row r="2177">
          <cell r="B2177">
            <v>18020356</v>
          </cell>
          <cell r="C2177" t="str">
            <v>Nguyễn Trung Đức</v>
          </cell>
          <cell r="D2177">
            <v>36664</v>
          </cell>
          <cell r="E2177">
            <v>80</v>
          </cell>
          <cell r="F2177" t="str">
            <v>Tốt</v>
          </cell>
          <cell r="G2177" t="str">
            <v>K63 ĐA-CLC2</v>
          </cell>
        </row>
        <row r="2178">
          <cell r="B2178">
            <v>18020324</v>
          </cell>
          <cell r="C2178" t="str">
            <v>Nguyễn Xuân Đức</v>
          </cell>
          <cell r="D2178">
            <v>36647</v>
          </cell>
          <cell r="E2178">
            <v>80</v>
          </cell>
          <cell r="F2178" t="str">
            <v>Tốt</v>
          </cell>
          <cell r="G2178" t="str">
            <v>K63 ĐA-CLC2</v>
          </cell>
        </row>
        <row r="2179">
          <cell r="B2179">
            <v>18020431</v>
          </cell>
          <cell r="C2179" t="str">
            <v>Lê Quang Giang</v>
          </cell>
          <cell r="D2179">
            <v>36717</v>
          </cell>
          <cell r="E2179">
            <v>70</v>
          </cell>
          <cell r="F2179" t="str">
            <v>Khá</v>
          </cell>
          <cell r="G2179" t="str">
            <v>K63 ĐA-CLC2</v>
          </cell>
        </row>
        <row r="2180">
          <cell r="B2180">
            <v>18020436</v>
          </cell>
          <cell r="C2180" t="str">
            <v>Dương Thị Hà</v>
          </cell>
          <cell r="D2180">
            <v>36663</v>
          </cell>
          <cell r="E2180">
            <v>0</v>
          </cell>
          <cell r="F2180" t="str">
            <v>Kém</v>
          </cell>
          <cell r="G2180" t="str">
            <v>K63 ĐA-CLC2</v>
          </cell>
        </row>
        <row r="2181">
          <cell r="B2181">
            <v>18020475</v>
          </cell>
          <cell r="C2181" t="str">
            <v>Trần Minh Hiệp</v>
          </cell>
          <cell r="D2181">
            <v>36803</v>
          </cell>
          <cell r="E2181">
            <v>0</v>
          </cell>
          <cell r="F2181" t="str">
            <v>Kém</v>
          </cell>
          <cell r="G2181" t="str">
            <v>K63 ĐA-CLC2</v>
          </cell>
        </row>
        <row r="2182">
          <cell r="B2182">
            <v>18020501</v>
          </cell>
          <cell r="C2182" t="str">
            <v>Diêm Đăng Hiếu</v>
          </cell>
          <cell r="D2182">
            <v>36822</v>
          </cell>
          <cell r="E2182">
            <v>82</v>
          </cell>
          <cell r="F2182" t="str">
            <v>Tốt</v>
          </cell>
          <cell r="G2182" t="str">
            <v>K63 ĐA-CLC2</v>
          </cell>
        </row>
        <row r="2183">
          <cell r="B2183">
            <v>18020503</v>
          </cell>
          <cell r="C2183" t="str">
            <v>Phạm Văn Hiếu</v>
          </cell>
          <cell r="D2183">
            <v>36792</v>
          </cell>
          <cell r="E2183">
            <v>80</v>
          </cell>
          <cell r="F2183" t="str">
            <v>Tốt</v>
          </cell>
          <cell r="G2183" t="str">
            <v>K63 ĐA-CLC2</v>
          </cell>
        </row>
        <row r="2184">
          <cell r="B2184">
            <v>18020552</v>
          </cell>
          <cell r="C2184" t="str">
            <v>Nguyễn Minh Hoàng</v>
          </cell>
          <cell r="D2184">
            <v>36771</v>
          </cell>
          <cell r="E2184">
            <v>0</v>
          </cell>
          <cell r="F2184" t="str">
            <v>Kém</v>
          </cell>
          <cell r="G2184" t="str">
            <v>K63 ĐA-CLC2</v>
          </cell>
        </row>
        <row r="2185">
          <cell r="B2185">
            <v>18020561</v>
          </cell>
          <cell r="C2185" t="str">
            <v>Nguyễn Ngọc Hoàng</v>
          </cell>
          <cell r="D2185">
            <v>36730</v>
          </cell>
          <cell r="E2185">
            <v>80</v>
          </cell>
          <cell r="F2185" t="str">
            <v>Tốt</v>
          </cell>
          <cell r="G2185" t="str">
            <v>K63 ĐA-CLC2</v>
          </cell>
        </row>
        <row r="2186">
          <cell r="B2186">
            <v>18020548</v>
          </cell>
          <cell r="C2186" t="str">
            <v>Nguyễn Thái Hoàng</v>
          </cell>
          <cell r="D2186">
            <v>36543</v>
          </cell>
          <cell r="E2186">
            <v>84</v>
          </cell>
          <cell r="F2186" t="str">
            <v>Tốt</v>
          </cell>
          <cell r="G2186" t="str">
            <v>K63 ĐA-CLC2</v>
          </cell>
        </row>
        <row r="2187">
          <cell r="B2187">
            <v>18020647</v>
          </cell>
          <cell r="C2187" t="str">
            <v>Lương Đức Huy</v>
          </cell>
          <cell r="D2187">
            <v>36577</v>
          </cell>
          <cell r="E2187">
            <v>100</v>
          </cell>
          <cell r="F2187" t="str">
            <v>Xuất sắc</v>
          </cell>
          <cell r="G2187" t="str">
            <v>K63 ĐA-CLC2</v>
          </cell>
        </row>
        <row r="2188">
          <cell r="B2188">
            <v>18020615</v>
          </cell>
          <cell r="C2188" t="str">
            <v>Ngô Mạnh Hưng</v>
          </cell>
          <cell r="D2188">
            <v>36558</v>
          </cell>
          <cell r="E2188">
            <v>80</v>
          </cell>
          <cell r="F2188" t="str">
            <v>Tốt</v>
          </cell>
          <cell r="G2188" t="str">
            <v>K63 ĐA-CLC2</v>
          </cell>
        </row>
        <row r="2189">
          <cell r="B2189">
            <v>18020606</v>
          </cell>
          <cell r="C2189" t="str">
            <v>Nguyễn Việt Hưng</v>
          </cell>
          <cell r="D2189">
            <v>36850</v>
          </cell>
          <cell r="E2189">
            <v>90</v>
          </cell>
          <cell r="F2189" t="str">
            <v>Xuất sắc</v>
          </cell>
          <cell r="G2189" t="str">
            <v>K63 ĐA-CLC2</v>
          </cell>
        </row>
        <row r="2190">
          <cell r="B2190">
            <v>18020608</v>
          </cell>
          <cell r="C2190" t="str">
            <v>Vũ Đình Hưng</v>
          </cell>
          <cell r="D2190">
            <v>36541</v>
          </cell>
          <cell r="E2190">
            <v>94</v>
          </cell>
          <cell r="F2190" t="str">
            <v>Xuất sắc</v>
          </cell>
          <cell r="G2190" t="str">
            <v>K63 ĐA-CLC2</v>
          </cell>
        </row>
        <row r="2191">
          <cell r="B2191">
            <v>18020619</v>
          </cell>
          <cell r="C2191" t="str">
            <v>Trần Thanh Hương</v>
          </cell>
          <cell r="D2191">
            <v>36776</v>
          </cell>
          <cell r="E2191">
            <v>100</v>
          </cell>
          <cell r="F2191" t="str">
            <v>Xuất sắc</v>
          </cell>
          <cell r="G2191" t="str">
            <v>K63 ĐA-CLC2</v>
          </cell>
        </row>
        <row r="2192">
          <cell r="B2192">
            <v>18020706</v>
          </cell>
          <cell r="C2192" t="str">
            <v>Vũ Ngọc Khánh</v>
          </cell>
          <cell r="D2192">
            <v>36846</v>
          </cell>
          <cell r="E2192">
            <v>80</v>
          </cell>
          <cell r="F2192" t="str">
            <v>Tốt</v>
          </cell>
          <cell r="G2192" t="str">
            <v>K63 ĐA-CLC2</v>
          </cell>
        </row>
        <row r="2193">
          <cell r="B2193">
            <v>18020735</v>
          </cell>
          <cell r="C2193" t="str">
            <v>Kiều Văn Kiên</v>
          </cell>
          <cell r="D2193">
            <v>36773</v>
          </cell>
          <cell r="E2193">
            <v>80</v>
          </cell>
          <cell r="F2193" t="str">
            <v>Tốt</v>
          </cell>
          <cell r="G2193" t="str">
            <v>K63 ĐA-CLC2</v>
          </cell>
        </row>
        <row r="2194">
          <cell r="B2194">
            <v>18020744</v>
          </cell>
          <cell r="C2194" t="str">
            <v>Phạm Tùng Lâm</v>
          </cell>
          <cell r="D2194">
            <v>36665</v>
          </cell>
          <cell r="E2194">
            <v>80</v>
          </cell>
          <cell r="F2194" t="str">
            <v>Tốt</v>
          </cell>
          <cell r="G2194" t="str">
            <v>K63 ĐA-CLC2</v>
          </cell>
        </row>
        <row r="2195">
          <cell r="B2195">
            <v>18020743</v>
          </cell>
          <cell r="C2195" t="str">
            <v>Phạm Tùng Lâm</v>
          </cell>
          <cell r="D2195">
            <v>36838</v>
          </cell>
          <cell r="E2195">
            <v>82</v>
          </cell>
          <cell r="F2195" t="str">
            <v>Tốt</v>
          </cell>
          <cell r="G2195" t="str">
            <v>K63 ĐA-CLC2</v>
          </cell>
        </row>
        <row r="2196">
          <cell r="B2196">
            <v>18020757</v>
          </cell>
          <cell r="C2196" t="str">
            <v>Nguyễn Phương Liên</v>
          </cell>
          <cell r="D2196">
            <v>36858</v>
          </cell>
          <cell r="E2196">
            <v>0</v>
          </cell>
          <cell r="F2196" t="str">
            <v>Kém</v>
          </cell>
          <cell r="G2196" t="str">
            <v>K63 ĐA-CLC2</v>
          </cell>
        </row>
        <row r="2197">
          <cell r="B2197">
            <v>18020774</v>
          </cell>
          <cell r="C2197" t="str">
            <v>Lê Đình Linh</v>
          </cell>
          <cell r="D2197">
            <v>36631</v>
          </cell>
          <cell r="E2197">
            <v>72</v>
          </cell>
          <cell r="F2197" t="str">
            <v>Khá</v>
          </cell>
          <cell r="G2197" t="str">
            <v>K63 ĐA-CLC2</v>
          </cell>
        </row>
        <row r="2198">
          <cell r="B2198">
            <v>18020830</v>
          </cell>
          <cell r="C2198" t="str">
            <v>Nguyễn Ngọc Long</v>
          </cell>
          <cell r="D2198">
            <v>36846</v>
          </cell>
          <cell r="E2198">
            <v>80</v>
          </cell>
          <cell r="F2198" t="str">
            <v>Tốt</v>
          </cell>
          <cell r="G2198" t="str">
            <v>K63 ĐA-CLC2</v>
          </cell>
        </row>
        <row r="2199">
          <cell r="B2199">
            <v>18020829</v>
          </cell>
          <cell r="C2199" t="str">
            <v>Trần Gia Long</v>
          </cell>
          <cell r="D2199">
            <v>36687</v>
          </cell>
          <cell r="E2199">
            <v>100</v>
          </cell>
          <cell r="F2199" t="str">
            <v>Xuất sắc</v>
          </cell>
          <cell r="G2199" t="str">
            <v>K63 ĐA-CLC2</v>
          </cell>
        </row>
        <row r="2200">
          <cell r="B2200">
            <v>18020041</v>
          </cell>
          <cell r="C2200" t="str">
            <v>Đào Công Minh</v>
          </cell>
          <cell r="D2200">
            <v>36787</v>
          </cell>
          <cell r="E2200">
            <v>82</v>
          </cell>
          <cell r="F2200" t="str">
            <v>Tốt</v>
          </cell>
          <cell r="G2200" t="str">
            <v>K63 ĐA-CLC2</v>
          </cell>
        </row>
        <row r="2201">
          <cell r="B2201">
            <v>18020894</v>
          </cell>
          <cell r="C2201" t="str">
            <v>Nguyễn Ngọc Minh</v>
          </cell>
          <cell r="D2201">
            <v>36574</v>
          </cell>
          <cell r="E2201">
            <v>80</v>
          </cell>
          <cell r="F2201" t="str">
            <v>Tốt</v>
          </cell>
          <cell r="G2201" t="str">
            <v>K63 ĐA-CLC2</v>
          </cell>
        </row>
        <row r="2202">
          <cell r="B2202">
            <v>18020903</v>
          </cell>
          <cell r="C2202" t="str">
            <v>Nguyễn Văn Minh</v>
          </cell>
          <cell r="D2202">
            <v>36529</v>
          </cell>
          <cell r="E2202">
            <v>80</v>
          </cell>
          <cell r="F2202" t="str">
            <v>Tốt</v>
          </cell>
          <cell r="G2202" t="str">
            <v>K63 ĐA-CLC2</v>
          </cell>
        </row>
        <row r="2203">
          <cell r="B2203">
            <v>18020939</v>
          </cell>
          <cell r="C2203" t="str">
            <v>Hoàng Minh Nam</v>
          </cell>
          <cell r="D2203">
            <v>36867</v>
          </cell>
          <cell r="E2203">
            <v>80</v>
          </cell>
          <cell r="F2203" t="str">
            <v>Tốt</v>
          </cell>
          <cell r="G2203" t="str">
            <v>K63 ĐA-CLC2</v>
          </cell>
        </row>
        <row r="2204">
          <cell r="B2204">
            <v>18020933</v>
          </cell>
          <cell r="C2204" t="str">
            <v>Nguyễn Vũ Giang Nam</v>
          </cell>
          <cell r="D2204">
            <v>36656</v>
          </cell>
          <cell r="E2204">
            <v>70</v>
          </cell>
          <cell r="F2204" t="str">
            <v>Khá</v>
          </cell>
          <cell r="G2204" t="str">
            <v>K63 ĐA-CLC2</v>
          </cell>
        </row>
        <row r="2205">
          <cell r="B2205">
            <v>18020974</v>
          </cell>
          <cell r="C2205" t="str">
            <v>Đỗ Văn Nhất</v>
          </cell>
          <cell r="D2205">
            <v>36888</v>
          </cell>
          <cell r="E2205">
            <v>80</v>
          </cell>
          <cell r="F2205" t="str">
            <v>Tốt</v>
          </cell>
          <cell r="G2205" t="str">
            <v>K63 ĐA-CLC2</v>
          </cell>
        </row>
        <row r="2206">
          <cell r="B2206">
            <v>18021007</v>
          </cell>
          <cell r="C2206" t="str">
            <v>Nguyễn Thành Phúc</v>
          </cell>
          <cell r="D2206">
            <v>36679</v>
          </cell>
          <cell r="E2206">
            <v>75</v>
          </cell>
          <cell r="F2206" t="str">
            <v>Khá</v>
          </cell>
          <cell r="G2206" t="str">
            <v>K63 ĐA-CLC2</v>
          </cell>
        </row>
        <row r="2207">
          <cell r="B2207">
            <v>18021039</v>
          </cell>
          <cell r="C2207" t="str">
            <v>Hồ Đức Quân</v>
          </cell>
          <cell r="D2207">
            <v>36636</v>
          </cell>
          <cell r="E2207">
            <v>80</v>
          </cell>
          <cell r="F2207" t="str">
            <v>Tốt</v>
          </cell>
          <cell r="G2207" t="str">
            <v>K63 ĐA-CLC2</v>
          </cell>
        </row>
        <row r="2208">
          <cell r="B2208">
            <v>18021059</v>
          </cell>
          <cell r="C2208" t="str">
            <v>Lê Vương Quốc</v>
          </cell>
          <cell r="D2208">
            <v>36655</v>
          </cell>
          <cell r="E2208">
            <v>80</v>
          </cell>
          <cell r="F2208" t="str">
            <v>Tốt</v>
          </cell>
          <cell r="G2208" t="str">
            <v>K63 ĐA-CLC2</v>
          </cell>
        </row>
        <row r="2209">
          <cell r="B2209">
            <v>18021072</v>
          </cell>
          <cell r="C2209" t="str">
            <v>Lê Thanh Sang</v>
          </cell>
          <cell r="D2209">
            <v>36650</v>
          </cell>
          <cell r="E2209">
            <v>80</v>
          </cell>
          <cell r="F2209" t="str">
            <v>Tốt</v>
          </cell>
          <cell r="G2209" t="str">
            <v>K63 ĐA-CLC2</v>
          </cell>
        </row>
        <row r="2210">
          <cell r="B2210">
            <v>18021084</v>
          </cell>
          <cell r="C2210" t="str">
            <v>Lê Minh Sơn</v>
          </cell>
          <cell r="D2210">
            <v>36813</v>
          </cell>
          <cell r="E2210">
            <v>80</v>
          </cell>
          <cell r="F2210" t="str">
            <v>Tốt</v>
          </cell>
          <cell r="G2210" t="str">
            <v>K63 ĐA-CLC2</v>
          </cell>
        </row>
        <row r="2211">
          <cell r="B2211">
            <v>18021082</v>
          </cell>
          <cell r="C2211" t="str">
            <v>Nguyễn Hồng Sơn</v>
          </cell>
          <cell r="D2211">
            <v>36883</v>
          </cell>
          <cell r="E2211">
            <v>90</v>
          </cell>
          <cell r="F2211" t="str">
            <v>Xuất sắc</v>
          </cell>
          <cell r="G2211" t="str">
            <v>K63 ĐA-CLC2</v>
          </cell>
        </row>
        <row r="2212">
          <cell r="B2212">
            <v>18021165</v>
          </cell>
          <cell r="C2212" t="str">
            <v>Nguyễn Kiến Thanh</v>
          </cell>
          <cell r="D2212">
            <v>36680</v>
          </cell>
          <cell r="E2212">
            <v>80</v>
          </cell>
          <cell r="F2212" t="str">
            <v>Tốt</v>
          </cell>
          <cell r="G2212" t="str">
            <v>K63 ĐA-CLC2</v>
          </cell>
        </row>
        <row r="2213">
          <cell r="B2213">
            <v>18021225</v>
          </cell>
          <cell r="C2213" t="str">
            <v>Phạm Thế Thịnh</v>
          </cell>
          <cell r="D2213">
            <v>36746</v>
          </cell>
          <cell r="E2213">
            <v>90</v>
          </cell>
          <cell r="F2213" t="str">
            <v>Xuất sắc</v>
          </cell>
          <cell r="G2213" t="str">
            <v>K63 ĐA-CLC2</v>
          </cell>
        </row>
        <row r="2214">
          <cell r="B2214">
            <v>18021260</v>
          </cell>
          <cell r="C2214" t="str">
            <v>Nguyễn Ngọc Thúy</v>
          </cell>
          <cell r="D2214">
            <v>36572</v>
          </cell>
          <cell r="E2214">
            <v>94</v>
          </cell>
          <cell r="F2214" t="str">
            <v>Xuất sắc</v>
          </cell>
          <cell r="G2214" t="str">
            <v>K63 ĐA-CLC2</v>
          </cell>
        </row>
        <row r="2215">
          <cell r="B2215">
            <v>18021244</v>
          </cell>
          <cell r="C2215" t="str">
            <v>Vũ Kim Thư</v>
          </cell>
          <cell r="D2215">
            <v>36666</v>
          </cell>
          <cell r="E2215">
            <v>94</v>
          </cell>
          <cell r="F2215" t="str">
            <v>Xuất sắc</v>
          </cell>
          <cell r="G2215" t="str">
            <v>K63 ĐA-CLC2</v>
          </cell>
        </row>
        <row r="2216">
          <cell r="B2216">
            <v>18021325</v>
          </cell>
          <cell r="C2216" t="str">
            <v>Nguyễn Đức Trung</v>
          </cell>
          <cell r="D2216">
            <v>36791</v>
          </cell>
          <cell r="E2216">
            <v>80</v>
          </cell>
          <cell r="F2216" t="str">
            <v>Tốt</v>
          </cell>
          <cell r="G2216" t="str">
            <v>K63 ĐA-CLC2</v>
          </cell>
        </row>
        <row r="2217">
          <cell r="B2217">
            <v>18021339</v>
          </cell>
          <cell r="C2217" t="str">
            <v>Trần Văn Trường</v>
          </cell>
          <cell r="D2217">
            <v>36740</v>
          </cell>
          <cell r="E2217">
            <v>80</v>
          </cell>
          <cell r="F2217" t="str">
            <v>Tốt</v>
          </cell>
          <cell r="G2217" t="str">
            <v>K63 ĐA-CLC2</v>
          </cell>
        </row>
        <row r="2218">
          <cell r="B2218">
            <v>18021397</v>
          </cell>
          <cell r="C2218" t="str">
            <v>Nguyễn Văn Tùng</v>
          </cell>
          <cell r="D2218">
            <v>36649</v>
          </cell>
          <cell r="E2218">
            <v>70</v>
          </cell>
          <cell r="F2218" t="str">
            <v>Khá</v>
          </cell>
          <cell r="G2218" t="str">
            <v>K63 ĐA-CLC2</v>
          </cell>
        </row>
        <row r="2219">
          <cell r="B2219">
            <v>18021416</v>
          </cell>
          <cell r="C2219" t="str">
            <v>Phạm Bá Văn</v>
          </cell>
          <cell r="D2219">
            <v>36701</v>
          </cell>
          <cell r="E2219">
            <v>80</v>
          </cell>
          <cell r="F2219" t="str">
            <v>Tốt</v>
          </cell>
          <cell r="G2219" t="str">
            <v>K63 ĐA-CLC2</v>
          </cell>
        </row>
        <row r="2220">
          <cell r="B2220">
            <v>18021422</v>
          </cell>
          <cell r="C2220" t="str">
            <v>Vũ Quốc Việt</v>
          </cell>
          <cell r="D2220">
            <v>36621</v>
          </cell>
          <cell r="E2220">
            <v>90</v>
          </cell>
          <cell r="F2220" t="str">
            <v>Xuất sắc</v>
          </cell>
          <cell r="G2220" t="str">
            <v>K63 ĐA-CLC2</v>
          </cell>
        </row>
        <row r="2221">
          <cell r="B2221">
            <v>18021440</v>
          </cell>
          <cell r="C2221" t="str">
            <v>Nguyễn Huy Vũ</v>
          </cell>
          <cell r="D2221">
            <v>36693</v>
          </cell>
          <cell r="E2221">
            <v>0</v>
          </cell>
          <cell r="F2221" t="str">
            <v>Kém</v>
          </cell>
          <cell r="G2221" t="str">
            <v>K63 ĐA-CLC2</v>
          </cell>
        </row>
        <row r="2222">
          <cell r="B2222">
            <v>18021444</v>
          </cell>
          <cell r="C2222" t="str">
            <v>Trần Trọng Vương</v>
          </cell>
          <cell r="D2222">
            <v>36688</v>
          </cell>
          <cell r="E2222">
            <v>82</v>
          </cell>
          <cell r="F2222" t="str">
            <v>Tốt</v>
          </cell>
          <cell r="G2222" t="str">
            <v>K63 ĐA-CLC2</v>
          </cell>
        </row>
        <row r="2223">
          <cell r="B2223">
            <v>18021447</v>
          </cell>
          <cell r="C2223" t="str">
            <v>Viên Đức Vương</v>
          </cell>
          <cell r="D2223">
            <v>36611</v>
          </cell>
          <cell r="E2223">
            <v>82</v>
          </cell>
          <cell r="F2223" t="str">
            <v>Tốt</v>
          </cell>
          <cell r="G2223" t="str">
            <v>K63 ĐA-CLC2</v>
          </cell>
        </row>
        <row r="2224">
          <cell r="B2224">
            <v>19021399</v>
          </cell>
          <cell r="C2224" t="str">
            <v>Hoàng An</v>
          </cell>
          <cell r="D2224">
            <v>37201</v>
          </cell>
          <cell r="E2224">
            <v>80</v>
          </cell>
          <cell r="F2224" t="str">
            <v>Tốt</v>
          </cell>
          <cell r="G2224" t="str">
            <v>K64 ĐA-CLC1</v>
          </cell>
        </row>
        <row r="2225">
          <cell r="B2225">
            <v>19021411</v>
          </cell>
          <cell r="C2225" t="str">
            <v>Đinh Tiến Anh</v>
          </cell>
          <cell r="D2225">
            <v>36973</v>
          </cell>
          <cell r="E2225">
            <v>82</v>
          </cell>
          <cell r="F2225" t="str">
            <v>Tốt</v>
          </cell>
          <cell r="G2225" t="str">
            <v>K64 ĐA-CLC1</v>
          </cell>
        </row>
        <row r="2226">
          <cell r="B2226">
            <v>19021402</v>
          </cell>
          <cell r="C2226" t="str">
            <v>Lê Hoàng Anh</v>
          </cell>
          <cell r="D2226">
            <v>37053</v>
          </cell>
          <cell r="E2226">
            <v>0</v>
          </cell>
          <cell r="F2226" t="str">
            <v>Kém</v>
          </cell>
          <cell r="G2226" t="str">
            <v>K64 ĐA-CLC1</v>
          </cell>
        </row>
        <row r="2227">
          <cell r="B2227">
            <v>19021410</v>
          </cell>
          <cell r="C2227" t="str">
            <v>Trần Thị Hải Anh</v>
          </cell>
          <cell r="D2227">
            <v>37179</v>
          </cell>
          <cell r="E2227">
            <v>80</v>
          </cell>
          <cell r="F2227" t="str">
            <v>Tốt</v>
          </cell>
          <cell r="G2227" t="str">
            <v>K64 ĐA-CLC1</v>
          </cell>
        </row>
        <row r="2228">
          <cell r="B2228">
            <v>19021406</v>
          </cell>
          <cell r="C2228" t="str">
            <v>Trần Tuấn Anh</v>
          </cell>
          <cell r="D2228">
            <v>36981</v>
          </cell>
          <cell r="E2228">
            <v>80</v>
          </cell>
          <cell r="F2228" t="str">
            <v>Tốt</v>
          </cell>
          <cell r="G2228" t="str">
            <v>K64 ĐA-CLC1</v>
          </cell>
        </row>
        <row r="2229">
          <cell r="B2229">
            <v>19021413</v>
          </cell>
          <cell r="C2229" t="str">
            <v>Lê Xuân Bắc</v>
          </cell>
          <cell r="D2229">
            <v>37010</v>
          </cell>
          <cell r="E2229">
            <v>80</v>
          </cell>
          <cell r="F2229" t="str">
            <v>Tốt</v>
          </cell>
          <cell r="G2229" t="str">
            <v>K64 ĐA-CLC1</v>
          </cell>
        </row>
        <row r="2230">
          <cell r="B2230">
            <v>19021417</v>
          </cell>
          <cell r="C2230" t="str">
            <v>Dương Tấn Bình</v>
          </cell>
          <cell r="D2230">
            <v>37129</v>
          </cell>
          <cell r="E2230">
            <v>80</v>
          </cell>
          <cell r="F2230" t="str">
            <v>Tốt</v>
          </cell>
          <cell r="G2230" t="str">
            <v>K64 ĐA-CLC1</v>
          </cell>
        </row>
        <row r="2231">
          <cell r="B2231">
            <v>19021416</v>
          </cell>
          <cell r="C2231" t="str">
            <v>Ngô Hải Bình</v>
          </cell>
          <cell r="D2231">
            <v>37179</v>
          </cell>
          <cell r="E2231">
            <v>80</v>
          </cell>
          <cell r="F2231" t="str">
            <v>Tốt</v>
          </cell>
          <cell r="G2231" t="str">
            <v>K64 ĐA-CLC1</v>
          </cell>
        </row>
        <row r="2232">
          <cell r="B2232">
            <v>19021422</v>
          </cell>
          <cell r="C2232" t="str">
            <v>Phạm Thái Công</v>
          </cell>
          <cell r="D2232">
            <v>37067</v>
          </cell>
          <cell r="E2232">
            <v>80</v>
          </cell>
          <cell r="F2232" t="str">
            <v>Tốt</v>
          </cell>
          <cell r="G2232" t="str">
            <v>K64 ĐA-CLC1</v>
          </cell>
        </row>
        <row r="2233">
          <cell r="B2233">
            <v>19021421</v>
          </cell>
          <cell r="C2233" t="str">
            <v>Vũ Thành Công</v>
          </cell>
          <cell r="D2233">
            <v>37240</v>
          </cell>
          <cell r="E2233">
            <v>80</v>
          </cell>
          <cell r="F2233" t="str">
            <v>Tốt</v>
          </cell>
          <cell r="G2233" t="str">
            <v>K64 ĐA-CLC1</v>
          </cell>
        </row>
        <row r="2234">
          <cell r="B2234">
            <v>19021442</v>
          </cell>
          <cell r="C2234" t="str">
            <v>Trần Nhật Duy</v>
          </cell>
          <cell r="D2234">
            <v>36804</v>
          </cell>
          <cell r="E2234">
            <v>80</v>
          </cell>
          <cell r="F2234" t="str">
            <v>Tốt</v>
          </cell>
          <cell r="G2234" t="str">
            <v>K64 ĐA-CLC1</v>
          </cell>
        </row>
        <row r="2235">
          <cell r="B2235">
            <v>19021423</v>
          </cell>
          <cell r="C2235" t="str">
            <v>Nguyễn Sỹ Đại</v>
          </cell>
          <cell r="D2235">
            <v>37132</v>
          </cell>
          <cell r="E2235">
            <v>90</v>
          </cell>
          <cell r="F2235" t="str">
            <v>Xuất sắc</v>
          </cell>
          <cell r="G2235" t="str">
            <v>K64 ĐA-CLC1</v>
          </cell>
        </row>
        <row r="2236">
          <cell r="B2236">
            <v>19021425</v>
          </cell>
          <cell r="C2236" t="str">
            <v>Vũ Duy Đại</v>
          </cell>
          <cell r="D2236">
            <v>37214</v>
          </cell>
          <cell r="E2236">
            <v>0</v>
          </cell>
          <cell r="F2236" t="str">
            <v>Kém</v>
          </cell>
          <cell r="G2236" t="str">
            <v>K64 ĐA-CLC1</v>
          </cell>
        </row>
        <row r="2237">
          <cell r="B2237">
            <v>19021428</v>
          </cell>
          <cell r="C2237" t="str">
            <v>Nguyễn Hữu Đạt</v>
          </cell>
          <cell r="D2237">
            <v>37249</v>
          </cell>
          <cell r="E2237">
            <v>80</v>
          </cell>
          <cell r="F2237" t="str">
            <v>Tốt</v>
          </cell>
          <cell r="G2237" t="str">
            <v>K64 ĐA-CLC1</v>
          </cell>
        </row>
        <row r="2238">
          <cell r="B2238">
            <v>19021427</v>
          </cell>
          <cell r="C2238" t="str">
            <v>Lê Hồng Đăng</v>
          </cell>
          <cell r="D2238">
            <v>36944</v>
          </cell>
          <cell r="E2238">
            <v>0</v>
          </cell>
          <cell r="F2238" t="str">
            <v>Kém</v>
          </cell>
          <cell r="G2238" t="str">
            <v>K64 ĐA-CLC1</v>
          </cell>
        </row>
        <row r="2239">
          <cell r="B2239">
            <v>19021426</v>
          </cell>
          <cell r="C2239" t="str">
            <v>Nguyễn Minh Đăng</v>
          </cell>
          <cell r="D2239">
            <v>37149</v>
          </cell>
          <cell r="E2239">
            <v>90</v>
          </cell>
          <cell r="F2239" t="str">
            <v>Xuất sắc</v>
          </cell>
          <cell r="G2239" t="str">
            <v>K64 ĐA-CLC1</v>
          </cell>
        </row>
        <row r="2240">
          <cell r="B2240">
            <v>19021432</v>
          </cell>
          <cell r="C2240" t="str">
            <v>Lương Nguyễn Minh Đức</v>
          </cell>
          <cell r="D2240">
            <v>37171</v>
          </cell>
          <cell r="E2240">
            <v>80</v>
          </cell>
          <cell r="F2240" t="str">
            <v>Tốt</v>
          </cell>
          <cell r="G2240" t="str">
            <v>K64 ĐA-CLC1</v>
          </cell>
        </row>
        <row r="2241">
          <cell r="B2241">
            <v>19021434</v>
          </cell>
          <cell r="C2241" t="str">
            <v>Nguyễn Văn Đức</v>
          </cell>
          <cell r="D2241">
            <v>36969</v>
          </cell>
          <cell r="E2241">
            <v>90</v>
          </cell>
          <cell r="F2241" t="str">
            <v>Xuất sắc</v>
          </cell>
          <cell r="G2241" t="str">
            <v>K64 ĐA-CLC1</v>
          </cell>
        </row>
        <row r="2242">
          <cell r="B2242">
            <v>19021435</v>
          </cell>
          <cell r="C2242" t="str">
            <v>Tạ Minh Đức</v>
          </cell>
          <cell r="D2242">
            <v>36966</v>
          </cell>
          <cell r="E2242">
            <v>100</v>
          </cell>
          <cell r="F2242" t="str">
            <v>Xuất sắc</v>
          </cell>
          <cell r="G2242" t="str">
            <v>K64 ĐA-CLC1</v>
          </cell>
        </row>
        <row r="2243">
          <cell r="B2243">
            <v>19021437</v>
          </cell>
          <cell r="C2243" t="str">
            <v>Trần Minh Đức</v>
          </cell>
          <cell r="D2243">
            <v>36931</v>
          </cell>
          <cell r="E2243">
            <v>90</v>
          </cell>
          <cell r="F2243" t="str">
            <v>Xuất sắc</v>
          </cell>
          <cell r="G2243" t="str">
            <v>K64 ĐA-CLC1</v>
          </cell>
        </row>
        <row r="2244">
          <cell r="B2244">
            <v>19021444</v>
          </cell>
          <cell r="C2244" t="str">
            <v>Lương Thị Thuỳ Giang</v>
          </cell>
          <cell r="D2244">
            <v>37047</v>
          </cell>
          <cell r="E2244">
            <v>80</v>
          </cell>
          <cell r="F2244" t="str">
            <v>Tốt</v>
          </cell>
          <cell r="G2244" t="str">
            <v>K64 ĐA-CLC1</v>
          </cell>
        </row>
        <row r="2245">
          <cell r="B2245">
            <v>19021447</v>
          </cell>
          <cell r="C2245" t="str">
            <v>Lê Hoàng Hải</v>
          </cell>
          <cell r="D2245">
            <v>36937</v>
          </cell>
          <cell r="E2245">
            <v>80</v>
          </cell>
          <cell r="F2245" t="str">
            <v>Tốt</v>
          </cell>
          <cell r="G2245" t="str">
            <v>K64 ĐA-CLC1</v>
          </cell>
        </row>
        <row r="2246">
          <cell r="B2246">
            <v>19021448</v>
          </cell>
          <cell r="C2246" t="str">
            <v>Nguyễn Công Hải</v>
          </cell>
          <cell r="D2246">
            <v>37075</v>
          </cell>
          <cell r="E2246">
            <v>90</v>
          </cell>
          <cell r="F2246" t="str">
            <v>Xuất sắc</v>
          </cell>
          <cell r="G2246" t="str">
            <v>K64 ĐA-CLC1</v>
          </cell>
        </row>
        <row r="2247">
          <cell r="B2247">
            <v>19021449</v>
          </cell>
          <cell r="C2247" t="str">
            <v>Phạm Đức Hải</v>
          </cell>
          <cell r="D2247">
            <v>36945</v>
          </cell>
          <cell r="E2247">
            <v>80</v>
          </cell>
          <cell r="F2247" t="str">
            <v>Tốt</v>
          </cell>
          <cell r="G2247" t="str">
            <v>K64 ĐA-CLC1</v>
          </cell>
        </row>
        <row r="2248">
          <cell r="B2248">
            <v>19021450</v>
          </cell>
          <cell r="C2248" t="str">
            <v>Đỗ Thị Hằng</v>
          </cell>
          <cell r="D2248">
            <v>37207</v>
          </cell>
          <cell r="E2248">
            <v>90</v>
          </cell>
          <cell r="F2248" t="str">
            <v>Xuất sắc</v>
          </cell>
          <cell r="G2248" t="str">
            <v>K64 ĐA-CLC1</v>
          </cell>
        </row>
        <row r="2249">
          <cell r="B2249">
            <v>19021451</v>
          </cell>
          <cell r="C2249" t="str">
            <v>Ma Thanh Hiển</v>
          </cell>
          <cell r="D2249">
            <v>36896</v>
          </cell>
          <cell r="E2249">
            <v>80</v>
          </cell>
          <cell r="F2249" t="str">
            <v>Tốt</v>
          </cell>
          <cell r="G2249" t="str">
            <v>K64 ĐA-CLC1</v>
          </cell>
        </row>
        <row r="2250">
          <cell r="B2250">
            <v>19021457</v>
          </cell>
          <cell r="C2250" t="str">
            <v>Nguyễn Đức Hoàng</v>
          </cell>
          <cell r="D2250">
            <v>36895</v>
          </cell>
          <cell r="E2250">
            <v>80</v>
          </cell>
          <cell r="F2250" t="str">
            <v>Tốt</v>
          </cell>
          <cell r="G2250" t="str">
            <v>K64 ĐA-CLC1</v>
          </cell>
        </row>
        <row r="2251">
          <cell r="B2251">
            <v>19021455</v>
          </cell>
          <cell r="C2251" t="str">
            <v>Nguyễn Huy Hoàng</v>
          </cell>
          <cell r="D2251">
            <v>37133</v>
          </cell>
          <cell r="E2251">
            <v>90</v>
          </cell>
          <cell r="F2251" t="str">
            <v>Xuất sắc</v>
          </cell>
          <cell r="G2251" t="str">
            <v>K64 ĐA-CLC1</v>
          </cell>
        </row>
        <row r="2252">
          <cell r="B2252">
            <v>19021462</v>
          </cell>
          <cell r="C2252" t="str">
            <v>Kiều Quang Hùng</v>
          </cell>
          <cell r="D2252">
            <v>37042</v>
          </cell>
          <cell r="E2252">
            <v>100</v>
          </cell>
          <cell r="F2252" t="str">
            <v>Xuất sắc</v>
          </cell>
          <cell r="G2252" t="str">
            <v>K64 ĐA-CLC1</v>
          </cell>
        </row>
        <row r="2253">
          <cell r="B2253">
            <v>19021461</v>
          </cell>
          <cell r="C2253" t="str">
            <v>Nguyễn Mạnh Hùng</v>
          </cell>
          <cell r="D2253">
            <v>37055</v>
          </cell>
          <cell r="E2253">
            <v>80</v>
          </cell>
          <cell r="F2253" t="str">
            <v>Tốt</v>
          </cell>
          <cell r="G2253" t="str">
            <v>K64 ĐA-CLC1</v>
          </cell>
        </row>
        <row r="2254">
          <cell r="B2254">
            <v>19021469</v>
          </cell>
          <cell r="C2254" t="str">
            <v>Diệp Lê Huy</v>
          </cell>
          <cell r="D2254">
            <v>37123</v>
          </cell>
          <cell r="E2254">
            <v>80</v>
          </cell>
          <cell r="F2254" t="str">
            <v>Tốt</v>
          </cell>
          <cell r="G2254" t="str">
            <v>K64 ĐA-CLC1</v>
          </cell>
        </row>
        <row r="2255">
          <cell r="B2255">
            <v>19021466</v>
          </cell>
          <cell r="C2255" t="str">
            <v>Nguyễn Danh Huy</v>
          </cell>
          <cell r="D2255">
            <v>37077</v>
          </cell>
          <cell r="E2255">
            <v>80</v>
          </cell>
          <cell r="F2255" t="str">
            <v>Tốt</v>
          </cell>
          <cell r="G2255" t="str">
            <v>K64 ĐA-CLC1</v>
          </cell>
        </row>
        <row r="2256">
          <cell r="B2256">
            <v>19021467</v>
          </cell>
          <cell r="C2256" t="str">
            <v>Phan Đức Huy</v>
          </cell>
          <cell r="D2256">
            <v>36931</v>
          </cell>
          <cell r="E2256">
            <v>80</v>
          </cell>
          <cell r="F2256" t="str">
            <v>Tốt</v>
          </cell>
          <cell r="G2256" t="str">
            <v>K64 ĐA-CLC1</v>
          </cell>
        </row>
        <row r="2257">
          <cell r="B2257">
            <v>19021463</v>
          </cell>
          <cell r="C2257" t="str">
            <v>Lê Minh Hưng</v>
          </cell>
          <cell r="D2257">
            <v>37142</v>
          </cell>
          <cell r="E2257">
            <v>80</v>
          </cell>
          <cell r="F2257" t="str">
            <v>Tốt</v>
          </cell>
          <cell r="G2257" t="str">
            <v>K64 ĐA-CLC1</v>
          </cell>
        </row>
        <row r="2258">
          <cell r="B2258">
            <v>19021470</v>
          </cell>
          <cell r="C2258" t="str">
            <v>Mai Văn Khải</v>
          </cell>
          <cell r="D2258">
            <v>37170</v>
          </cell>
          <cell r="E2258">
            <v>80</v>
          </cell>
          <cell r="F2258" t="str">
            <v>Tốt</v>
          </cell>
          <cell r="G2258" t="str">
            <v>K64 ĐA-CLC1</v>
          </cell>
        </row>
        <row r="2259">
          <cell r="B2259">
            <v>19021471</v>
          </cell>
          <cell r="C2259" t="str">
            <v>Nguyễn Nam Khánh</v>
          </cell>
          <cell r="D2259">
            <v>37070</v>
          </cell>
          <cell r="E2259">
            <v>80</v>
          </cell>
          <cell r="F2259" t="str">
            <v>Tốt</v>
          </cell>
          <cell r="G2259" t="str">
            <v>K64 ĐA-CLC1</v>
          </cell>
        </row>
        <row r="2260">
          <cell r="B2260">
            <v>19021472</v>
          </cell>
          <cell r="C2260" t="str">
            <v>Nguyễn Nhật Khánh</v>
          </cell>
          <cell r="D2260">
            <v>37208</v>
          </cell>
          <cell r="E2260">
            <v>80</v>
          </cell>
          <cell r="F2260" t="str">
            <v>Tốt</v>
          </cell>
          <cell r="G2260" t="str">
            <v>K64 ĐA-CLC1</v>
          </cell>
        </row>
        <row r="2261">
          <cell r="B2261">
            <v>19021475</v>
          </cell>
          <cell r="C2261" t="str">
            <v>Nguyễn Đức Kiên</v>
          </cell>
          <cell r="D2261">
            <v>36973</v>
          </cell>
          <cell r="E2261">
            <v>100</v>
          </cell>
          <cell r="F2261" t="str">
            <v>Xuất sắc</v>
          </cell>
          <cell r="G2261" t="str">
            <v>K64 ĐA-CLC1</v>
          </cell>
        </row>
        <row r="2262">
          <cell r="B2262">
            <v>19021478</v>
          </cell>
          <cell r="C2262" t="str">
            <v>Đinh Quang Lâm</v>
          </cell>
          <cell r="D2262">
            <v>36968</v>
          </cell>
          <cell r="E2262">
            <v>82</v>
          </cell>
          <cell r="F2262" t="str">
            <v>Tốt</v>
          </cell>
          <cell r="G2262" t="str">
            <v>K64 ĐA-CLC1</v>
          </cell>
        </row>
        <row r="2263">
          <cell r="B2263">
            <v>19021480</v>
          </cell>
          <cell r="C2263" t="str">
            <v>Lê Khánh Linh</v>
          </cell>
          <cell r="D2263">
            <v>37182</v>
          </cell>
          <cell r="E2263">
            <v>80</v>
          </cell>
          <cell r="F2263" t="str">
            <v>Tốt</v>
          </cell>
          <cell r="G2263" t="str">
            <v>K64 ĐA-CLC1</v>
          </cell>
        </row>
        <row r="2264">
          <cell r="B2264">
            <v>19021479</v>
          </cell>
          <cell r="C2264" t="str">
            <v>Lê Công Lịch</v>
          </cell>
          <cell r="D2264">
            <v>37141</v>
          </cell>
          <cell r="E2264">
            <v>80</v>
          </cell>
          <cell r="F2264" t="str">
            <v>Tốt</v>
          </cell>
          <cell r="G2264" t="str">
            <v>K64 ĐA-CLC1</v>
          </cell>
        </row>
        <row r="2265">
          <cell r="B2265">
            <v>19021483</v>
          </cell>
          <cell r="C2265" t="str">
            <v>Phạm Hoàng Long</v>
          </cell>
          <cell r="D2265">
            <v>37094</v>
          </cell>
          <cell r="E2265">
            <v>80</v>
          </cell>
          <cell r="F2265" t="str">
            <v>Tốt</v>
          </cell>
          <cell r="G2265" t="str">
            <v>K64 ĐA-CLC1</v>
          </cell>
        </row>
        <row r="2266">
          <cell r="B2266">
            <v>19021482</v>
          </cell>
          <cell r="C2266" t="str">
            <v>Vũ Hoàng Long</v>
          </cell>
          <cell r="D2266">
            <v>36905</v>
          </cell>
          <cell r="E2266">
            <v>80</v>
          </cell>
          <cell r="F2266" t="str">
            <v>Tốt</v>
          </cell>
          <cell r="G2266" t="str">
            <v>K64 ĐA-CLC1</v>
          </cell>
        </row>
        <row r="2267">
          <cell r="B2267">
            <v>19021488</v>
          </cell>
          <cell r="C2267" t="str">
            <v>Bùi Ngọc Minh</v>
          </cell>
          <cell r="D2267">
            <v>37189</v>
          </cell>
          <cell r="E2267">
            <v>90</v>
          </cell>
          <cell r="F2267" t="str">
            <v>Xuất sắc</v>
          </cell>
          <cell r="G2267" t="str">
            <v>K64 ĐA-CLC1</v>
          </cell>
        </row>
        <row r="2268">
          <cell r="B2268">
            <v>19021486</v>
          </cell>
          <cell r="C2268" t="str">
            <v>Đỗ Hồng Minh</v>
          </cell>
          <cell r="D2268">
            <v>36947</v>
          </cell>
          <cell r="E2268">
            <v>80</v>
          </cell>
          <cell r="F2268" t="str">
            <v>Tốt</v>
          </cell>
          <cell r="G2268" t="str">
            <v>K64 ĐA-CLC1</v>
          </cell>
        </row>
        <row r="2269">
          <cell r="B2269">
            <v>19021487</v>
          </cell>
          <cell r="C2269" t="str">
            <v>Lê Hiếu Minh</v>
          </cell>
          <cell r="D2269">
            <v>36950</v>
          </cell>
          <cell r="E2269">
            <v>80</v>
          </cell>
          <cell r="F2269" t="str">
            <v>Tốt</v>
          </cell>
          <cell r="G2269" t="str">
            <v>K64 ĐA-CLC1</v>
          </cell>
        </row>
        <row r="2270">
          <cell r="B2270">
            <v>19021490</v>
          </cell>
          <cell r="C2270" t="str">
            <v>Nguyễn Bảo Nam</v>
          </cell>
          <cell r="D2270">
            <v>37016</v>
          </cell>
          <cell r="E2270">
            <v>80</v>
          </cell>
          <cell r="F2270" t="str">
            <v>Tốt</v>
          </cell>
          <cell r="G2270" t="str">
            <v>K64 ĐA-CLC1</v>
          </cell>
        </row>
        <row r="2271">
          <cell r="B2271">
            <v>19021492</v>
          </cell>
          <cell r="C2271" t="str">
            <v>Nguyễn Xuân Nam</v>
          </cell>
          <cell r="D2271">
            <v>37011</v>
          </cell>
          <cell r="E2271">
            <v>0</v>
          </cell>
          <cell r="F2271" t="str">
            <v>Kém</v>
          </cell>
          <cell r="G2271" t="str">
            <v>K64 ĐA-CLC1</v>
          </cell>
        </row>
        <row r="2272">
          <cell r="B2272">
            <v>19021489</v>
          </cell>
          <cell r="C2272" t="str">
            <v>Trần Nguyễn Hoàng Nam</v>
          </cell>
          <cell r="D2272">
            <v>36937</v>
          </cell>
          <cell r="E2272">
            <v>95</v>
          </cell>
          <cell r="F2272" t="str">
            <v>Xuất sắc</v>
          </cell>
          <cell r="G2272" t="str">
            <v>K64 ĐA-CLC1</v>
          </cell>
        </row>
        <row r="2273">
          <cell r="B2273">
            <v>19021496</v>
          </cell>
          <cell r="C2273" t="str">
            <v>Hỏa Văn Nguyên</v>
          </cell>
          <cell r="D2273">
            <v>37203</v>
          </cell>
          <cell r="E2273">
            <v>82</v>
          </cell>
          <cell r="F2273" t="str">
            <v>Tốt</v>
          </cell>
          <cell r="G2273" t="str">
            <v>K64 ĐA-CLC1</v>
          </cell>
        </row>
        <row r="2274">
          <cell r="B2274">
            <v>19021497</v>
          </cell>
          <cell r="C2274" t="str">
            <v>Bùi Quang Nhật</v>
          </cell>
          <cell r="D2274">
            <v>37186</v>
          </cell>
          <cell r="E2274">
            <v>80</v>
          </cell>
          <cell r="F2274" t="str">
            <v>Tốt</v>
          </cell>
          <cell r="G2274" t="str">
            <v>K64 ĐA-CLC1</v>
          </cell>
        </row>
        <row r="2275">
          <cell r="B2275">
            <v>19021498</v>
          </cell>
          <cell r="C2275" t="str">
            <v>Vũ Thị Hồng Nhung</v>
          </cell>
          <cell r="D2275">
            <v>37180</v>
          </cell>
          <cell r="E2275">
            <v>90</v>
          </cell>
          <cell r="F2275" t="str">
            <v>Xuất sắc</v>
          </cell>
          <cell r="G2275" t="str">
            <v>K64 ĐA-CLC1</v>
          </cell>
        </row>
        <row r="2276">
          <cell r="B2276">
            <v>19021499</v>
          </cell>
          <cell r="C2276" t="str">
            <v>Trần Quang Phú</v>
          </cell>
          <cell r="D2276">
            <v>37099</v>
          </cell>
          <cell r="E2276">
            <v>80</v>
          </cell>
          <cell r="F2276" t="str">
            <v>Tốt</v>
          </cell>
          <cell r="G2276" t="str">
            <v>K64 ĐA-CLC1</v>
          </cell>
        </row>
        <row r="2277">
          <cell r="B2277">
            <v>19021507</v>
          </cell>
          <cell r="C2277" t="str">
            <v>Trần Viết Quang</v>
          </cell>
          <cell r="D2277">
            <v>36923</v>
          </cell>
          <cell r="E2277">
            <v>80</v>
          </cell>
          <cell r="F2277" t="str">
            <v>Tốt</v>
          </cell>
          <cell r="G2277" t="str">
            <v>K64 ĐA-CLC1</v>
          </cell>
        </row>
        <row r="2278">
          <cell r="B2278">
            <v>19021501</v>
          </cell>
          <cell r="C2278" t="str">
            <v>Bùi Vũ Minh Quân</v>
          </cell>
          <cell r="D2278">
            <v>36955</v>
          </cell>
          <cell r="E2278">
            <v>80</v>
          </cell>
          <cell r="F2278" t="str">
            <v>Tốt</v>
          </cell>
          <cell r="G2278" t="str">
            <v>K64 ĐA-CLC1</v>
          </cell>
        </row>
        <row r="2279">
          <cell r="B2279">
            <v>19021502</v>
          </cell>
          <cell r="C2279" t="str">
            <v>Hoàng Minh Quân</v>
          </cell>
          <cell r="D2279">
            <v>37110</v>
          </cell>
          <cell r="E2279">
            <v>80</v>
          </cell>
          <cell r="F2279" t="str">
            <v>Tốt</v>
          </cell>
          <cell r="G2279" t="str">
            <v>K64 ĐA-CLC1</v>
          </cell>
        </row>
        <row r="2280">
          <cell r="B2280">
            <v>19021508</v>
          </cell>
          <cell r="C2280" t="str">
            <v>Nguyễn Duy Quỳnh</v>
          </cell>
          <cell r="D2280">
            <v>37037</v>
          </cell>
          <cell r="E2280">
            <v>80</v>
          </cell>
          <cell r="F2280" t="str">
            <v>Tốt</v>
          </cell>
          <cell r="G2280" t="str">
            <v>K64 ĐA-CLC1</v>
          </cell>
        </row>
        <row r="2281">
          <cell r="B2281">
            <v>19021509</v>
          </cell>
          <cell r="C2281" t="str">
            <v>Trần Hoàng Sơn</v>
          </cell>
          <cell r="D2281">
            <v>37226</v>
          </cell>
          <cell r="E2281">
            <v>80</v>
          </cell>
          <cell r="F2281" t="str">
            <v>Tốt</v>
          </cell>
          <cell r="G2281" t="str">
            <v>K64 ĐA-CLC1</v>
          </cell>
        </row>
        <row r="2282">
          <cell r="B2282">
            <v>19021510</v>
          </cell>
          <cell r="C2282" t="str">
            <v>Đào Nhật Tân</v>
          </cell>
          <cell r="D2282">
            <v>37113</v>
          </cell>
          <cell r="E2282">
            <v>80</v>
          </cell>
          <cell r="F2282" t="str">
            <v>Tốt</v>
          </cell>
          <cell r="G2282" t="str">
            <v>K64 ĐA-CLC1</v>
          </cell>
        </row>
        <row r="2283">
          <cell r="B2283">
            <v>19021405</v>
          </cell>
          <cell r="C2283" t="str">
            <v>Chử Việt Anh</v>
          </cell>
          <cell r="D2283">
            <v>37190</v>
          </cell>
          <cell r="E2283">
            <v>80</v>
          </cell>
          <cell r="F2283" t="str">
            <v>Tốt</v>
          </cell>
          <cell r="G2283" t="str">
            <v>K64 ĐA-CLC2</v>
          </cell>
        </row>
        <row r="2284">
          <cell r="B2284">
            <v>19021401</v>
          </cell>
          <cell r="C2284" t="str">
            <v>Lê Đức Anh</v>
          </cell>
          <cell r="D2284">
            <v>36896</v>
          </cell>
          <cell r="E2284">
            <v>80</v>
          </cell>
          <cell r="F2284" t="str">
            <v>Tốt</v>
          </cell>
          <cell r="G2284" t="str">
            <v>K64 ĐA-CLC2</v>
          </cell>
        </row>
        <row r="2285">
          <cell r="B2285">
            <v>19021412</v>
          </cell>
          <cell r="C2285" t="str">
            <v>Nguyễn Lâm Anh</v>
          </cell>
          <cell r="D2285">
            <v>37128</v>
          </cell>
          <cell r="E2285">
            <v>80</v>
          </cell>
          <cell r="F2285" t="str">
            <v>Tốt</v>
          </cell>
          <cell r="G2285" t="str">
            <v>K64 ĐA-CLC2</v>
          </cell>
        </row>
        <row r="2286">
          <cell r="B2286">
            <v>19021404</v>
          </cell>
          <cell r="C2286" t="str">
            <v>Nguyễn Thế Anh</v>
          </cell>
          <cell r="D2286">
            <v>37140</v>
          </cell>
          <cell r="E2286">
            <v>100</v>
          </cell>
          <cell r="F2286" t="str">
            <v>Xuất sắc</v>
          </cell>
          <cell r="G2286" t="str">
            <v>K64 ĐA-CLC2</v>
          </cell>
        </row>
        <row r="2287">
          <cell r="B2287">
            <v>19021400</v>
          </cell>
          <cell r="C2287" t="str">
            <v>Nguyễn Thị Vân Anh</v>
          </cell>
          <cell r="D2287">
            <v>37064</v>
          </cell>
          <cell r="E2287">
            <v>90</v>
          </cell>
          <cell r="F2287" t="str">
            <v>Xuất sắc</v>
          </cell>
          <cell r="G2287" t="str">
            <v>K64 ĐA-CLC2</v>
          </cell>
        </row>
        <row r="2288">
          <cell r="B2288">
            <v>19021409</v>
          </cell>
          <cell r="C2288" t="str">
            <v>Nguyễn Tuấn Anh</v>
          </cell>
          <cell r="D2288">
            <v>36959</v>
          </cell>
          <cell r="E2288">
            <v>96</v>
          </cell>
          <cell r="F2288" t="str">
            <v>Xuất sắc</v>
          </cell>
          <cell r="G2288" t="str">
            <v>K64 ĐA-CLC2</v>
          </cell>
        </row>
        <row r="2289">
          <cell r="B2289">
            <v>19021408</v>
          </cell>
          <cell r="C2289" t="str">
            <v>Phạm Đức Anh</v>
          </cell>
          <cell r="D2289">
            <v>37035</v>
          </cell>
          <cell r="E2289">
            <v>82</v>
          </cell>
          <cell r="F2289" t="str">
            <v>Tốt</v>
          </cell>
          <cell r="G2289" t="str">
            <v>K64 ĐA-CLC2</v>
          </cell>
        </row>
        <row r="2290">
          <cell r="B2290">
            <v>19021407</v>
          </cell>
          <cell r="C2290" t="str">
            <v>Phạm Đức Anh</v>
          </cell>
          <cell r="D2290">
            <v>37052</v>
          </cell>
          <cell r="E2290">
            <v>97</v>
          </cell>
          <cell r="F2290" t="str">
            <v>Xuất sắc</v>
          </cell>
          <cell r="G2290" t="str">
            <v>K64 ĐA-CLC2</v>
          </cell>
        </row>
        <row r="2291">
          <cell r="B2291">
            <v>19021414</v>
          </cell>
          <cell r="C2291" t="str">
            <v>Phạm Minh Bảo</v>
          </cell>
          <cell r="D2291">
            <v>37225</v>
          </cell>
          <cell r="E2291">
            <v>97</v>
          </cell>
          <cell r="F2291" t="str">
            <v>Xuất sắc</v>
          </cell>
          <cell r="G2291" t="str">
            <v>K64 ĐA-CLC2</v>
          </cell>
        </row>
        <row r="2292">
          <cell r="B2292">
            <v>19021415</v>
          </cell>
          <cell r="C2292" t="str">
            <v>Trương Văn Bảo</v>
          </cell>
          <cell r="D2292">
            <v>36941</v>
          </cell>
          <cell r="E2292">
            <v>80</v>
          </cell>
          <cell r="F2292" t="str">
            <v>Tốt</v>
          </cell>
          <cell r="G2292" t="str">
            <v>K64 ĐA-CLC2</v>
          </cell>
        </row>
        <row r="2293">
          <cell r="B2293">
            <v>19021418</v>
          </cell>
          <cell r="C2293" t="str">
            <v>Hồ Trần Bình</v>
          </cell>
          <cell r="D2293">
            <v>37162</v>
          </cell>
          <cell r="E2293">
            <v>82</v>
          </cell>
          <cell r="F2293" t="str">
            <v>Tốt</v>
          </cell>
          <cell r="G2293" t="str">
            <v>K64 ĐA-CLC2</v>
          </cell>
        </row>
        <row r="2294">
          <cell r="B2294">
            <v>19021419</v>
          </cell>
          <cell r="C2294" t="str">
            <v>Phạm Đình Bình</v>
          </cell>
          <cell r="D2294">
            <v>37105</v>
          </cell>
          <cell r="E2294">
            <v>80</v>
          </cell>
          <cell r="F2294" t="str">
            <v>Tốt</v>
          </cell>
          <cell r="G2294" t="str">
            <v>K64 ĐA-CLC2</v>
          </cell>
        </row>
        <row r="2295">
          <cell r="B2295">
            <v>19021420</v>
          </cell>
          <cell r="C2295" t="str">
            <v>Nguyễn Thành Công</v>
          </cell>
          <cell r="D2295">
            <v>37244</v>
          </cell>
          <cell r="E2295">
            <v>90</v>
          </cell>
          <cell r="F2295" t="str">
            <v>Xuất sắc</v>
          </cell>
          <cell r="G2295" t="str">
            <v>K64 ĐA-CLC2</v>
          </cell>
        </row>
        <row r="2296">
          <cell r="B2296">
            <v>19021431</v>
          </cell>
          <cell r="C2296" t="str">
            <v>Phạm Văn Dự</v>
          </cell>
          <cell r="D2296">
            <v>37062</v>
          </cell>
          <cell r="E2296">
            <v>90</v>
          </cell>
          <cell r="F2296" t="str">
            <v>Xuất sắc</v>
          </cell>
          <cell r="G2296" t="str">
            <v>K64 ĐA-CLC2</v>
          </cell>
        </row>
        <row r="2297">
          <cell r="B2297">
            <v>19021440</v>
          </cell>
          <cell r="C2297" t="str">
            <v>Phạm Công Dương</v>
          </cell>
          <cell r="D2297">
            <v>37067</v>
          </cell>
          <cell r="E2297">
            <v>80</v>
          </cell>
          <cell r="F2297" t="str">
            <v>Tốt</v>
          </cell>
          <cell r="G2297" t="str">
            <v>K64 ĐA-CLC2</v>
          </cell>
        </row>
        <row r="2298">
          <cell r="B2298">
            <v>19021424</v>
          </cell>
          <cell r="C2298" t="str">
            <v>Hoàng Trọng Đại</v>
          </cell>
          <cell r="D2298">
            <v>36990</v>
          </cell>
          <cell r="E2298">
            <v>80</v>
          </cell>
          <cell r="F2298" t="str">
            <v>Tốt</v>
          </cell>
          <cell r="G2298" t="str">
            <v>K64 ĐA-CLC2</v>
          </cell>
        </row>
        <row r="2299">
          <cell r="B2299">
            <v>19021430</v>
          </cell>
          <cell r="C2299" t="str">
            <v>Nguyễn Đăng Đoàn</v>
          </cell>
          <cell r="D2299">
            <v>36929</v>
          </cell>
          <cell r="E2299">
            <v>82</v>
          </cell>
          <cell r="F2299" t="str">
            <v>Tốt</v>
          </cell>
          <cell r="G2299" t="str">
            <v>K64 ĐA-CLC2</v>
          </cell>
        </row>
        <row r="2300">
          <cell r="B2300">
            <v>19021433</v>
          </cell>
          <cell r="C2300" t="str">
            <v>Đỗ Anh Đức</v>
          </cell>
          <cell r="D2300">
            <v>37094</v>
          </cell>
          <cell r="E2300">
            <v>80</v>
          </cell>
          <cell r="F2300" t="str">
            <v>Tốt</v>
          </cell>
          <cell r="G2300" t="str">
            <v>K64 ĐA-CLC2</v>
          </cell>
        </row>
        <row r="2301">
          <cell r="B2301">
            <v>19021438</v>
          </cell>
          <cell r="C2301" t="str">
            <v>Nguyễn Anh Đức</v>
          </cell>
          <cell r="D2301">
            <v>37209</v>
          </cell>
          <cell r="E2301">
            <v>77</v>
          </cell>
          <cell r="F2301" t="str">
            <v>Khá</v>
          </cell>
          <cell r="G2301" t="str">
            <v>K64 ĐA-CLC2</v>
          </cell>
        </row>
        <row r="2302">
          <cell r="B2302">
            <v>19021439</v>
          </cell>
          <cell r="C2302" t="str">
            <v>Phan Anh Đức</v>
          </cell>
          <cell r="D2302">
            <v>36920</v>
          </cell>
          <cell r="E2302">
            <v>80</v>
          </cell>
          <cell r="F2302" t="str">
            <v>Tốt</v>
          </cell>
          <cell r="G2302" t="str">
            <v>K64 ĐA-CLC2</v>
          </cell>
        </row>
        <row r="2303">
          <cell r="B2303">
            <v>19021443</v>
          </cell>
          <cell r="C2303" t="str">
            <v>Trịnh Trường Giang</v>
          </cell>
          <cell r="D2303">
            <v>37092</v>
          </cell>
          <cell r="E2303">
            <v>80</v>
          </cell>
          <cell r="F2303" t="str">
            <v>Tốt</v>
          </cell>
          <cell r="G2303" t="str">
            <v>K64 ĐA-CLC2</v>
          </cell>
        </row>
        <row r="2304">
          <cell r="B2304">
            <v>19021446</v>
          </cell>
          <cell r="C2304" t="str">
            <v>Hoàng Tuấn Hà</v>
          </cell>
          <cell r="D2304">
            <v>37011</v>
          </cell>
          <cell r="E2304">
            <v>80</v>
          </cell>
          <cell r="F2304" t="str">
            <v>Tốt</v>
          </cell>
          <cell r="G2304" t="str">
            <v>K64 ĐA-CLC2</v>
          </cell>
        </row>
        <row r="2305">
          <cell r="B2305">
            <v>19021445</v>
          </cell>
          <cell r="C2305" t="str">
            <v>Nguyễn Mạnh Hà</v>
          </cell>
          <cell r="D2305">
            <v>36937</v>
          </cell>
          <cell r="E2305">
            <v>80</v>
          </cell>
          <cell r="F2305" t="str">
            <v>Tốt</v>
          </cell>
          <cell r="G2305" t="str">
            <v>K64 ĐA-CLC2</v>
          </cell>
        </row>
        <row r="2306">
          <cell r="B2306">
            <v>19021453</v>
          </cell>
          <cell r="C2306" t="str">
            <v>Nguyễn Minh Hiếu</v>
          </cell>
          <cell r="D2306">
            <v>37035</v>
          </cell>
          <cell r="E2306">
            <v>80</v>
          </cell>
          <cell r="F2306" t="str">
            <v>Tốt</v>
          </cell>
          <cell r="G2306" t="str">
            <v>K64 ĐA-CLC2</v>
          </cell>
        </row>
        <row r="2307">
          <cell r="B2307">
            <v>19021452</v>
          </cell>
          <cell r="C2307" t="str">
            <v>Phạm Minh Hiếu</v>
          </cell>
          <cell r="D2307">
            <v>37148</v>
          </cell>
          <cell r="E2307">
            <v>77</v>
          </cell>
          <cell r="F2307" t="str">
            <v>Khá</v>
          </cell>
          <cell r="G2307" t="str">
            <v>K64 ĐA-CLC2</v>
          </cell>
        </row>
        <row r="2308">
          <cell r="B2308">
            <v>19021454</v>
          </cell>
          <cell r="C2308" t="str">
            <v>Vũ Ngọc Hoàng Hiếu</v>
          </cell>
          <cell r="D2308">
            <v>37247</v>
          </cell>
          <cell r="E2308">
            <v>80</v>
          </cell>
          <cell r="F2308" t="str">
            <v>Tốt</v>
          </cell>
          <cell r="G2308" t="str">
            <v>K64 ĐA-CLC2</v>
          </cell>
        </row>
        <row r="2309">
          <cell r="B2309">
            <v>19021460</v>
          </cell>
          <cell r="C2309" t="str">
            <v>Nguyễn Việt Hoàng</v>
          </cell>
          <cell r="D2309">
            <v>37177</v>
          </cell>
          <cell r="E2309">
            <v>77</v>
          </cell>
          <cell r="F2309" t="str">
            <v>Khá</v>
          </cell>
          <cell r="G2309" t="str">
            <v>K64 ĐA-CLC2</v>
          </cell>
        </row>
        <row r="2310">
          <cell r="B2310">
            <v>19021458</v>
          </cell>
          <cell r="C2310" t="str">
            <v>Phan Mạnh Hoàng</v>
          </cell>
          <cell r="D2310">
            <v>37113</v>
          </cell>
          <cell r="E2310">
            <v>90</v>
          </cell>
          <cell r="F2310" t="str">
            <v>Xuất sắc</v>
          </cell>
          <cell r="G2310" t="str">
            <v>K64 ĐA-CLC2</v>
          </cell>
        </row>
        <row r="2311">
          <cell r="B2311">
            <v>19021459</v>
          </cell>
          <cell r="C2311" t="str">
            <v>Tô Hữu Hoàng</v>
          </cell>
          <cell r="D2311">
            <v>37197</v>
          </cell>
          <cell r="E2311">
            <v>80</v>
          </cell>
          <cell r="F2311" t="str">
            <v>Tốt</v>
          </cell>
          <cell r="G2311" t="str">
            <v>K64 ĐA-CLC2</v>
          </cell>
        </row>
        <row r="2312">
          <cell r="B2312">
            <v>19021456</v>
          </cell>
          <cell r="C2312" t="str">
            <v>Trần Quốc Hoàng</v>
          </cell>
          <cell r="D2312">
            <v>37221</v>
          </cell>
          <cell r="E2312">
            <v>80</v>
          </cell>
          <cell r="F2312" t="str">
            <v>Tốt</v>
          </cell>
          <cell r="G2312" t="str">
            <v>K64 ĐA-CLC2</v>
          </cell>
        </row>
        <row r="2313">
          <cell r="B2313">
            <v>19021468</v>
          </cell>
          <cell r="C2313" t="str">
            <v>Nguyễn Đăng Huy</v>
          </cell>
          <cell r="D2313">
            <v>37227</v>
          </cell>
          <cell r="E2313">
            <v>80</v>
          </cell>
          <cell r="F2313" t="str">
            <v>Tốt</v>
          </cell>
          <cell r="G2313" t="str">
            <v>K64 ĐA-CLC2</v>
          </cell>
        </row>
        <row r="2314">
          <cell r="B2314">
            <v>19021464</v>
          </cell>
          <cell r="C2314" t="str">
            <v>Nguyễn Quang Huy</v>
          </cell>
          <cell r="D2314">
            <v>37134</v>
          </cell>
          <cell r="E2314">
            <v>80</v>
          </cell>
          <cell r="F2314" t="str">
            <v>Tốt</v>
          </cell>
          <cell r="G2314" t="str">
            <v>K64 ĐA-CLC2</v>
          </cell>
        </row>
        <row r="2315">
          <cell r="B2315">
            <v>19021465</v>
          </cell>
          <cell r="C2315" t="str">
            <v>Trương Gia Huy</v>
          </cell>
          <cell r="D2315">
            <v>37235</v>
          </cell>
          <cell r="E2315">
            <v>80</v>
          </cell>
          <cell r="F2315" t="str">
            <v>Tốt</v>
          </cell>
          <cell r="G2315" t="str">
            <v>K64 ĐA-CLC2</v>
          </cell>
        </row>
        <row r="2316">
          <cell r="B2316">
            <v>19021473</v>
          </cell>
          <cell r="C2316" t="str">
            <v>Đỗ Minh Khôi</v>
          </cell>
          <cell r="D2316">
            <v>36939</v>
          </cell>
          <cell r="E2316">
            <v>80</v>
          </cell>
          <cell r="F2316" t="str">
            <v>Tốt</v>
          </cell>
          <cell r="G2316" t="str">
            <v>K64 ĐA-CLC2</v>
          </cell>
        </row>
        <row r="2317">
          <cell r="B2317">
            <v>19021474</v>
          </cell>
          <cell r="C2317" t="str">
            <v>Trịnh Tuấn Khởi</v>
          </cell>
          <cell r="D2317">
            <v>36958</v>
          </cell>
          <cell r="E2317">
            <v>90</v>
          </cell>
          <cell r="F2317" t="str">
            <v>Xuất sắc</v>
          </cell>
          <cell r="G2317" t="str">
            <v>K64 ĐA-CLC2</v>
          </cell>
        </row>
        <row r="2318">
          <cell r="B2318">
            <v>19021476</v>
          </cell>
          <cell r="C2318" t="str">
            <v>Vũ Trung Kiên</v>
          </cell>
          <cell r="D2318">
            <v>37202</v>
          </cell>
          <cell r="E2318">
            <v>80</v>
          </cell>
          <cell r="F2318" t="str">
            <v>Tốt</v>
          </cell>
          <cell r="G2318" t="str">
            <v>K64 ĐA-CLC2</v>
          </cell>
        </row>
        <row r="2319">
          <cell r="B2319">
            <v>19021477</v>
          </cell>
          <cell r="C2319" t="str">
            <v>Phạm Tùng Lâm</v>
          </cell>
          <cell r="D2319">
            <v>36924</v>
          </cell>
          <cell r="E2319">
            <v>90</v>
          </cell>
          <cell r="F2319" t="str">
            <v>Xuất sắc</v>
          </cell>
          <cell r="G2319" t="str">
            <v>K64 ĐA-CLC2</v>
          </cell>
        </row>
        <row r="2320">
          <cell r="B2320">
            <v>19021481</v>
          </cell>
          <cell r="C2320" t="str">
            <v>Nguyễn Văn Lợi</v>
          </cell>
          <cell r="D2320">
            <v>37169</v>
          </cell>
          <cell r="E2320">
            <v>80</v>
          </cell>
          <cell r="F2320" t="str">
            <v>Tốt</v>
          </cell>
          <cell r="G2320" t="str">
            <v>K64 ĐA-CLC2</v>
          </cell>
        </row>
        <row r="2321">
          <cell r="B2321">
            <v>19021485</v>
          </cell>
          <cell r="C2321" t="str">
            <v>Bùi Đức Mạnh</v>
          </cell>
          <cell r="D2321">
            <v>37115</v>
          </cell>
          <cell r="E2321">
            <v>80</v>
          </cell>
          <cell r="F2321" t="str">
            <v>Tốt</v>
          </cell>
          <cell r="G2321" t="str">
            <v>K64 ĐA-CLC2</v>
          </cell>
        </row>
        <row r="2322">
          <cell r="B2322">
            <v>19021484</v>
          </cell>
          <cell r="C2322" t="str">
            <v>Nguyễn Trọng Mạnh</v>
          </cell>
          <cell r="D2322">
            <v>37120</v>
          </cell>
          <cell r="E2322">
            <v>80</v>
          </cell>
          <cell r="F2322" t="str">
            <v>Tốt</v>
          </cell>
          <cell r="G2322" t="str">
            <v>K64 ĐA-CLC2</v>
          </cell>
        </row>
        <row r="2323">
          <cell r="B2323">
            <v>19021491</v>
          </cell>
          <cell r="C2323" t="str">
            <v>Đinh Doãn Nam</v>
          </cell>
          <cell r="D2323">
            <v>37070</v>
          </cell>
          <cell r="E2323">
            <v>80</v>
          </cell>
          <cell r="F2323" t="str">
            <v>Tốt</v>
          </cell>
          <cell r="G2323" t="str">
            <v>K64 ĐA-CLC2</v>
          </cell>
        </row>
        <row r="2324">
          <cell r="B2324">
            <v>19021493</v>
          </cell>
          <cell r="C2324" t="str">
            <v>Nguyễn Văn Nam</v>
          </cell>
          <cell r="D2324">
            <v>37204</v>
          </cell>
          <cell r="E2324">
            <v>80</v>
          </cell>
          <cell r="F2324" t="str">
            <v>Tốt</v>
          </cell>
          <cell r="G2324" t="str">
            <v>K64 ĐA-CLC2</v>
          </cell>
        </row>
        <row r="2325">
          <cell r="B2325">
            <v>19021495</v>
          </cell>
          <cell r="C2325" t="str">
            <v>Nguyễn Trung Nguyên</v>
          </cell>
          <cell r="D2325">
            <v>36935</v>
          </cell>
          <cell r="E2325">
            <v>80</v>
          </cell>
          <cell r="F2325" t="str">
            <v>Tốt</v>
          </cell>
          <cell r="G2325" t="str">
            <v>K64 ĐA-CLC2</v>
          </cell>
        </row>
        <row r="2326">
          <cell r="B2326">
            <v>19021494</v>
          </cell>
          <cell r="C2326" t="str">
            <v>Trần Xuân Nguyên</v>
          </cell>
          <cell r="D2326">
            <v>37003</v>
          </cell>
          <cell r="E2326">
            <v>80</v>
          </cell>
          <cell r="F2326" t="str">
            <v>Tốt</v>
          </cell>
          <cell r="G2326" t="str">
            <v>K64 ĐA-CLC2</v>
          </cell>
        </row>
        <row r="2327">
          <cell r="B2327">
            <v>19021506</v>
          </cell>
          <cell r="C2327" t="str">
            <v>Nguyễn Minh Quang</v>
          </cell>
          <cell r="D2327">
            <v>36974</v>
          </cell>
          <cell r="E2327">
            <v>77</v>
          </cell>
          <cell r="F2327" t="str">
            <v>Khá</v>
          </cell>
          <cell r="G2327" t="str">
            <v>K64 ĐA-CLC2</v>
          </cell>
        </row>
        <row r="2328">
          <cell r="B2328">
            <v>19021504</v>
          </cell>
          <cell r="C2328" t="str">
            <v>Lê Anh Quân</v>
          </cell>
          <cell r="D2328">
            <v>37104</v>
          </cell>
          <cell r="E2328">
            <v>90</v>
          </cell>
          <cell r="F2328" t="str">
            <v>Xuất sắc</v>
          </cell>
          <cell r="G2328" t="str">
            <v>K64 ĐA-CLC2</v>
          </cell>
        </row>
        <row r="2329">
          <cell r="B2329">
            <v>19021505</v>
          </cell>
          <cell r="C2329" t="str">
            <v>Lê Trung Quân</v>
          </cell>
          <cell r="D2329">
            <v>36898</v>
          </cell>
          <cell r="E2329">
            <v>80</v>
          </cell>
          <cell r="F2329" t="str">
            <v>Tốt</v>
          </cell>
          <cell r="G2329" t="str">
            <v>K64 ĐA-CLC2</v>
          </cell>
        </row>
        <row r="2330">
          <cell r="B2330">
            <v>19021503</v>
          </cell>
          <cell r="C2330" t="str">
            <v>Trần Anh Quân</v>
          </cell>
          <cell r="D2330">
            <v>37253</v>
          </cell>
          <cell r="E2330">
            <v>80</v>
          </cell>
          <cell r="F2330" t="str">
            <v>Tốt</v>
          </cell>
          <cell r="G2330" t="str">
            <v>K64 ĐA-CLC2</v>
          </cell>
        </row>
        <row r="2331">
          <cell r="B2331">
            <v>19021514</v>
          </cell>
          <cell r="C2331" t="str">
            <v>Phạm Đức Thành</v>
          </cell>
          <cell r="D2331">
            <v>37038</v>
          </cell>
          <cell r="E2331">
            <v>90</v>
          </cell>
          <cell r="F2331" t="str">
            <v>Xuất sắc</v>
          </cell>
          <cell r="G2331" t="str">
            <v>K64 ĐA-CLC2</v>
          </cell>
        </row>
        <row r="2332">
          <cell r="B2332">
            <v>19021516</v>
          </cell>
          <cell r="C2332" t="str">
            <v>Trần Bảo Thịnh</v>
          </cell>
          <cell r="D2332">
            <v>36911</v>
          </cell>
          <cell r="E2332">
            <v>90</v>
          </cell>
          <cell r="F2332" t="str">
            <v>Xuất sắc</v>
          </cell>
          <cell r="G2332" t="str">
            <v>K64 ĐA-CLC2</v>
          </cell>
        </row>
        <row r="2333">
          <cell r="B2333">
            <v>19021518</v>
          </cell>
          <cell r="C2333" t="str">
            <v>Vũ Sơn Thủy</v>
          </cell>
          <cell r="D2333">
            <v>37025</v>
          </cell>
          <cell r="E2333">
            <v>80</v>
          </cell>
          <cell r="F2333" t="str">
            <v>Tốt</v>
          </cell>
          <cell r="G2333" t="str">
            <v>K64 ĐA-CLC2</v>
          </cell>
        </row>
        <row r="2334">
          <cell r="B2334">
            <v>19021521</v>
          </cell>
          <cell r="C2334" t="str">
            <v>Chu Thanh Toàn</v>
          </cell>
          <cell r="D2334">
            <v>36933</v>
          </cell>
          <cell r="E2334">
            <v>80</v>
          </cell>
          <cell r="F2334" t="str">
            <v>Tốt</v>
          </cell>
          <cell r="G2334" t="str">
            <v>K64 ĐA-CLC2</v>
          </cell>
        </row>
        <row r="2335">
          <cell r="B2335">
            <v>19021520</v>
          </cell>
          <cell r="C2335" t="str">
            <v>Tạ Văn Toàn</v>
          </cell>
          <cell r="D2335">
            <v>36935</v>
          </cell>
          <cell r="E2335">
            <v>80</v>
          </cell>
          <cell r="F2335" t="str">
            <v>Tốt</v>
          </cell>
          <cell r="G2335" t="str">
            <v>K64 ĐA-CLC2</v>
          </cell>
        </row>
        <row r="2336">
          <cell r="B2336">
            <v>19021522</v>
          </cell>
          <cell r="C2336" t="str">
            <v>Lê Ngọc Toản</v>
          </cell>
          <cell r="D2336">
            <v>36654</v>
          </cell>
          <cell r="E2336">
            <v>90</v>
          </cell>
          <cell r="F2336" t="str">
            <v>Xuất sắc</v>
          </cell>
          <cell r="G2336" t="str">
            <v>K64 ĐA-CLC2</v>
          </cell>
        </row>
        <row r="2337">
          <cell r="B2337">
            <v>19021523</v>
          </cell>
          <cell r="C2337" t="str">
            <v>Lê Kiều Trang</v>
          </cell>
          <cell r="D2337">
            <v>37238</v>
          </cell>
          <cell r="E2337">
            <v>80</v>
          </cell>
          <cell r="F2337" t="str">
            <v>Tốt</v>
          </cell>
          <cell r="G2337" t="str">
            <v>K64 ĐA-CLC2</v>
          </cell>
        </row>
        <row r="2338">
          <cell r="B2338">
            <v>19021525</v>
          </cell>
          <cell r="C2338" t="str">
            <v>Nguyễn Văn Triệu</v>
          </cell>
          <cell r="D2338">
            <v>36931</v>
          </cell>
          <cell r="E2338">
            <v>80</v>
          </cell>
          <cell r="F2338" t="str">
            <v>Tốt</v>
          </cell>
          <cell r="G2338" t="str">
            <v>K64 ĐA-CLC2</v>
          </cell>
        </row>
        <row r="2339">
          <cell r="B2339">
            <v>19020073</v>
          </cell>
          <cell r="C2339" t="str">
            <v>Phạm Đức Trung</v>
          </cell>
          <cell r="D2339">
            <v>36907</v>
          </cell>
          <cell r="E2339">
            <v>90</v>
          </cell>
          <cell r="F2339" t="str">
            <v>Xuất sắc</v>
          </cell>
          <cell r="G2339" t="str">
            <v>K64 ĐA-CLC2</v>
          </cell>
        </row>
        <row r="2340">
          <cell r="B2340">
            <v>19021527</v>
          </cell>
          <cell r="C2340" t="str">
            <v>Cấn Quang Trường</v>
          </cell>
          <cell r="D2340">
            <v>37230</v>
          </cell>
          <cell r="E2340">
            <v>90</v>
          </cell>
          <cell r="F2340" t="str">
            <v>Xuất sắc</v>
          </cell>
          <cell r="G2340" t="str">
            <v>K64 ĐA-CLC2</v>
          </cell>
        </row>
        <row r="2341">
          <cell r="B2341">
            <v>19021526</v>
          </cell>
          <cell r="C2341" t="str">
            <v>Nguyễn Xuân Trường</v>
          </cell>
          <cell r="D2341">
            <v>36928</v>
          </cell>
          <cell r="E2341">
            <v>80</v>
          </cell>
          <cell r="F2341" t="str">
            <v>Tốt</v>
          </cell>
          <cell r="G2341" t="str">
            <v>K64 ĐA-CLC2</v>
          </cell>
        </row>
        <row r="2342">
          <cell r="B2342">
            <v>19021528</v>
          </cell>
          <cell r="C2342" t="str">
            <v>Trần Xuân Trường</v>
          </cell>
          <cell r="D2342">
            <v>36927</v>
          </cell>
          <cell r="E2342">
            <v>80</v>
          </cell>
          <cell r="F2342" t="str">
            <v>Tốt</v>
          </cell>
          <cell r="G2342" t="str">
            <v>K64 ĐA-CLC2</v>
          </cell>
        </row>
        <row r="2343">
          <cell r="B2343">
            <v>19021530</v>
          </cell>
          <cell r="C2343" t="str">
            <v>Nguyễn Hữu Tú</v>
          </cell>
          <cell r="D2343">
            <v>37180</v>
          </cell>
          <cell r="E2343">
            <v>92</v>
          </cell>
          <cell r="F2343" t="str">
            <v>Xuất sắc</v>
          </cell>
          <cell r="G2343" t="str">
            <v>K64 ĐA-CLC2</v>
          </cell>
        </row>
        <row r="2344">
          <cell r="B2344">
            <v>19021533</v>
          </cell>
          <cell r="C2344" t="str">
            <v>Hoàng Mạnh Tùng</v>
          </cell>
          <cell r="D2344">
            <v>36933</v>
          </cell>
          <cell r="E2344">
            <v>80</v>
          </cell>
          <cell r="F2344" t="str">
            <v>Tốt</v>
          </cell>
          <cell r="G2344" t="str">
            <v>K64 ĐA-CLC2</v>
          </cell>
        </row>
        <row r="2345">
          <cell r="B2345">
            <v>19021534</v>
          </cell>
          <cell r="C2345" t="str">
            <v>Nguyễn Thanh Tùng</v>
          </cell>
          <cell r="D2345">
            <v>36973</v>
          </cell>
          <cell r="E2345">
            <v>80</v>
          </cell>
          <cell r="F2345" t="str">
            <v>Tốt</v>
          </cell>
          <cell r="G2345" t="str">
            <v>K64 ĐA-CLC2</v>
          </cell>
        </row>
        <row r="2346">
          <cell r="B2346">
            <v>19021536</v>
          </cell>
          <cell r="C2346" t="str">
            <v>Lưu Khoa Văn</v>
          </cell>
          <cell r="D2346">
            <v>36918</v>
          </cell>
          <cell r="E2346">
            <v>80</v>
          </cell>
          <cell r="F2346" t="str">
            <v>Tốt</v>
          </cell>
          <cell r="G2346" t="str">
            <v>K64 ĐA-CLC2</v>
          </cell>
        </row>
        <row r="2347">
          <cell r="B2347">
            <v>19021537</v>
          </cell>
          <cell r="C2347" t="str">
            <v>Lê Quốc Việt</v>
          </cell>
          <cell r="D2347">
            <v>37024</v>
          </cell>
          <cell r="E2347">
            <v>84</v>
          </cell>
          <cell r="F2347" t="str">
            <v>Tốt</v>
          </cell>
          <cell r="G2347" t="str">
            <v>K64 ĐA-CLC2</v>
          </cell>
        </row>
        <row r="2348">
          <cell r="B2348">
            <v>19021538</v>
          </cell>
          <cell r="C2348" t="str">
            <v>Ngô Quốc Việt</v>
          </cell>
          <cell r="D2348">
            <v>37104</v>
          </cell>
          <cell r="E2348">
            <v>80</v>
          </cell>
          <cell r="F2348" t="str">
            <v>Tốt</v>
          </cell>
          <cell r="G2348" t="str">
            <v>K64 ĐA-CLC2</v>
          </cell>
        </row>
        <row r="2349">
          <cell r="B2349">
            <v>19021539</v>
          </cell>
          <cell r="C2349" t="str">
            <v>Dương Hoàng Vinh</v>
          </cell>
          <cell r="D2349">
            <v>37249</v>
          </cell>
          <cell r="E2349">
            <v>80</v>
          </cell>
          <cell r="F2349" t="str">
            <v>Tốt</v>
          </cell>
          <cell r="G2349" t="str">
            <v>K64 ĐA-CLC2</v>
          </cell>
        </row>
        <row r="2350">
          <cell r="B2350">
            <v>19021540</v>
          </cell>
          <cell r="C2350" t="str">
            <v>Đỗ Thái Vũ</v>
          </cell>
          <cell r="D2350">
            <v>36962</v>
          </cell>
          <cell r="E2350">
            <v>80</v>
          </cell>
          <cell r="F2350" t="str">
            <v>Tốt</v>
          </cell>
          <cell r="G2350" t="str">
            <v>K64 ĐA-CLC2</v>
          </cell>
        </row>
        <row r="2351">
          <cell r="B2351">
            <v>19021541</v>
          </cell>
          <cell r="C2351" t="str">
            <v>Nguyễn Tuấn Vũ</v>
          </cell>
          <cell r="D2351">
            <v>37171</v>
          </cell>
          <cell r="E2351">
            <v>82</v>
          </cell>
          <cell r="F2351" t="str">
            <v>Tốt</v>
          </cell>
          <cell r="G2351" t="str">
            <v>K64 ĐA-CLC2</v>
          </cell>
        </row>
        <row r="2352">
          <cell r="B2352">
            <v>18020157</v>
          </cell>
          <cell r="C2352" t="str">
            <v>Đỗ Tuấn Anh</v>
          </cell>
          <cell r="D2352">
            <v>36696</v>
          </cell>
          <cell r="E2352">
            <v>90</v>
          </cell>
          <cell r="F2352" t="str">
            <v>Xuất sắc</v>
          </cell>
          <cell r="G2352" t="str">
            <v>K63 R</v>
          </cell>
        </row>
        <row r="2353">
          <cell r="B2353">
            <v>18020148</v>
          </cell>
          <cell r="C2353" t="str">
            <v>Hoàng Quốc Anh</v>
          </cell>
          <cell r="D2353">
            <v>36533</v>
          </cell>
          <cell r="E2353">
            <v>90</v>
          </cell>
          <cell r="F2353" t="str">
            <v>Xuất sắc</v>
          </cell>
          <cell r="G2353" t="str">
            <v>K63 R</v>
          </cell>
        </row>
        <row r="2354">
          <cell r="B2354">
            <v>18020114</v>
          </cell>
          <cell r="C2354" t="str">
            <v>Phạm Đức Anh</v>
          </cell>
          <cell r="D2354">
            <v>36830</v>
          </cell>
          <cell r="E2354">
            <v>90</v>
          </cell>
          <cell r="F2354" t="str">
            <v>Xuất sắc</v>
          </cell>
          <cell r="G2354" t="str">
            <v>K63 R</v>
          </cell>
        </row>
        <row r="2355">
          <cell r="B2355">
            <v>18020156</v>
          </cell>
          <cell r="C2355" t="str">
            <v>Trần Đức Anh</v>
          </cell>
          <cell r="D2355">
            <v>36764</v>
          </cell>
          <cell r="E2355">
            <v>80</v>
          </cell>
          <cell r="F2355" t="str">
            <v>Tốt</v>
          </cell>
          <cell r="G2355" t="str">
            <v>K63 R</v>
          </cell>
        </row>
        <row r="2356">
          <cell r="B2356">
            <v>18020237</v>
          </cell>
          <cell r="C2356" t="str">
            <v>Nguyễn Bá Chung</v>
          </cell>
          <cell r="D2356">
            <v>36595</v>
          </cell>
          <cell r="E2356">
            <v>92</v>
          </cell>
          <cell r="F2356" t="str">
            <v>Xuất sắc</v>
          </cell>
          <cell r="G2356" t="str">
            <v>K63 R</v>
          </cell>
        </row>
        <row r="2357">
          <cell r="B2357">
            <v>18020253</v>
          </cell>
          <cell r="C2357" t="str">
            <v>Nguyễn Quốc Cường</v>
          </cell>
          <cell r="D2357">
            <v>36837</v>
          </cell>
          <cell r="E2357">
            <v>80</v>
          </cell>
          <cell r="F2357" t="str">
            <v>Tốt</v>
          </cell>
          <cell r="G2357" t="str">
            <v>K63 R</v>
          </cell>
        </row>
        <row r="2358">
          <cell r="B2358">
            <v>18020318</v>
          </cell>
          <cell r="C2358" t="str">
            <v>Trịnh Ngọc Du</v>
          </cell>
          <cell r="D2358">
            <v>36667</v>
          </cell>
          <cell r="E2358">
            <v>77</v>
          </cell>
          <cell r="F2358" t="str">
            <v>Khá</v>
          </cell>
          <cell r="G2358" t="str">
            <v>K63 R</v>
          </cell>
        </row>
        <row r="2359">
          <cell r="B2359">
            <v>18020366</v>
          </cell>
          <cell r="C2359" t="str">
            <v>Đỗ Tiến Dũng</v>
          </cell>
          <cell r="D2359">
            <v>36774</v>
          </cell>
          <cell r="E2359">
            <v>82</v>
          </cell>
          <cell r="F2359" t="str">
            <v>Tốt</v>
          </cell>
          <cell r="G2359" t="str">
            <v>K63 R</v>
          </cell>
        </row>
        <row r="2360">
          <cell r="B2360">
            <v>18020414</v>
          </cell>
          <cell r="C2360" t="str">
            <v>Nguyễn Quang Duy</v>
          </cell>
          <cell r="D2360">
            <v>36596</v>
          </cell>
          <cell r="E2360">
            <v>80</v>
          </cell>
          <cell r="F2360" t="str">
            <v>Tốt</v>
          </cell>
          <cell r="G2360" t="str">
            <v>K63 R</v>
          </cell>
        </row>
        <row r="2361">
          <cell r="B2361">
            <v>18020423</v>
          </cell>
          <cell r="C2361" t="str">
            <v>Phạm Thế Duyệt</v>
          </cell>
          <cell r="D2361">
            <v>36878</v>
          </cell>
          <cell r="E2361">
            <v>82</v>
          </cell>
          <cell r="F2361" t="str">
            <v>Tốt</v>
          </cell>
          <cell r="G2361" t="str">
            <v>K63 R</v>
          </cell>
        </row>
        <row r="2362">
          <cell r="B2362">
            <v>18020390</v>
          </cell>
          <cell r="C2362" t="str">
            <v>Nguyễn Đình Dương</v>
          </cell>
          <cell r="D2362">
            <v>36616</v>
          </cell>
          <cell r="E2362">
            <v>80</v>
          </cell>
          <cell r="F2362" t="str">
            <v>Tốt</v>
          </cell>
          <cell r="G2362" t="str">
            <v>K63 R</v>
          </cell>
        </row>
        <row r="2363">
          <cell r="B2363">
            <v>18020266</v>
          </cell>
          <cell r="C2363" t="str">
            <v>Nguyễn Văn Đại</v>
          </cell>
          <cell r="D2363">
            <v>36670</v>
          </cell>
          <cell r="E2363">
            <v>80</v>
          </cell>
          <cell r="F2363" t="str">
            <v>Tốt</v>
          </cell>
          <cell r="G2363" t="str">
            <v>K63 R</v>
          </cell>
        </row>
        <row r="2364">
          <cell r="B2364">
            <v>18020268</v>
          </cell>
          <cell r="C2364" t="str">
            <v>Lê Văn Đán</v>
          </cell>
          <cell r="D2364">
            <v>36775</v>
          </cell>
          <cell r="E2364">
            <v>80</v>
          </cell>
          <cell r="F2364" t="str">
            <v>Tốt</v>
          </cell>
          <cell r="G2364" t="str">
            <v>K63 R</v>
          </cell>
        </row>
        <row r="2365">
          <cell r="B2365">
            <v>18020278</v>
          </cell>
          <cell r="C2365" t="str">
            <v>Nguyễn Thành Đạt</v>
          </cell>
          <cell r="D2365">
            <v>36619</v>
          </cell>
          <cell r="E2365">
            <v>80</v>
          </cell>
          <cell r="F2365" t="str">
            <v>Tốt</v>
          </cell>
          <cell r="G2365" t="str">
            <v>K63 R</v>
          </cell>
        </row>
        <row r="2366">
          <cell r="B2366">
            <v>18020315</v>
          </cell>
          <cell r="C2366" t="str">
            <v>Khuất Thành Đông</v>
          </cell>
          <cell r="D2366">
            <v>36850</v>
          </cell>
          <cell r="E2366">
            <v>80</v>
          </cell>
          <cell r="F2366" t="str">
            <v>Tốt</v>
          </cell>
          <cell r="G2366" t="str">
            <v>K63 R</v>
          </cell>
        </row>
        <row r="2367">
          <cell r="B2367">
            <v>18020317</v>
          </cell>
          <cell r="C2367" t="str">
            <v>Trần Hữu Quốc Đông</v>
          </cell>
          <cell r="D2367">
            <v>36888</v>
          </cell>
          <cell r="E2367">
            <v>90</v>
          </cell>
          <cell r="F2367" t="str">
            <v>Xuất sắc</v>
          </cell>
          <cell r="G2367" t="str">
            <v>K63 R</v>
          </cell>
        </row>
        <row r="2368">
          <cell r="B2368">
            <v>18020011</v>
          </cell>
          <cell r="C2368" t="str">
            <v>Nguyễn Minh Đức</v>
          </cell>
          <cell r="D2368">
            <v>36526</v>
          </cell>
          <cell r="E2368">
            <v>87</v>
          </cell>
          <cell r="F2368" t="str">
            <v>Tốt</v>
          </cell>
          <cell r="G2368" t="str">
            <v>K63 R</v>
          </cell>
        </row>
        <row r="2369">
          <cell r="B2369">
            <v>18020328</v>
          </cell>
          <cell r="C2369" t="str">
            <v>Nguyễn Ngọc Đức</v>
          </cell>
          <cell r="D2369">
            <v>36643</v>
          </cell>
          <cell r="E2369">
            <v>85</v>
          </cell>
          <cell r="F2369" t="str">
            <v>Tốt</v>
          </cell>
          <cell r="G2369" t="str">
            <v>K63 R</v>
          </cell>
        </row>
        <row r="2370">
          <cell r="B2370">
            <v>18020454</v>
          </cell>
          <cell r="C2370" t="str">
            <v>Châu Thế Hân</v>
          </cell>
          <cell r="D2370">
            <v>36711</v>
          </cell>
          <cell r="E2370">
            <v>80</v>
          </cell>
          <cell r="F2370" t="str">
            <v>Tốt</v>
          </cell>
          <cell r="G2370" t="str">
            <v>K63 R</v>
          </cell>
        </row>
        <row r="2371">
          <cell r="B2371">
            <v>18020463</v>
          </cell>
          <cell r="C2371" t="str">
            <v>Nguyễn Duy Hậu</v>
          </cell>
          <cell r="D2371">
            <v>36782</v>
          </cell>
          <cell r="E2371">
            <v>80</v>
          </cell>
          <cell r="F2371" t="str">
            <v>Tốt</v>
          </cell>
          <cell r="G2371" t="str">
            <v>K63 R</v>
          </cell>
        </row>
        <row r="2372">
          <cell r="B2372">
            <v>18020511</v>
          </cell>
          <cell r="C2372" t="str">
            <v>Đặng Văn Hiếu</v>
          </cell>
          <cell r="D2372">
            <v>36690</v>
          </cell>
          <cell r="E2372">
            <v>90</v>
          </cell>
          <cell r="F2372" t="str">
            <v>Xuất sắc</v>
          </cell>
          <cell r="G2372" t="str">
            <v>K63 R</v>
          </cell>
        </row>
        <row r="2373">
          <cell r="B2373">
            <v>18020500</v>
          </cell>
          <cell r="C2373" t="str">
            <v>Vũ Đức Hiếu</v>
          </cell>
          <cell r="D2373">
            <v>36529</v>
          </cell>
          <cell r="E2373">
            <v>80</v>
          </cell>
          <cell r="F2373" t="str">
            <v>Tốt</v>
          </cell>
          <cell r="G2373" t="str">
            <v>K63 R</v>
          </cell>
        </row>
        <row r="2374">
          <cell r="B2374">
            <v>18020549</v>
          </cell>
          <cell r="C2374" t="str">
            <v>Trương Việt Hoàng</v>
          </cell>
          <cell r="D2374">
            <v>36727</v>
          </cell>
          <cell r="E2374">
            <v>80</v>
          </cell>
          <cell r="F2374" t="str">
            <v>Tốt</v>
          </cell>
          <cell r="G2374" t="str">
            <v>K63 R</v>
          </cell>
        </row>
        <row r="2375">
          <cell r="B2375">
            <v>18020577</v>
          </cell>
          <cell r="C2375" t="str">
            <v>Hoàng Văn Học</v>
          </cell>
          <cell r="D2375">
            <v>36300</v>
          </cell>
          <cell r="E2375">
            <v>80</v>
          </cell>
          <cell r="F2375" t="str">
            <v>Tốt</v>
          </cell>
          <cell r="G2375" t="str">
            <v>K63 R</v>
          </cell>
        </row>
        <row r="2376">
          <cell r="B2376">
            <v>18020580</v>
          </cell>
          <cell r="C2376" t="str">
            <v>Nguyễn Nhân Huấn</v>
          </cell>
          <cell r="D2376">
            <v>36586</v>
          </cell>
          <cell r="E2376">
            <v>80</v>
          </cell>
          <cell r="F2376" t="str">
            <v>Tốt</v>
          </cell>
          <cell r="G2376" t="str">
            <v>K63 R</v>
          </cell>
        </row>
        <row r="2377">
          <cell r="B2377">
            <v>18020596</v>
          </cell>
          <cell r="C2377" t="str">
            <v>Phạm Quang Hùng</v>
          </cell>
          <cell r="D2377">
            <v>36351</v>
          </cell>
          <cell r="E2377">
            <v>90</v>
          </cell>
          <cell r="F2377" t="str">
            <v>Xuất sắc</v>
          </cell>
          <cell r="G2377" t="str">
            <v>K63 R</v>
          </cell>
        </row>
        <row r="2378">
          <cell r="B2378">
            <v>18020617</v>
          </cell>
          <cell r="C2378" t="str">
            <v>Vũ Duy Hưng</v>
          </cell>
          <cell r="D2378">
            <v>36822</v>
          </cell>
          <cell r="E2378">
            <v>90</v>
          </cell>
          <cell r="F2378" t="str">
            <v>Xuất sắc</v>
          </cell>
          <cell r="G2378" t="str">
            <v>K63 R</v>
          </cell>
        </row>
        <row r="2379">
          <cell r="B2379">
            <v>18020624</v>
          </cell>
          <cell r="C2379" t="str">
            <v>Nguyễn Thế Hưởng</v>
          </cell>
          <cell r="D2379">
            <v>36016</v>
          </cell>
          <cell r="E2379">
            <v>90</v>
          </cell>
          <cell r="F2379" t="str">
            <v>Xuất sắc</v>
          </cell>
          <cell r="G2379" t="str">
            <v>K63 R</v>
          </cell>
        </row>
        <row r="2380">
          <cell r="B2380">
            <v>18020712</v>
          </cell>
          <cell r="C2380" t="str">
            <v>Lương Đình Khiêm</v>
          </cell>
          <cell r="D2380">
            <v>36814</v>
          </cell>
          <cell r="E2380">
            <v>90</v>
          </cell>
          <cell r="F2380" t="str">
            <v>Xuất sắc</v>
          </cell>
          <cell r="G2380" t="str">
            <v>K63 R</v>
          </cell>
        </row>
        <row r="2381">
          <cell r="B2381">
            <v>18020717</v>
          </cell>
          <cell r="C2381" t="str">
            <v>Trần Văn Khoa</v>
          </cell>
          <cell r="D2381">
            <v>36792</v>
          </cell>
          <cell r="E2381">
            <v>90</v>
          </cell>
          <cell r="F2381" t="str">
            <v>Xuất sắc</v>
          </cell>
          <cell r="G2381" t="str">
            <v>K63 R</v>
          </cell>
        </row>
        <row r="2382">
          <cell r="B2382">
            <v>18020777</v>
          </cell>
          <cell r="C2382" t="str">
            <v>Bùi Đoàn Tiến Lĩnh</v>
          </cell>
          <cell r="D2382">
            <v>36176</v>
          </cell>
          <cell r="E2382">
            <v>77</v>
          </cell>
          <cell r="F2382" t="str">
            <v>Khá</v>
          </cell>
          <cell r="G2382" t="str">
            <v>K63 R</v>
          </cell>
        </row>
        <row r="2383">
          <cell r="B2383">
            <v>18020798</v>
          </cell>
          <cell r="C2383" t="str">
            <v>Hoàng Hải Long</v>
          </cell>
          <cell r="D2383">
            <v>36751</v>
          </cell>
          <cell r="E2383">
            <v>77</v>
          </cell>
          <cell r="F2383" t="str">
            <v>Khá</v>
          </cell>
          <cell r="G2383" t="str">
            <v>K63 R</v>
          </cell>
        </row>
        <row r="2384">
          <cell r="B2384">
            <v>18020036</v>
          </cell>
          <cell r="C2384" t="str">
            <v>Lê Đình Long</v>
          </cell>
          <cell r="D2384">
            <v>36838</v>
          </cell>
          <cell r="E2384">
            <v>77</v>
          </cell>
          <cell r="F2384" t="str">
            <v>Khá</v>
          </cell>
          <cell r="G2384" t="str">
            <v>K63 R</v>
          </cell>
        </row>
        <row r="2385">
          <cell r="B2385">
            <v>18020818</v>
          </cell>
          <cell r="C2385" t="str">
            <v>Nguyễn Đức Long</v>
          </cell>
          <cell r="D2385">
            <v>36471</v>
          </cell>
          <cell r="E2385">
            <v>67</v>
          </cell>
          <cell r="F2385" t="str">
            <v>Khá</v>
          </cell>
          <cell r="G2385" t="str">
            <v>K63 R</v>
          </cell>
        </row>
        <row r="2386">
          <cell r="B2386">
            <v>18020816</v>
          </cell>
          <cell r="C2386" t="str">
            <v>Trịnh Đức Long</v>
          </cell>
          <cell r="D2386">
            <v>36801</v>
          </cell>
          <cell r="E2386">
            <v>80</v>
          </cell>
          <cell r="F2386" t="str">
            <v>Tốt</v>
          </cell>
          <cell r="G2386" t="str">
            <v>K63 R</v>
          </cell>
        </row>
        <row r="2387">
          <cell r="B2387">
            <v>18020879</v>
          </cell>
          <cell r="C2387" t="str">
            <v>Trần Đức Mạnh</v>
          </cell>
          <cell r="D2387">
            <v>36630</v>
          </cell>
          <cell r="E2387">
            <v>90</v>
          </cell>
          <cell r="F2387" t="str">
            <v>Xuất sắc</v>
          </cell>
          <cell r="G2387" t="str">
            <v>K63 R</v>
          </cell>
        </row>
        <row r="2388">
          <cell r="B2388">
            <v>18020897</v>
          </cell>
          <cell r="C2388" t="str">
            <v>Nguyễn Quang Minh</v>
          </cell>
          <cell r="D2388">
            <v>36868</v>
          </cell>
          <cell r="E2388">
            <v>80</v>
          </cell>
          <cell r="F2388" t="str">
            <v>Tốt</v>
          </cell>
          <cell r="G2388" t="str">
            <v>K63 R</v>
          </cell>
        </row>
        <row r="2389">
          <cell r="B2389">
            <v>18020936</v>
          </cell>
          <cell r="C2389" t="str">
            <v>Bùi Duy Nam</v>
          </cell>
          <cell r="D2389">
            <v>36873</v>
          </cell>
          <cell r="E2389">
            <v>90</v>
          </cell>
          <cell r="F2389" t="str">
            <v>Xuất sắc</v>
          </cell>
          <cell r="G2389" t="str">
            <v>K63 R</v>
          </cell>
        </row>
        <row r="2390">
          <cell r="B2390">
            <v>18020922</v>
          </cell>
          <cell r="C2390" t="str">
            <v>Đàm Phương Nam</v>
          </cell>
          <cell r="D2390">
            <v>36763</v>
          </cell>
          <cell r="E2390">
            <v>100</v>
          </cell>
          <cell r="F2390" t="str">
            <v>Xuất sắc</v>
          </cell>
          <cell r="G2390" t="str">
            <v>K63 R</v>
          </cell>
        </row>
        <row r="2391">
          <cell r="B2391">
            <v>18020944</v>
          </cell>
          <cell r="C2391" t="str">
            <v>Đường Thị Thủy Ngân</v>
          </cell>
          <cell r="D2391">
            <v>36862</v>
          </cell>
          <cell r="E2391">
            <v>90</v>
          </cell>
          <cell r="F2391" t="str">
            <v>Xuất sắc</v>
          </cell>
          <cell r="G2391" t="str">
            <v>K63 R</v>
          </cell>
        </row>
        <row r="2392">
          <cell r="B2392">
            <v>18020996</v>
          </cell>
          <cell r="C2392" t="str">
            <v>Bùi Thanh Phong</v>
          </cell>
          <cell r="D2392">
            <v>36659</v>
          </cell>
          <cell r="E2392">
            <v>80</v>
          </cell>
          <cell r="F2392" t="str">
            <v>Tốt</v>
          </cell>
          <cell r="G2392" t="str">
            <v>K63 R</v>
          </cell>
        </row>
        <row r="2393">
          <cell r="B2393">
            <v>18021049</v>
          </cell>
          <cell r="C2393" t="str">
            <v>Trịnh Minh Quang</v>
          </cell>
          <cell r="D2393">
            <v>36603</v>
          </cell>
          <cell r="E2393">
            <v>80</v>
          </cell>
          <cell r="F2393" t="str">
            <v>Tốt</v>
          </cell>
          <cell r="G2393" t="str">
            <v>K63 R</v>
          </cell>
        </row>
        <row r="2394">
          <cell r="B2394">
            <v>18021062</v>
          </cell>
          <cell r="C2394" t="str">
            <v>Ngô Thị Ngọc Quyên</v>
          </cell>
          <cell r="D2394">
            <v>36560</v>
          </cell>
          <cell r="E2394">
            <v>90</v>
          </cell>
          <cell r="F2394" t="str">
            <v>Xuất sắc</v>
          </cell>
          <cell r="G2394" t="str">
            <v>K63 R</v>
          </cell>
        </row>
        <row r="2395">
          <cell r="B2395">
            <v>18021092</v>
          </cell>
          <cell r="C2395" t="str">
            <v>Đặng Văn Sơn</v>
          </cell>
          <cell r="D2395">
            <v>36801</v>
          </cell>
          <cell r="E2395">
            <v>80</v>
          </cell>
          <cell r="F2395" t="str">
            <v>Tốt</v>
          </cell>
          <cell r="G2395" t="str">
            <v>K63 R</v>
          </cell>
        </row>
        <row r="2396">
          <cell r="B2396">
            <v>18021099</v>
          </cell>
          <cell r="C2396" t="str">
            <v>Trần Đức Sơn</v>
          </cell>
          <cell r="D2396">
            <v>36763</v>
          </cell>
          <cell r="E2396">
            <v>90</v>
          </cell>
          <cell r="F2396" t="str">
            <v>Xuất sắc</v>
          </cell>
          <cell r="G2396" t="str">
            <v>K63 R</v>
          </cell>
        </row>
        <row r="2397">
          <cell r="B2397">
            <v>18021131</v>
          </cell>
          <cell r="C2397" t="str">
            <v>Hoàng Ngọc Thái</v>
          </cell>
          <cell r="D2397">
            <v>36580</v>
          </cell>
          <cell r="E2397">
            <v>80</v>
          </cell>
          <cell r="F2397" t="str">
            <v>Tốt</v>
          </cell>
          <cell r="G2397" t="str">
            <v>K63 R</v>
          </cell>
        </row>
        <row r="2398">
          <cell r="B2398">
            <v>18021166</v>
          </cell>
          <cell r="C2398" t="str">
            <v>Nguyễn Cảnh Thanh</v>
          </cell>
          <cell r="D2398">
            <v>36818</v>
          </cell>
          <cell r="E2398">
            <v>94</v>
          </cell>
          <cell r="F2398" t="str">
            <v>Xuất sắc</v>
          </cell>
          <cell r="G2398" t="str">
            <v>K63 R</v>
          </cell>
        </row>
        <row r="2399">
          <cell r="B2399">
            <v>18021179</v>
          </cell>
          <cell r="C2399" t="str">
            <v>Nguyễn Duy Thành</v>
          </cell>
          <cell r="D2399">
            <v>36845</v>
          </cell>
          <cell r="E2399">
            <v>80</v>
          </cell>
          <cell r="F2399" t="str">
            <v>Tốt</v>
          </cell>
          <cell r="G2399" t="str">
            <v>K63 R</v>
          </cell>
        </row>
        <row r="2400">
          <cell r="B2400">
            <v>18020052</v>
          </cell>
          <cell r="C2400" t="str">
            <v>Nguyễn Đức Thành</v>
          </cell>
          <cell r="D2400">
            <v>36671</v>
          </cell>
          <cell r="E2400">
            <v>77</v>
          </cell>
          <cell r="F2400" t="str">
            <v>Khá</v>
          </cell>
          <cell r="G2400" t="str">
            <v>K63 R</v>
          </cell>
        </row>
        <row r="2401">
          <cell r="B2401">
            <v>18021153</v>
          </cell>
          <cell r="C2401" t="str">
            <v>Mai Tất Thắng</v>
          </cell>
          <cell r="D2401">
            <v>36794</v>
          </cell>
          <cell r="E2401">
            <v>67</v>
          </cell>
          <cell r="F2401" t="str">
            <v>Khá</v>
          </cell>
          <cell r="G2401" t="str">
            <v>K63 R</v>
          </cell>
        </row>
        <row r="2402">
          <cell r="B2402">
            <v>18021239</v>
          </cell>
          <cell r="C2402" t="str">
            <v>Nguyễn Hữu Thông</v>
          </cell>
          <cell r="D2402">
            <v>36758</v>
          </cell>
          <cell r="E2402">
            <v>80</v>
          </cell>
          <cell r="F2402" t="str">
            <v>Tốt</v>
          </cell>
          <cell r="G2402" t="str">
            <v>K63 R</v>
          </cell>
        </row>
        <row r="2403">
          <cell r="B2403">
            <v>18021263</v>
          </cell>
          <cell r="C2403" t="str">
            <v>Nguyễn Thị Thùy</v>
          </cell>
          <cell r="D2403">
            <v>36763</v>
          </cell>
          <cell r="E2403">
            <v>90</v>
          </cell>
          <cell r="F2403" t="str">
            <v>Xuất sắc</v>
          </cell>
          <cell r="G2403" t="str">
            <v>K63 R</v>
          </cell>
        </row>
        <row r="2404">
          <cell r="B2404">
            <v>18021299</v>
          </cell>
          <cell r="C2404" t="str">
            <v>Đào Huyền Trang</v>
          </cell>
          <cell r="D2404">
            <v>36858</v>
          </cell>
          <cell r="E2404">
            <v>92</v>
          </cell>
          <cell r="F2404" t="str">
            <v>Xuất sắc</v>
          </cell>
          <cell r="G2404" t="str">
            <v>K63 R</v>
          </cell>
        </row>
        <row r="2405">
          <cell r="B2405">
            <v>18021320</v>
          </cell>
          <cell r="C2405" t="str">
            <v>Nguyễn Hoàng Trung</v>
          </cell>
          <cell r="D2405">
            <v>36871</v>
          </cell>
          <cell r="E2405">
            <v>90</v>
          </cell>
          <cell r="F2405" t="str">
            <v>Xuất sắc</v>
          </cell>
          <cell r="G2405" t="str">
            <v>K63 R</v>
          </cell>
        </row>
        <row r="2406">
          <cell r="B2406">
            <v>18021333</v>
          </cell>
          <cell r="C2406" t="str">
            <v>Nguyễn Đam Trường</v>
          </cell>
          <cell r="D2406">
            <v>36874</v>
          </cell>
          <cell r="E2406">
            <v>90</v>
          </cell>
          <cell r="F2406" t="str">
            <v>Xuất sắc</v>
          </cell>
          <cell r="G2406" t="str">
            <v>K63 R</v>
          </cell>
        </row>
        <row r="2407">
          <cell r="B2407">
            <v>18021370</v>
          </cell>
          <cell r="C2407" t="str">
            <v>Nguyễn Đình Tuấn</v>
          </cell>
          <cell r="D2407">
            <v>36656</v>
          </cell>
          <cell r="E2407">
            <v>80</v>
          </cell>
          <cell r="F2407" t="str">
            <v>Tốt</v>
          </cell>
          <cell r="G2407" t="str">
            <v>K63 R</v>
          </cell>
        </row>
        <row r="2408">
          <cell r="B2408">
            <v>18021435</v>
          </cell>
          <cell r="C2408" t="str">
            <v>Nguyễn Hoàng Vũ</v>
          </cell>
          <cell r="D2408">
            <v>36620</v>
          </cell>
          <cell r="E2408">
            <v>90</v>
          </cell>
          <cell r="F2408" t="str">
            <v>Xuất sắc</v>
          </cell>
          <cell r="G2408" t="str">
            <v>K63 R</v>
          </cell>
        </row>
        <row r="2409">
          <cell r="B2409">
            <v>18021448</v>
          </cell>
          <cell r="C2409" t="str">
            <v>Vũ Văn Vỹ</v>
          </cell>
          <cell r="D2409">
            <v>36660</v>
          </cell>
          <cell r="E2409">
            <v>80</v>
          </cell>
          <cell r="F2409" t="str">
            <v>Tốt</v>
          </cell>
          <cell r="G2409" t="str">
            <v>K63 R</v>
          </cell>
        </row>
        <row r="2410">
          <cell r="B2410">
            <v>19020491</v>
          </cell>
          <cell r="C2410" t="str">
            <v>Nguyễn Hữu An</v>
          </cell>
          <cell r="D2410">
            <v>37071</v>
          </cell>
          <cell r="E2410">
            <v>80</v>
          </cell>
          <cell r="F2410" t="str">
            <v>Tốt</v>
          </cell>
          <cell r="G2410" t="str">
            <v>K64 R</v>
          </cell>
        </row>
        <row r="2411">
          <cell r="B2411">
            <v>19020492</v>
          </cell>
          <cell r="C2411" t="str">
            <v>Lương Đức Anh</v>
          </cell>
          <cell r="D2411">
            <v>37001</v>
          </cell>
          <cell r="E2411">
            <v>90</v>
          </cell>
          <cell r="F2411" t="str">
            <v>Xuất sắc</v>
          </cell>
          <cell r="G2411" t="str">
            <v>K64 R</v>
          </cell>
        </row>
        <row r="2412">
          <cell r="B2412">
            <v>19020497</v>
          </cell>
          <cell r="C2412" t="str">
            <v>Nguyễn Tuấn Anh</v>
          </cell>
          <cell r="D2412">
            <v>37131</v>
          </cell>
          <cell r="E2412">
            <v>80</v>
          </cell>
          <cell r="F2412" t="str">
            <v>Tốt</v>
          </cell>
          <cell r="G2412" t="str">
            <v>K64 R</v>
          </cell>
        </row>
        <row r="2413">
          <cell r="B2413">
            <v>19020494</v>
          </cell>
          <cell r="C2413" t="str">
            <v>Trần Nam Anh</v>
          </cell>
          <cell r="D2413">
            <v>37012</v>
          </cell>
          <cell r="E2413">
            <v>80</v>
          </cell>
          <cell r="F2413" t="str">
            <v>Tốt</v>
          </cell>
          <cell r="G2413" t="str">
            <v>K64 R</v>
          </cell>
        </row>
        <row r="2414">
          <cell r="B2414">
            <v>19020500</v>
          </cell>
          <cell r="C2414" t="str">
            <v>Nguyễn Thị Ánh</v>
          </cell>
          <cell r="D2414">
            <v>37086</v>
          </cell>
          <cell r="E2414">
            <v>90</v>
          </cell>
          <cell r="F2414" t="str">
            <v>Xuất sắc</v>
          </cell>
          <cell r="G2414" t="str">
            <v>K64 R</v>
          </cell>
        </row>
        <row r="2415">
          <cell r="B2415">
            <v>19020505</v>
          </cell>
          <cell r="C2415" t="str">
            <v>Nguyễn Đình Chiến</v>
          </cell>
          <cell r="D2415">
            <v>37072</v>
          </cell>
          <cell r="E2415">
            <v>90</v>
          </cell>
          <cell r="F2415" t="str">
            <v>Xuất sắc</v>
          </cell>
          <cell r="G2415" t="str">
            <v>K64 R</v>
          </cell>
        </row>
        <row r="2416">
          <cell r="B2416">
            <v>19020506</v>
          </cell>
          <cell r="C2416" t="str">
            <v>Trần Văn Chiến</v>
          </cell>
          <cell r="D2416">
            <v>37091</v>
          </cell>
          <cell r="E2416">
            <v>92</v>
          </cell>
          <cell r="F2416" t="str">
            <v>Xuất sắc</v>
          </cell>
          <cell r="G2416" t="str">
            <v>K64 R</v>
          </cell>
        </row>
        <row r="2417">
          <cell r="B2417">
            <v>19020510</v>
          </cell>
          <cell r="C2417" t="str">
            <v>Chu Việt Cường</v>
          </cell>
          <cell r="D2417">
            <v>36992</v>
          </cell>
          <cell r="E2417">
            <v>90</v>
          </cell>
          <cell r="F2417" t="str">
            <v>Xuất sắc</v>
          </cell>
          <cell r="G2417" t="str">
            <v>K64 R</v>
          </cell>
        </row>
        <row r="2418">
          <cell r="B2418">
            <v>19020512</v>
          </cell>
          <cell r="C2418" t="str">
            <v>Nguyễn Văn Cường</v>
          </cell>
          <cell r="D2418">
            <v>36899</v>
          </cell>
          <cell r="E2418">
            <v>80</v>
          </cell>
          <cell r="F2418" t="str">
            <v>Tốt</v>
          </cell>
          <cell r="G2418" t="str">
            <v>K64 R</v>
          </cell>
        </row>
        <row r="2419">
          <cell r="B2419">
            <v>19020523</v>
          </cell>
          <cell r="C2419" t="str">
            <v>Phạm Đăng Du</v>
          </cell>
          <cell r="D2419">
            <v>36923</v>
          </cell>
          <cell r="E2419">
            <v>90</v>
          </cell>
          <cell r="F2419" t="str">
            <v>Xuất sắc</v>
          </cell>
          <cell r="G2419" t="str">
            <v>K64 R</v>
          </cell>
        </row>
        <row r="2420">
          <cell r="B2420">
            <v>19020518</v>
          </cell>
          <cell r="C2420" t="str">
            <v>Dương Công Đạt</v>
          </cell>
          <cell r="D2420">
            <v>37172</v>
          </cell>
          <cell r="E2420">
            <v>80</v>
          </cell>
          <cell r="F2420" t="str">
            <v>Tốt</v>
          </cell>
          <cell r="G2420" t="str">
            <v>K64 R</v>
          </cell>
        </row>
        <row r="2421">
          <cell r="B2421">
            <v>19020520</v>
          </cell>
          <cell r="C2421" t="str">
            <v>Đỗ Hữu Đạt</v>
          </cell>
          <cell r="D2421">
            <v>37159</v>
          </cell>
          <cell r="E2421">
            <v>80</v>
          </cell>
          <cell r="F2421" t="str">
            <v>Tốt</v>
          </cell>
          <cell r="G2421" t="str">
            <v>K64 R</v>
          </cell>
        </row>
        <row r="2422">
          <cell r="B2422">
            <v>19020514</v>
          </cell>
          <cell r="C2422" t="str">
            <v>Từ Minh Đăng</v>
          </cell>
          <cell r="D2422">
            <v>37241</v>
          </cell>
          <cell r="E2422">
            <v>90</v>
          </cell>
          <cell r="F2422" t="str">
            <v>Xuất sắc</v>
          </cell>
          <cell r="G2422" t="str">
            <v>K64 R</v>
          </cell>
        </row>
        <row r="2423">
          <cell r="B2423">
            <v>19020522</v>
          </cell>
          <cell r="C2423" t="str">
            <v>Phạm Ngọc Lam Điền</v>
          </cell>
          <cell r="D2423">
            <v>37185</v>
          </cell>
          <cell r="E2423">
            <v>84</v>
          </cell>
          <cell r="F2423" t="str">
            <v>Tốt</v>
          </cell>
          <cell r="G2423" t="str">
            <v>K64 R</v>
          </cell>
        </row>
        <row r="2424">
          <cell r="B2424">
            <v>19020527</v>
          </cell>
          <cell r="C2424" t="str">
            <v>Phạm Anh Đức</v>
          </cell>
          <cell r="D2424">
            <v>37166</v>
          </cell>
          <cell r="E2424">
            <v>92</v>
          </cell>
          <cell r="F2424" t="str">
            <v>Xuất sắc</v>
          </cell>
          <cell r="G2424" t="str">
            <v>K64 R</v>
          </cell>
        </row>
        <row r="2425">
          <cell r="B2425">
            <v>19020539</v>
          </cell>
          <cell r="C2425" t="str">
            <v>Khuất Thị Thu Hằng</v>
          </cell>
          <cell r="D2425">
            <v>36915</v>
          </cell>
          <cell r="E2425">
            <v>90</v>
          </cell>
          <cell r="F2425" t="str">
            <v>Xuất sắc</v>
          </cell>
          <cell r="G2425" t="str">
            <v>K64 R</v>
          </cell>
        </row>
        <row r="2426">
          <cell r="B2426">
            <v>19020540</v>
          </cell>
          <cell r="C2426" t="str">
            <v>Trần Đức Hiến</v>
          </cell>
          <cell r="D2426">
            <v>37104</v>
          </cell>
          <cell r="E2426">
            <v>82</v>
          </cell>
          <cell r="F2426" t="str">
            <v>Tốt</v>
          </cell>
          <cell r="G2426" t="str">
            <v>K64 R</v>
          </cell>
        </row>
        <row r="2427">
          <cell r="B2427">
            <v>19020546</v>
          </cell>
          <cell r="C2427" t="str">
            <v>Bùi Minh Hiếu</v>
          </cell>
          <cell r="D2427">
            <v>36919</v>
          </cell>
          <cell r="E2427">
            <v>94</v>
          </cell>
          <cell r="F2427" t="str">
            <v>Xuất sắc</v>
          </cell>
          <cell r="G2427" t="str">
            <v>K64 R</v>
          </cell>
        </row>
        <row r="2428">
          <cell r="B2428">
            <v>19020548</v>
          </cell>
          <cell r="C2428" t="str">
            <v>Phan Văn Hinh</v>
          </cell>
          <cell r="D2428">
            <v>36984</v>
          </cell>
          <cell r="E2428">
            <v>70</v>
          </cell>
          <cell r="F2428" t="str">
            <v>Khá</v>
          </cell>
          <cell r="G2428" t="str">
            <v>K64 R</v>
          </cell>
        </row>
        <row r="2429">
          <cell r="B2429">
            <v>19020550</v>
          </cell>
          <cell r="C2429" t="str">
            <v>Trần Huy Hoàng</v>
          </cell>
          <cell r="D2429">
            <v>36917</v>
          </cell>
          <cell r="E2429">
            <v>80</v>
          </cell>
          <cell r="F2429" t="str">
            <v>Tốt</v>
          </cell>
          <cell r="G2429" t="str">
            <v>K64 R</v>
          </cell>
        </row>
        <row r="2430">
          <cell r="B2430">
            <v>19020559</v>
          </cell>
          <cell r="C2430" t="str">
            <v>Đặng Nguyễn Huy</v>
          </cell>
          <cell r="D2430">
            <v>36982</v>
          </cell>
          <cell r="E2430">
            <v>80</v>
          </cell>
          <cell r="F2430" t="str">
            <v>Tốt</v>
          </cell>
          <cell r="G2430" t="str">
            <v>K64 R</v>
          </cell>
        </row>
        <row r="2431">
          <cell r="B2431">
            <v>19020557</v>
          </cell>
          <cell r="C2431" t="str">
            <v>Phạm Quang Huy</v>
          </cell>
          <cell r="D2431">
            <v>37153</v>
          </cell>
          <cell r="E2431">
            <v>70</v>
          </cell>
          <cell r="F2431" t="str">
            <v>Khá</v>
          </cell>
          <cell r="G2431" t="str">
            <v>K64 R</v>
          </cell>
        </row>
        <row r="2432">
          <cell r="B2432">
            <v>19020555</v>
          </cell>
          <cell r="C2432" t="str">
            <v>Nguyễn Phú Hưởng</v>
          </cell>
          <cell r="D2432">
            <v>36953</v>
          </cell>
          <cell r="E2432">
            <v>82</v>
          </cell>
          <cell r="F2432" t="str">
            <v>Tốt</v>
          </cell>
          <cell r="G2432" t="str">
            <v>K64 R</v>
          </cell>
        </row>
        <row r="2433">
          <cell r="B2433">
            <v>19020556</v>
          </cell>
          <cell r="C2433" t="str">
            <v>Nguyễn Văn Hưởng</v>
          </cell>
          <cell r="D2433">
            <v>36955</v>
          </cell>
          <cell r="E2433">
            <v>84</v>
          </cell>
          <cell r="F2433" t="str">
            <v>Tốt</v>
          </cell>
          <cell r="G2433" t="str">
            <v>K64 R</v>
          </cell>
        </row>
        <row r="2434">
          <cell r="B2434">
            <v>19020561</v>
          </cell>
          <cell r="C2434" t="str">
            <v>Nguyễn Văn Khá</v>
          </cell>
          <cell r="D2434">
            <v>37152</v>
          </cell>
          <cell r="E2434">
            <v>80</v>
          </cell>
          <cell r="F2434" t="str">
            <v>Tốt</v>
          </cell>
          <cell r="G2434" t="str">
            <v>K64 R</v>
          </cell>
        </row>
        <row r="2435">
          <cell r="B2435">
            <v>19020569</v>
          </cell>
          <cell r="C2435" t="str">
            <v>Đỗ Văn Linh</v>
          </cell>
          <cell r="D2435">
            <v>37228</v>
          </cell>
          <cell r="E2435">
            <v>70</v>
          </cell>
          <cell r="F2435" t="str">
            <v>Khá</v>
          </cell>
          <cell r="G2435" t="str">
            <v>K64 R</v>
          </cell>
        </row>
        <row r="2436">
          <cell r="B2436">
            <v>19020572</v>
          </cell>
          <cell r="C2436" t="str">
            <v>Dương Đình Long</v>
          </cell>
          <cell r="D2436">
            <v>37158</v>
          </cell>
          <cell r="E2436">
            <v>80</v>
          </cell>
          <cell r="F2436" t="str">
            <v>Tốt</v>
          </cell>
          <cell r="G2436" t="str">
            <v>K64 R</v>
          </cell>
        </row>
        <row r="2437">
          <cell r="B2437">
            <v>19020576</v>
          </cell>
          <cell r="C2437" t="str">
            <v>Nguyễn Thị Mai</v>
          </cell>
          <cell r="D2437">
            <v>36952</v>
          </cell>
          <cell r="E2437">
            <v>92</v>
          </cell>
          <cell r="F2437" t="str">
            <v>Xuất sắc</v>
          </cell>
          <cell r="G2437" t="str">
            <v>K64 R</v>
          </cell>
        </row>
        <row r="2438">
          <cell r="B2438">
            <v>19020577</v>
          </cell>
          <cell r="C2438" t="str">
            <v>Nguyễn Thị Ngọc Mai</v>
          </cell>
          <cell r="D2438">
            <v>37031</v>
          </cell>
          <cell r="E2438">
            <v>94</v>
          </cell>
          <cell r="F2438" t="str">
            <v>Xuất sắc</v>
          </cell>
          <cell r="G2438" t="str">
            <v>K64 R</v>
          </cell>
        </row>
        <row r="2439">
          <cell r="B2439">
            <v>19020028</v>
          </cell>
          <cell r="C2439" t="str">
            <v>Dương Văn Minh</v>
          </cell>
          <cell r="D2439">
            <v>37232</v>
          </cell>
          <cell r="E2439">
            <v>90</v>
          </cell>
          <cell r="F2439" t="str">
            <v>Xuất sắc</v>
          </cell>
          <cell r="G2439" t="str">
            <v>K64 R</v>
          </cell>
        </row>
        <row r="2440">
          <cell r="B2440">
            <v>19020583</v>
          </cell>
          <cell r="C2440" t="str">
            <v>Nguyễn Thành Nam</v>
          </cell>
          <cell r="D2440">
            <v>37185</v>
          </cell>
          <cell r="E2440">
            <v>78</v>
          </cell>
          <cell r="F2440" t="str">
            <v>Khá</v>
          </cell>
          <cell r="G2440" t="str">
            <v>K64 R</v>
          </cell>
        </row>
        <row r="2441">
          <cell r="B2441">
            <v>19020587</v>
          </cell>
          <cell r="C2441" t="str">
            <v>Phạm Hoàng Nghĩa</v>
          </cell>
          <cell r="D2441">
            <v>36769</v>
          </cell>
          <cell r="E2441">
            <v>90</v>
          </cell>
          <cell r="F2441" t="str">
            <v>Xuất sắc</v>
          </cell>
          <cell r="G2441" t="str">
            <v>K64 R</v>
          </cell>
        </row>
        <row r="2442">
          <cell r="B2442">
            <v>19020589</v>
          </cell>
          <cell r="C2442" t="str">
            <v>Phạm Đăng Nguyên</v>
          </cell>
          <cell r="D2442">
            <v>37085</v>
          </cell>
          <cell r="E2442">
            <v>90</v>
          </cell>
          <cell r="F2442" t="str">
            <v>Xuất sắc</v>
          </cell>
          <cell r="G2442" t="str">
            <v>K64 R</v>
          </cell>
        </row>
        <row r="2443">
          <cell r="B2443">
            <v>19020593</v>
          </cell>
          <cell r="C2443" t="str">
            <v>Đỗ Nam Phong</v>
          </cell>
          <cell r="D2443">
            <v>36974</v>
          </cell>
          <cell r="E2443">
            <v>80</v>
          </cell>
          <cell r="F2443" t="str">
            <v>Tốt</v>
          </cell>
          <cell r="G2443" t="str">
            <v>K64 R</v>
          </cell>
        </row>
        <row r="2444">
          <cell r="B2444">
            <v>19020594</v>
          </cell>
          <cell r="C2444" t="str">
            <v>Trương Văn Phú</v>
          </cell>
          <cell r="D2444">
            <v>34712</v>
          </cell>
          <cell r="E2444">
            <v>80</v>
          </cell>
          <cell r="F2444" t="str">
            <v>Tốt</v>
          </cell>
          <cell r="G2444" t="str">
            <v>K64 R</v>
          </cell>
        </row>
        <row r="2445">
          <cell r="B2445">
            <v>19020595</v>
          </cell>
          <cell r="C2445" t="str">
            <v>Đàm Ngọc Phương</v>
          </cell>
          <cell r="D2445">
            <v>37042</v>
          </cell>
          <cell r="E2445">
            <v>75</v>
          </cell>
          <cell r="F2445" t="str">
            <v>Khá</v>
          </cell>
          <cell r="G2445" t="str">
            <v>K64 R</v>
          </cell>
        </row>
        <row r="2446">
          <cell r="B2446">
            <v>19020604</v>
          </cell>
          <cell r="C2446" t="str">
            <v>Nguyễn Thị Quỳnh</v>
          </cell>
          <cell r="D2446">
            <v>37131</v>
          </cell>
          <cell r="E2446">
            <v>70</v>
          </cell>
          <cell r="F2446" t="str">
            <v>Khá</v>
          </cell>
          <cell r="G2446" t="str">
            <v>K64 R</v>
          </cell>
        </row>
        <row r="2447">
          <cell r="B2447">
            <v>19020605</v>
          </cell>
          <cell r="C2447" t="str">
            <v>Nguyễn Tự Sang</v>
          </cell>
          <cell r="D2447">
            <v>37213</v>
          </cell>
          <cell r="E2447">
            <v>80</v>
          </cell>
          <cell r="F2447" t="str">
            <v>Tốt</v>
          </cell>
          <cell r="G2447" t="str">
            <v>K64 R</v>
          </cell>
        </row>
        <row r="2448">
          <cell r="B2448">
            <v>19020614</v>
          </cell>
          <cell r="C2448" t="str">
            <v>Nguyễn Hoài Sơn</v>
          </cell>
          <cell r="D2448">
            <v>36918</v>
          </cell>
          <cell r="E2448">
            <v>80</v>
          </cell>
          <cell r="F2448" t="str">
            <v>Tốt</v>
          </cell>
          <cell r="G2448" t="str">
            <v>K64 R</v>
          </cell>
        </row>
        <row r="2449">
          <cell r="B2449">
            <v>19020616</v>
          </cell>
          <cell r="C2449" t="str">
            <v>Bùi Ngọc Tài</v>
          </cell>
          <cell r="D2449">
            <v>36940</v>
          </cell>
          <cell r="E2449">
            <v>90</v>
          </cell>
          <cell r="F2449" t="str">
            <v>Xuất sắc</v>
          </cell>
          <cell r="G2449" t="str">
            <v>K64 R</v>
          </cell>
        </row>
        <row r="2450">
          <cell r="B2450">
            <v>19020619</v>
          </cell>
          <cell r="C2450" t="str">
            <v>Cao Đức Tân</v>
          </cell>
          <cell r="D2450">
            <v>37069</v>
          </cell>
          <cell r="E2450">
            <v>80</v>
          </cell>
          <cell r="F2450" t="str">
            <v>Tốt</v>
          </cell>
          <cell r="G2450" t="str">
            <v>K64 R</v>
          </cell>
        </row>
        <row r="2451">
          <cell r="B2451">
            <v>19020618</v>
          </cell>
          <cell r="C2451" t="str">
            <v>Dương Văn Tân</v>
          </cell>
          <cell r="D2451">
            <v>36937</v>
          </cell>
          <cell r="E2451">
            <v>90</v>
          </cell>
          <cell r="F2451" t="str">
            <v>Xuất sắc</v>
          </cell>
          <cell r="G2451" t="str">
            <v>K64 R</v>
          </cell>
        </row>
        <row r="2452">
          <cell r="B2452">
            <v>19020029</v>
          </cell>
          <cell r="C2452" t="str">
            <v>Nguyễn Đình Nhật Tân</v>
          </cell>
          <cell r="D2452">
            <v>37239</v>
          </cell>
          <cell r="E2452">
            <v>70</v>
          </cell>
          <cell r="F2452" t="str">
            <v>Khá</v>
          </cell>
          <cell r="G2452" t="str">
            <v>K64 R</v>
          </cell>
        </row>
        <row r="2453">
          <cell r="B2453">
            <v>19020631</v>
          </cell>
          <cell r="C2453" t="str">
            <v>Nguyễn Thị Phương Thảo</v>
          </cell>
          <cell r="D2453">
            <v>37119</v>
          </cell>
          <cell r="E2453">
            <v>90</v>
          </cell>
          <cell r="F2453" t="str">
            <v>Xuất sắc</v>
          </cell>
          <cell r="G2453" t="str">
            <v>K64 R</v>
          </cell>
        </row>
        <row r="2454">
          <cell r="B2454">
            <v>19020623</v>
          </cell>
          <cell r="C2454" t="str">
            <v>Lưu Đức Thắng</v>
          </cell>
          <cell r="D2454">
            <v>36953</v>
          </cell>
          <cell r="E2454">
            <v>82</v>
          </cell>
          <cell r="F2454" t="str">
            <v>Tốt</v>
          </cell>
          <cell r="G2454" t="str">
            <v>K64 R</v>
          </cell>
        </row>
        <row r="2455">
          <cell r="B2455">
            <v>19020633</v>
          </cell>
          <cell r="C2455" t="str">
            <v>Nguyễn Văn Thìn</v>
          </cell>
          <cell r="D2455">
            <v>36969</v>
          </cell>
          <cell r="E2455">
            <v>80</v>
          </cell>
          <cell r="F2455" t="str">
            <v>Tốt</v>
          </cell>
          <cell r="G2455" t="str">
            <v>K64 R</v>
          </cell>
        </row>
        <row r="2456">
          <cell r="B2456">
            <v>19020644</v>
          </cell>
          <cell r="C2456" t="str">
            <v>Ngô Sỹ Trung</v>
          </cell>
          <cell r="D2456">
            <v>37162</v>
          </cell>
          <cell r="E2456">
            <v>100</v>
          </cell>
          <cell r="F2456" t="str">
            <v>Xuất sắc</v>
          </cell>
          <cell r="G2456" t="str">
            <v>K64 R</v>
          </cell>
        </row>
        <row r="2457">
          <cell r="B2457">
            <v>19020647</v>
          </cell>
          <cell r="C2457" t="str">
            <v>Nguyễn Quang Trường</v>
          </cell>
          <cell r="D2457">
            <v>37057</v>
          </cell>
          <cell r="E2457">
            <v>90</v>
          </cell>
          <cell r="F2457" t="str">
            <v>Xuất sắc</v>
          </cell>
          <cell r="G2457" t="str">
            <v>K64 R</v>
          </cell>
        </row>
        <row r="2458">
          <cell r="B2458">
            <v>19020656</v>
          </cell>
          <cell r="C2458" t="str">
            <v>Nguyễn Đức Việt</v>
          </cell>
          <cell r="D2458">
            <v>37032</v>
          </cell>
          <cell r="E2458">
            <v>80</v>
          </cell>
          <cell r="F2458" t="str">
            <v>Tốt</v>
          </cell>
          <cell r="G2458" t="str">
            <v>K64 R</v>
          </cell>
        </row>
        <row r="2459">
          <cell r="B2459">
            <v>19020660</v>
          </cell>
          <cell r="C2459" t="str">
            <v>Nguyễn Phúc Vinh</v>
          </cell>
          <cell r="D2459">
            <v>37210</v>
          </cell>
          <cell r="E2459">
            <v>80</v>
          </cell>
          <cell r="F2459" t="str">
            <v>Tốt</v>
          </cell>
          <cell r="G2459" t="str">
            <v>K64 R</v>
          </cell>
        </row>
        <row r="2460">
          <cell r="B2460">
            <v>17021181</v>
          </cell>
          <cell r="C2460" t="str">
            <v>Nguyễn Hải Bằng</v>
          </cell>
          <cell r="D2460">
            <v>36428</v>
          </cell>
          <cell r="E2460">
            <v>80</v>
          </cell>
          <cell r="F2460" t="str">
            <v>Tốt</v>
          </cell>
          <cell r="G2460" t="str">
            <v>K62K</v>
          </cell>
        </row>
        <row r="2461">
          <cell r="B2461">
            <v>17020654</v>
          </cell>
          <cell r="C2461" t="str">
            <v>Đinh Đại Dương</v>
          </cell>
          <cell r="D2461">
            <v>36360</v>
          </cell>
          <cell r="E2461">
            <v>90</v>
          </cell>
          <cell r="F2461" t="str">
            <v>Xuất sắc</v>
          </cell>
          <cell r="G2461" t="str">
            <v>K62K</v>
          </cell>
        </row>
        <row r="2462">
          <cell r="B2462">
            <v>17021361</v>
          </cell>
          <cell r="C2462" t="str">
            <v>Đặng Tài Đạt</v>
          </cell>
          <cell r="D2462">
            <v>36276</v>
          </cell>
          <cell r="E2462">
            <v>95</v>
          </cell>
          <cell r="F2462" t="str">
            <v>Xuất sắc</v>
          </cell>
          <cell r="G2462" t="str">
            <v>K62K</v>
          </cell>
        </row>
        <row r="2463">
          <cell r="B2463">
            <v>17020721</v>
          </cell>
          <cell r="C2463" t="str">
            <v>Phạm Minh Hạnh</v>
          </cell>
          <cell r="D2463">
            <v>36192</v>
          </cell>
          <cell r="E2463">
            <v>92</v>
          </cell>
          <cell r="F2463" t="str">
            <v>Xuất sắc</v>
          </cell>
          <cell r="G2463" t="str">
            <v>K62K</v>
          </cell>
        </row>
        <row r="2464">
          <cell r="B2464">
            <v>17020890</v>
          </cell>
          <cell r="C2464" t="str">
            <v>Đỗ Ngọc Minh</v>
          </cell>
          <cell r="D2464">
            <v>36443</v>
          </cell>
          <cell r="E2464">
            <v>90</v>
          </cell>
          <cell r="F2464" t="str">
            <v>Xuất sắc</v>
          </cell>
          <cell r="G2464" t="str">
            <v>K62K</v>
          </cell>
        </row>
        <row r="2465">
          <cell r="B2465">
            <v>17020159</v>
          </cell>
          <cell r="C2465" t="str">
            <v>Phùng Hoài Nam</v>
          </cell>
          <cell r="D2465">
            <v>33287</v>
          </cell>
          <cell r="E2465">
            <v>90</v>
          </cell>
          <cell r="F2465" t="str">
            <v>Xuất sắc</v>
          </cell>
          <cell r="G2465" t="str">
            <v>K62K</v>
          </cell>
        </row>
        <row r="2466">
          <cell r="B2466">
            <v>18020118</v>
          </cell>
          <cell r="C2466" t="str">
            <v>Cao Tiến Anh</v>
          </cell>
          <cell r="D2466">
            <v>36682</v>
          </cell>
          <cell r="E2466">
            <v>0</v>
          </cell>
          <cell r="F2466" t="str">
            <v>Kém</v>
          </cell>
          <cell r="G2466" t="str">
            <v>K63 K1</v>
          </cell>
        </row>
        <row r="2467">
          <cell r="B2467">
            <v>18020144</v>
          </cell>
          <cell r="C2467" t="str">
            <v>Lưu Tuấn Anh</v>
          </cell>
          <cell r="D2467">
            <v>36836</v>
          </cell>
          <cell r="E2467">
            <v>80</v>
          </cell>
          <cell r="F2467" t="str">
            <v>Tốt</v>
          </cell>
          <cell r="G2467" t="str">
            <v>K63 K1</v>
          </cell>
        </row>
        <row r="2468">
          <cell r="B2468">
            <v>18020175</v>
          </cell>
          <cell r="C2468" t="str">
            <v>Nguyễn Việt Anh</v>
          </cell>
          <cell r="D2468">
            <v>36745</v>
          </cell>
          <cell r="E2468">
            <v>78</v>
          </cell>
          <cell r="F2468" t="str">
            <v>Khá</v>
          </cell>
          <cell r="G2468" t="str">
            <v>K63 K1</v>
          </cell>
        </row>
        <row r="2469">
          <cell r="B2469">
            <v>18020204</v>
          </cell>
          <cell r="C2469" t="str">
            <v>Phạm Thế Bảo</v>
          </cell>
          <cell r="D2469">
            <v>36555</v>
          </cell>
          <cell r="E2469">
            <v>80</v>
          </cell>
          <cell r="F2469" t="str">
            <v>Tốt</v>
          </cell>
          <cell r="G2469" t="str">
            <v>K63 K1</v>
          </cell>
        </row>
        <row r="2470">
          <cell r="B2470">
            <v>18020185</v>
          </cell>
          <cell r="C2470" t="str">
            <v>Trần Việt Bắc</v>
          </cell>
          <cell r="D2470">
            <v>36303</v>
          </cell>
          <cell r="E2470">
            <v>80</v>
          </cell>
          <cell r="F2470" t="str">
            <v>Tốt</v>
          </cell>
          <cell r="G2470" t="str">
            <v>K63 K1</v>
          </cell>
        </row>
        <row r="2471">
          <cell r="B2471">
            <v>18020235</v>
          </cell>
          <cell r="C2471" t="str">
            <v>Phạm Công Chính</v>
          </cell>
          <cell r="D2471">
            <v>36766</v>
          </cell>
          <cell r="E2471">
            <v>91</v>
          </cell>
          <cell r="F2471" t="str">
            <v>Xuất sắc</v>
          </cell>
          <cell r="G2471" t="str">
            <v>K63 K1</v>
          </cell>
        </row>
        <row r="2472">
          <cell r="B2472">
            <v>18020382</v>
          </cell>
          <cell r="C2472" t="str">
            <v>Nguyễn Trọng Dũng</v>
          </cell>
          <cell r="D2472">
            <v>36809</v>
          </cell>
          <cell r="E2472">
            <v>92</v>
          </cell>
          <cell r="F2472" t="str">
            <v>Xuất sắc</v>
          </cell>
          <cell r="G2472" t="str">
            <v>K63 K1</v>
          </cell>
        </row>
        <row r="2473">
          <cell r="B2473">
            <v>18020381</v>
          </cell>
          <cell r="C2473" t="str">
            <v>Tạ Đình Dũng</v>
          </cell>
          <cell r="D2473">
            <v>36766</v>
          </cell>
          <cell r="E2473">
            <v>80</v>
          </cell>
          <cell r="F2473" t="str">
            <v>Tốt</v>
          </cell>
          <cell r="G2473" t="str">
            <v>K63 K1</v>
          </cell>
        </row>
        <row r="2474">
          <cell r="B2474">
            <v>18020394</v>
          </cell>
          <cell r="C2474" t="str">
            <v>Đinh Tiến Dương</v>
          </cell>
          <cell r="D2474">
            <v>36727</v>
          </cell>
          <cell r="E2474">
            <v>80</v>
          </cell>
          <cell r="F2474" t="str">
            <v>Tốt</v>
          </cell>
          <cell r="G2474" t="str">
            <v>K63 K1</v>
          </cell>
        </row>
        <row r="2475">
          <cell r="B2475">
            <v>18020392</v>
          </cell>
          <cell r="C2475" t="str">
            <v>Hoàng Văn Dương</v>
          </cell>
          <cell r="D2475">
            <v>35988</v>
          </cell>
          <cell r="E2475">
            <v>80</v>
          </cell>
          <cell r="F2475" t="str">
            <v>Tốt</v>
          </cell>
          <cell r="G2475" t="str">
            <v>K63 K1</v>
          </cell>
        </row>
        <row r="2476">
          <cell r="B2476">
            <v>18020269</v>
          </cell>
          <cell r="C2476" t="str">
            <v>Phạm Đăng Đang</v>
          </cell>
          <cell r="D2476">
            <v>36859</v>
          </cell>
          <cell r="E2476">
            <v>82</v>
          </cell>
          <cell r="F2476" t="str">
            <v>Tốt</v>
          </cell>
          <cell r="G2476" t="str">
            <v>K63 K1</v>
          </cell>
        </row>
        <row r="2477">
          <cell r="B2477">
            <v>18020288</v>
          </cell>
          <cell r="C2477" t="str">
            <v>Nguyễn Minh Đạt</v>
          </cell>
          <cell r="D2477">
            <v>36824</v>
          </cell>
          <cell r="E2477">
            <v>90</v>
          </cell>
          <cell r="F2477" t="str">
            <v>Xuất sắc</v>
          </cell>
          <cell r="G2477" t="str">
            <v>K63 K1</v>
          </cell>
        </row>
        <row r="2478">
          <cell r="B2478">
            <v>18020295</v>
          </cell>
          <cell r="C2478" t="str">
            <v>Trần Văn Đạt</v>
          </cell>
          <cell r="D2478">
            <v>36791</v>
          </cell>
          <cell r="E2478">
            <v>80</v>
          </cell>
          <cell r="F2478" t="str">
            <v>Tốt</v>
          </cell>
          <cell r="G2478" t="str">
            <v>K63 K1</v>
          </cell>
        </row>
        <row r="2479">
          <cell r="B2479">
            <v>18020313</v>
          </cell>
          <cell r="C2479" t="str">
            <v>Đỗ Viết Đoàn</v>
          </cell>
          <cell r="D2479">
            <v>36617</v>
          </cell>
          <cell r="E2479">
            <v>90</v>
          </cell>
          <cell r="F2479" t="str">
            <v>Xuất sắc</v>
          </cell>
          <cell r="G2479" t="str">
            <v>K63 K1</v>
          </cell>
        </row>
        <row r="2480">
          <cell r="B2480">
            <v>18020349</v>
          </cell>
          <cell r="C2480" t="str">
            <v>Hà Duyên Đức</v>
          </cell>
          <cell r="D2480">
            <v>36766</v>
          </cell>
          <cell r="E2480">
            <v>80</v>
          </cell>
          <cell r="F2480" t="str">
            <v>Tốt</v>
          </cell>
          <cell r="G2480" t="str">
            <v>K63 K1</v>
          </cell>
        </row>
        <row r="2481">
          <cell r="B2481">
            <v>18020325</v>
          </cell>
          <cell r="C2481" t="str">
            <v>Nguyễn Văn Đức</v>
          </cell>
          <cell r="D2481">
            <v>36552</v>
          </cell>
          <cell r="E2481">
            <v>80</v>
          </cell>
          <cell r="F2481" t="str">
            <v>Tốt</v>
          </cell>
          <cell r="G2481" t="str">
            <v>K63 K1</v>
          </cell>
        </row>
        <row r="2482">
          <cell r="B2482">
            <v>18020321</v>
          </cell>
          <cell r="C2482" t="str">
            <v>Trần Đức Đức</v>
          </cell>
          <cell r="D2482">
            <v>36871</v>
          </cell>
          <cell r="E2482">
            <v>0</v>
          </cell>
          <cell r="F2482" t="str">
            <v>Kém</v>
          </cell>
          <cell r="G2482" t="str">
            <v>K63 K1</v>
          </cell>
        </row>
        <row r="2483">
          <cell r="B2483">
            <v>18020458</v>
          </cell>
          <cell r="C2483" t="str">
            <v>Nguyễn Danh Hào</v>
          </cell>
          <cell r="D2483">
            <v>36833</v>
          </cell>
          <cell r="E2483">
            <v>90</v>
          </cell>
          <cell r="F2483" t="str">
            <v>Xuất sắc</v>
          </cell>
          <cell r="G2483" t="str">
            <v>K63 K1</v>
          </cell>
        </row>
        <row r="2484">
          <cell r="B2484">
            <v>18020477</v>
          </cell>
          <cell r="C2484" t="str">
            <v>Trần Nguyên Hiệp</v>
          </cell>
          <cell r="D2484">
            <v>36277</v>
          </cell>
          <cell r="E2484">
            <v>82</v>
          </cell>
          <cell r="F2484" t="str">
            <v>Tốt</v>
          </cell>
          <cell r="G2484" t="str">
            <v>K63 K1</v>
          </cell>
        </row>
        <row r="2485">
          <cell r="B2485">
            <v>18020498</v>
          </cell>
          <cell r="C2485" t="str">
            <v>Đặng Trung Hiếu</v>
          </cell>
          <cell r="D2485">
            <v>36869</v>
          </cell>
          <cell r="E2485">
            <v>90</v>
          </cell>
          <cell r="F2485" t="str">
            <v>Xuất sắc</v>
          </cell>
          <cell r="G2485" t="str">
            <v>K63 K1</v>
          </cell>
        </row>
        <row r="2486">
          <cell r="B2486">
            <v>18020481</v>
          </cell>
          <cell r="C2486" t="str">
            <v>Nguyễn Minh Hiếu</v>
          </cell>
          <cell r="D2486">
            <v>36691</v>
          </cell>
          <cell r="E2486">
            <v>90</v>
          </cell>
          <cell r="F2486" t="str">
            <v>Xuất sắc</v>
          </cell>
          <cell r="G2486" t="str">
            <v>K63 K1</v>
          </cell>
        </row>
        <row r="2487">
          <cell r="B2487">
            <v>18020485</v>
          </cell>
          <cell r="C2487" t="str">
            <v>Vũ Sỹ Hiếu</v>
          </cell>
          <cell r="D2487">
            <v>36534</v>
          </cell>
          <cell r="E2487">
            <v>80</v>
          </cell>
          <cell r="F2487" t="str">
            <v>Tốt</v>
          </cell>
          <cell r="G2487" t="str">
            <v>K63 K1</v>
          </cell>
        </row>
        <row r="2488">
          <cell r="B2488">
            <v>18020528</v>
          </cell>
          <cell r="C2488" t="str">
            <v>Lê Phan Xuân Hòa</v>
          </cell>
          <cell r="D2488">
            <v>36795</v>
          </cell>
          <cell r="E2488">
            <v>80</v>
          </cell>
          <cell r="F2488" t="str">
            <v>Tốt</v>
          </cell>
          <cell r="G2488" t="str">
            <v>K63 K1</v>
          </cell>
        </row>
        <row r="2489">
          <cell r="B2489">
            <v>18020541</v>
          </cell>
          <cell r="C2489" t="str">
            <v>Đặng Minh Hoàng</v>
          </cell>
          <cell r="D2489">
            <v>36624</v>
          </cell>
          <cell r="E2489">
            <v>90</v>
          </cell>
          <cell r="F2489" t="str">
            <v>Xuất sắc</v>
          </cell>
          <cell r="G2489" t="str">
            <v>K63 K1</v>
          </cell>
        </row>
        <row r="2490">
          <cell r="B2490">
            <v>18020574</v>
          </cell>
          <cell r="C2490" t="str">
            <v>Nguyễn Lê Việt Hoàng</v>
          </cell>
          <cell r="D2490">
            <v>36600</v>
          </cell>
          <cell r="E2490">
            <v>82</v>
          </cell>
          <cell r="F2490" t="str">
            <v>Tốt</v>
          </cell>
          <cell r="G2490" t="str">
            <v>K63 K1</v>
          </cell>
        </row>
        <row r="2491">
          <cell r="B2491">
            <v>18020570</v>
          </cell>
          <cell r="C2491" t="str">
            <v>Nguyễn Việt Hoàng</v>
          </cell>
          <cell r="D2491">
            <v>36727</v>
          </cell>
          <cell r="E2491">
            <v>92</v>
          </cell>
          <cell r="F2491" t="str">
            <v>Xuất sắc</v>
          </cell>
          <cell r="G2491" t="str">
            <v>K63 K1</v>
          </cell>
        </row>
        <row r="2492">
          <cell r="B2492">
            <v>18020594</v>
          </cell>
          <cell r="C2492" t="str">
            <v>Nguyễn Mạnh Hùng</v>
          </cell>
          <cell r="D2492">
            <v>36526</v>
          </cell>
          <cell r="E2492">
            <v>84</v>
          </cell>
          <cell r="F2492" t="str">
            <v>Tốt</v>
          </cell>
          <cell r="G2492" t="str">
            <v>K63 K1</v>
          </cell>
        </row>
        <row r="2493">
          <cell r="B2493">
            <v>18020592</v>
          </cell>
          <cell r="C2493" t="str">
            <v>Nguyễn Nghĩa Hùng</v>
          </cell>
          <cell r="D2493">
            <v>36799</v>
          </cell>
          <cell r="E2493">
            <v>80</v>
          </cell>
          <cell r="F2493" t="str">
            <v>Tốt</v>
          </cell>
          <cell r="G2493" t="str">
            <v>K63 K1</v>
          </cell>
        </row>
        <row r="2494">
          <cell r="B2494">
            <v>18020657</v>
          </cell>
          <cell r="C2494" t="str">
            <v>Nguyễn Hoàng Huy</v>
          </cell>
          <cell r="D2494">
            <v>36765</v>
          </cell>
          <cell r="E2494">
            <v>78</v>
          </cell>
          <cell r="F2494" t="str">
            <v>Khá</v>
          </cell>
          <cell r="G2494" t="str">
            <v>K63 K1</v>
          </cell>
        </row>
        <row r="2495">
          <cell r="B2495">
            <v>18020612</v>
          </cell>
          <cell r="C2495" t="str">
            <v>Nguyễn Hữu Hưng</v>
          </cell>
          <cell r="D2495">
            <v>36559</v>
          </cell>
          <cell r="E2495">
            <v>100</v>
          </cell>
          <cell r="F2495" t="str">
            <v>Xuất sắc</v>
          </cell>
          <cell r="G2495" t="str">
            <v>K63 K1</v>
          </cell>
        </row>
        <row r="2496">
          <cell r="B2496">
            <v>18020672</v>
          </cell>
          <cell r="C2496" t="str">
            <v>Tống Đức Khải</v>
          </cell>
          <cell r="D2496">
            <v>36633</v>
          </cell>
          <cell r="E2496">
            <v>90</v>
          </cell>
          <cell r="F2496" t="str">
            <v>Xuất sắc</v>
          </cell>
          <cell r="G2496" t="str">
            <v>K63 K1</v>
          </cell>
        </row>
        <row r="2497">
          <cell r="B2497">
            <v>18020698</v>
          </cell>
          <cell r="C2497" t="str">
            <v>Ngô Minh Khánh</v>
          </cell>
          <cell r="D2497">
            <v>36757</v>
          </cell>
          <cell r="E2497">
            <v>92</v>
          </cell>
          <cell r="F2497" t="str">
            <v>Xuất sắc</v>
          </cell>
          <cell r="G2497" t="str">
            <v>K63 K1</v>
          </cell>
        </row>
        <row r="2498">
          <cell r="B2498">
            <v>18020683</v>
          </cell>
          <cell r="C2498" t="str">
            <v>Võ Gia Khánh</v>
          </cell>
          <cell r="D2498">
            <v>36593</v>
          </cell>
          <cell r="E2498">
            <v>85</v>
          </cell>
          <cell r="F2498" t="str">
            <v>Tốt</v>
          </cell>
          <cell r="G2498" t="str">
            <v>K63 K1</v>
          </cell>
        </row>
        <row r="2499">
          <cell r="B2499">
            <v>18020769</v>
          </cell>
          <cell r="C2499" t="str">
            <v>Phạm Thị Linh</v>
          </cell>
          <cell r="D2499">
            <v>36672</v>
          </cell>
          <cell r="E2499">
            <v>90</v>
          </cell>
          <cell r="F2499" t="str">
            <v>Xuất sắc</v>
          </cell>
          <cell r="G2499" t="str">
            <v>K63 K1</v>
          </cell>
        </row>
        <row r="2500">
          <cell r="B2500">
            <v>18020817</v>
          </cell>
          <cell r="C2500" t="str">
            <v>Nguyễn Lê Long</v>
          </cell>
          <cell r="D2500">
            <v>36705</v>
          </cell>
          <cell r="E2500">
            <v>80</v>
          </cell>
          <cell r="F2500" t="str">
            <v>Tốt</v>
          </cell>
          <cell r="G2500" t="str">
            <v>K63 K1</v>
          </cell>
        </row>
        <row r="2501">
          <cell r="B2501">
            <v>18020861</v>
          </cell>
          <cell r="C2501" t="str">
            <v>Võ Nguyễn Trọng Luân</v>
          </cell>
          <cell r="D2501">
            <v>36642</v>
          </cell>
          <cell r="E2501">
            <v>77</v>
          </cell>
          <cell r="F2501" t="str">
            <v>Khá</v>
          </cell>
          <cell r="G2501" t="str">
            <v>K63 K1</v>
          </cell>
        </row>
        <row r="2502">
          <cell r="B2502">
            <v>18020891</v>
          </cell>
          <cell r="C2502" t="str">
            <v>Lưu Bá Ngọc Minh</v>
          </cell>
          <cell r="D2502">
            <v>36753</v>
          </cell>
          <cell r="E2502">
            <v>77</v>
          </cell>
          <cell r="F2502" t="str">
            <v>Khá</v>
          </cell>
          <cell r="G2502" t="str">
            <v>K63 K1</v>
          </cell>
        </row>
        <row r="2503">
          <cell r="B2503">
            <v>18020915</v>
          </cell>
          <cell r="C2503" t="str">
            <v>Nguyễn Quang Minh</v>
          </cell>
          <cell r="D2503">
            <v>36778</v>
          </cell>
          <cell r="E2503">
            <v>77</v>
          </cell>
          <cell r="F2503" t="str">
            <v>Khá</v>
          </cell>
          <cell r="G2503" t="str">
            <v>K63 K1</v>
          </cell>
        </row>
        <row r="2504">
          <cell r="B2504">
            <v>18020905</v>
          </cell>
          <cell r="C2504" t="str">
            <v>Nguyễn Quang Minh</v>
          </cell>
          <cell r="D2504">
            <v>36780</v>
          </cell>
          <cell r="E2504">
            <v>80</v>
          </cell>
          <cell r="F2504" t="str">
            <v>Tốt</v>
          </cell>
          <cell r="G2504" t="str">
            <v>K63 K1</v>
          </cell>
        </row>
        <row r="2505">
          <cell r="B2505">
            <v>18020935</v>
          </cell>
          <cell r="C2505" t="str">
            <v>Nguyễn Đắc Nam</v>
          </cell>
          <cell r="D2505">
            <v>36599</v>
          </cell>
          <cell r="E2505">
            <v>80</v>
          </cell>
          <cell r="F2505" t="str">
            <v>Tốt</v>
          </cell>
          <cell r="G2505" t="str">
            <v>K63 K1</v>
          </cell>
        </row>
        <row r="2506">
          <cell r="B2506">
            <v>18020938</v>
          </cell>
          <cell r="C2506" t="str">
            <v>Trần Hữu Nam</v>
          </cell>
          <cell r="D2506">
            <v>36579</v>
          </cell>
          <cell r="E2506">
            <v>80</v>
          </cell>
          <cell r="F2506" t="str">
            <v>Tốt</v>
          </cell>
          <cell r="G2506" t="str">
            <v>K63 K1</v>
          </cell>
        </row>
        <row r="2507">
          <cell r="B2507">
            <v>18020957</v>
          </cell>
          <cell r="C2507" t="str">
            <v>Mai Xuân Ngọc</v>
          </cell>
          <cell r="D2507">
            <v>36637</v>
          </cell>
          <cell r="E2507">
            <v>80</v>
          </cell>
          <cell r="F2507" t="str">
            <v>Tốt</v>
          </cell>
          <cell r="G2507" t="str">
            <v>K63 K1</v>
          </cell>
        </row>
        <row r="2508">
          <cell r="B2508">
            <v>18020989</v>
          </cell>
          <cell r="C2508" t="str">
            <v>Nguyễn Thị Kim Oanh</v>
          </cell>
          <cell r="D2508">
            <v>36771</v>
          </cell>
          <cell r="E2508">
            <v>90</v>
          </cell>
          <cell r="F2508" t="str">
            <v>Xuất sắc</v>
          </cell>
          <cell r="G2508" t="str">
            <v>K63 K1</v>
          </cell>
        </row>
        <row r="2509">
          <cell r="B2509">
            <v>18020994</v>
          </cell>
          <cell r="C2509" t="str">
            <v>Dương Đăng Phi</v>
          </cell>
          <cell r="D2509">
            <v>36597</v>
          </cell>
          <cell r="E2509">
            <v>80</v>
          </cell>
          <cell r="F2509" t="str">
            <v>Tốt</v>
          </cell>
          <cell r="G2509" t="str">
            <v>K63 K1</v>
          </cell>
        </row>
        <row r="2510">
          <cell r="B2510">
            <v>18020999</v>
          </cell>
          <cell r="C2510" t="str">
            <v>Nguyễn Văn Phong</v>
          </cell>
          <cell r="D2510">
            <v>36770</v>
          </cell>
          <cell r="E2510">
            <v>80</v>
          </cell>
          <cell r="F2510" t="str">
            <v>Tốt</v>
          </cell>
          <cell r="G2510" t="str">
            <v>K63 K1</v>
          </cell>
        </row>
        <row r="2511">
          <cell r="B2511">
            <v>18021046</v>
          </cell>
          <cell r="C2511" t="str">
            <v>Nguyễn Văn Quang</v>
          </cell>
          <cell r="D2511">
            <v>36703</v>
          </cell>
          <cell r="E2511">
            <v>80</v>
          </cell>
          <cell r="F2511" t="str">
            <v>Tốt</v>
          </cell>
          <cell r="G2511" t="str">
            <v>K63 K1</v>
          </cell>
        </row>
        <row r="2512">
          <cell r="B2512">
            <v>18021056</v>
          </cell>
          <cell r="C2512" t="str">
            <v>Đỗ Văn Quảng</v>
          </cell>
          <cell r="D2512">
            <v>36531</v>
          </cell>
          <cell r="E2512">
            <v>90</v>
          </cell>
          <cell r="F2512" t="str">
            <v>Xuất sắc</v>
          </cell>
          <cell r="G2512" t="str">
            <v>K63 K1</v>
          </cell>
        </row>
        <row r="2513">
          <cell r="B2513">
            <v>18021031</v>
          </cell>
          <cell r="C2513" t="str">
            <v>Nguyễn Anh Quân</v>
          </cell>
          <cell r="D2513">
            <v>36575</v>
          </cell>
          <cell r="E2513">
            <v>80</v>
          </cell>
          <cell r="F2513" t="str">
            <v>Tốt</v>
          </cell>
          <cell r="G2513" t="str">
            <v>K63 K1</v>
          </cell>
        </row>
        <row r="2514">
          <cell r="B2514">
            <v>18021093</v>
          </cell>
          <cell r="C2514" t="str">
            <v>Chu Ngọc Sơn</v>
          </cell>
          <cell r="D2514">
            <v>36772</v>
          </cell>
          <cell r="E2514">
            <v>82</v>
          </cell>
          <cell r="F2514" t="str">
            <v>Tốt</v>
          </cell>
          <cell r="G2514" t="str">
            <v>K63 K1</v>
          </cell>
        </row>
        <row r="2515">
          <cell r="B2515">
            <v>18021105</v>
          </cell>
          <cell r="C2515" t="str">
            <v>Trần Thế Sơn</v>
          </cell>
          <cell r="D2515">
            <v>36828</v>
          </cell>
          <cell r="E2515">
            <v>80</v>
          </cell>
          <cell r="F2515" t="str">
            <v>Tốt</v>
          </cell>
          <cell r="G2515" t="str">
            <v>K63 K1</v>
          </cell>
        </row>
        <row r="2516">
          <cell r="B2516">
            <v>18021128</v>
          </cell>
          <cell r="C2516" t="str">
            <v>Nguyễn Tiến Thái</v>
          </cell>
          <cell r="D2516">
            <v>36591</v>
          </cell>
          <cell r="E2516">
            <v>77</v>
          </cell>
          <cell r="F2516" t="str">
            <v>Khá</v>
          </cell>
          <cell r="G2516" t="str">
            <v>K63 K1</v>
          </cell>
        </row>
        <row r="2517">
          <cell r="B2517">
            <v>18021178</v>
          </cell>
          <cell r="C2517" t="str">
            <v>Đỗ Tiến Thành</v>
          </cell>
          <cell r="D2517">
            <v>36680</v>
          </cell>
          <cell r="E2517">
            <v>94</v>
          </cell>
          <cell r="F2517" t="str">
            <v>Xuất sắc</v>
          </cell>
          <cell r="G2517" t="str">
            <v>K63 K1</v>
          </cell>
        </row>
        <row r="2518">
          <cell r="B2518">
            <v>18021185</v>
          </cell>
          <cell r="C2518" t="str">
            <v>Nguyễn Hữu Thành</v>
          </cell>
          <cell r="D2518">
            <v>36820</v>
          </cell>
          <cell r="E2518">
            <v>80</v>
          </cell>
          <cell r="F2518" t="str">
            <v>Tốt</v>
          </cell>
          <cell r="G2518" t="str">
            <v>K63 K1</v>
          </cell>
        </row>
        <row r="2519">
          <cell r="B2519">
            <v>18021135</v>
          </cell>
          <cell r="C2519" t="str">
            <v>Lê Thị Hồng Thắm</v>
          </cell>
          <cell r="D2519">
            <v>36776</v>
          </cell>
          <cell r="E2519">
            <v>90</v>
          </cell>
          <cell r="F2519" t="str">
            <v>Xuất sắc</v>
          </cell>
          <cell r="G2519" t="str">
            <v>K63 K1</v>
          </cell>
        </row>
        <row r="2520">
          <cell r="B2520">
            <v>18021220</v>
          </cell>
          <cell r="C2520" t="str">
            <v>Lê Đình Thiệu</v>
          </cell>
          <cell r="D2520">
            <v>36760</v>
          </cell>
          <cell r="E2520">
            <v>80</v>
          </cell>
          <cell r="F2520" t="str">
            <v>Tốt</v>
          </cell>
          <cell r="G2520" t="str">
            <v>K63 K1</v>
          </cell>
        </row>
        <row r="2521">
          <cell r="B2521">
            <v>18021237</v>
          </cell>
          <cell r="C2521" t="str">
            <v>Viên Văn Thoại</v>
          </cell>
          <cell r="D2521">
            <v>36594</v>
          </cell>
          <cell r="E2521">
            <v>80</v>
          </cell>
          <cell r="F2521" t="str">
            <v>Tốt</v>
          </cell>
          <cell r="G2521" t="str">
            <v>K63 K1</v>
          </cell>
        </row>
        <row r="2522">
          <cell r="B2522">
            <v>18020055</v>
          </cell>
          <cell r="C2522" t="str">
            <v>Đỗ Hữu Toàn</v>
          </cell>
          <cell r="D2522">
            <v>36635</v>
          </cell>
          <cell r="E2522">
            <v>77</v>
          </cell>
          <cell r="F2522" t="str">
            <v>Khá</v>
          </cell>
          <cell r="G2522" t="str">
            <v>K63 K1</v>
          </cell>
        </row>
        <row r="2523">
          <cell r="B2523">
            <v>18021296</v>
          </cell>
          <cell r="C2523" t="str">
            <v>Trần Mỹ Hiền Trang</v>
          </cell>
          <cell r="D2523">
            <v>36839</v>
          </cell>
          <cell r="E2523">
            <v>90</v>
          </cell>
          <cell r="F2523" t="str">
            <v>Xuất sắc</v>
          </cell>
          <cell r="G2523" t="str">
            <v>K63 K1</v>
          </cell>
        </row>
        <row r="2524">
          <cell r="B2524">
            <v>18021314</v>
          </cell>
          <cell r="C2524" t="str">
            <v>Đặng Chí Trung</v>
          </cell>
          <cell r="D2524">
            <v>36745</v>
          </cell>
          <cell r="E2524">
            <v>80</v>
          </cell>
          <cell r="F2524" t="str">
            <v>Tốt</v>
          </cell>
          <cell r="G2524" t="str">
            <v>K63 K1</v>
          </cell>
        </row>
        <row r="2525">
          <cell r="B2525">
            <v>18021322</v>
          </cell>
          <cell r="C2525" t="str">
            <v>Trần Thành Trung</v>
          </cell>
          <cell r="D2525">
            <v>36611</v>
          </cell>
          <cell r="E2525">
            <v>80</v>
          </cell>
          <cell r="F2525" t="str">
            <v>Tốt</v>
          </cell>
          <cell r="G2525" t="str">
            <v>K63 K1</v>
          </cell>
        </row>
        <row r="2526">
          <cell r="B2526">
            <v>18021343</v>
          </cell>
          <cell r="C2526" t="str">
            <v>Đinh Nam Trường</v>
          </cell>
          <cell r="D2526">
            <v>36778</v>
          </cell>
          <cell r="E2526">
            <v>80</v>
          </cell>
          <cell r="F2526" t="str">
            <v>Tốt</v>
          </cell>
          <cell r="G2526" t="str">
            <v>K63 K1</v>
          </cell>
        </row>
        <row r="2527">
          <cell r="B2527">
            <v>18021356</v>
          </cell>
          <cell r="C2527" t="str">
            <v>Phí Văn Tuân</v>
          </cell>
          <cell r="D2527">
            <v>36762</v>
          </cell>
          <cell r="E2527">
            <v>82</v>
          </cell>
          <cell r="F2527" t="str">
            <v>Tốt</v>
          </cell>
          <cell r="G2527" t="str">
            <v>K63 K1</v>
          </cell>
        </row>
        <row r="2528">
          <cell r="B2528">
            <v>18021364</v>
          </cell>
          <cell r="C2528" t="str">
            <v>Nguyễn Anh Tuấn</v>
          </cell>
          <cell r="D2528">
            <v>36659</v>
          </cell>
          <cell r="E2528">
            <v>80</v>
          </cell>
          <cell r="F2528" t="str">
            <v>Tốt</v>
          </cell>
          <cell r="G2528" t="str">
            <v>K63 K1</v>
          </cell>
        </row>
        <row r="2529">
          <cell r="B2529">
            <v>18021363</v>
          </cell>
          <cell r="C2529" t="str">
            <v>Nguyễn Hữu Tuấn</v>
          </cell>
          <cell r="D2529">
            <v>36723</v>
          </cell>
          <cell r="E2529">
            <v>80</v>
          </cell>
          <cell r="F2529" t="str">
            <v>Tốt</v>
          </cell>
          <cell r="G2529" t="str">
            <v>K63 K1</v>
          </cell>
        </row>
        <row r="2530">
          <cell r="B2530">
            <v>18021418</v>
          </cell>
          <cell r="C2530" t="str">
            <v>Vũ Đức Văn</v>
          </cell>
          <cell r="D2530">
            <v>36880</v>
          </cell>
          <cell r="E2530">
            <v>92</v>
          </cell>
          <cell r="F2530" t="str">
            <v>Xuất sắc</v>
          </cell>
          <cell r="G2530" t="str">
            <v>K63 K1</v>
          </cell>
        </row>
        <row r="2531">
          <cell r="B2531">
            <v>18021429</v>
          </cell>
          <cell r="C2531" t="str">
            <v>Nguyễn Quang Vinh</v>
          </cell>
          <cell r="D2531">
            <v>36874</v>
          </cell>
          <cell r="E2531">
            <v>92</v>
          </cell>
          <cell r="F2531" t="str">
            <v>Xuất sắc</v>
          </cell>
          <cell r="G2531" t="str">
            <v>K63 K1</v>
          </cell>
        </row>
        <row r="2532">
          <cell r="B2532">
            <v>18021438</v>
          </cell>
          <cell r="C2532" t="str">
            <v>Nguyễn Hữu Vũ</v>
          </cell>
          <cell r="D2532">
            <v>36784</v>
          </cell>
          <cell r="E2532">
            <v>90</v>
          </cell>
          <cell r="F2532" t="str">
            <v>Xuất sắc</v>
          </cell>
          <cell r="G2532" t="str">
            <v>K63 K1</v>
          </cell>
        </row>
        <row r="2533">
          <cell r="B2533">
            <v>18021450</v>
          </cell>
          <cell r="C2533" t="str">
            <v>Dương Văn Xô</v>
          </cell>
          <cell r="D2533">
            <v>36550</v>
          </cell>
          <cell r="E2533">
            <v>77</v>
          </cell>
          <cell r="F2533" t="str">
            <v>Khá</v>
          </cell>
          <cell r="G2533" t="str">
            <v>K63 K1</v>
          </cell>
        </row>
        <row r="2534">
          <cell r="B2534">
            <v>18020166</v>
          </cell>
          <cell r="C2534" t="str">
            <v>Dương Minh Hoàng Anh</v>
          </cell>
          <cell r="D2534">
            <v>36684</v>
          </cell>
          <cell r="E2534">
            <v>80</v>
          </cell>
          <cell r="F2534" t="str">
            <v>Tốt</v>
          </cell>
          <cell r="G2534" t="str">
            <v>K63 K2</v>
          </cell>
        </row>
        <row r="2535">
          <cell r="B2535">
            <v>18020132</v>
          </cell>
          <cell r="C2535" t="str">
            <v>Đào Đức Anh</v>
          </cell>
          <cell r="D2535">
            <v>36861</v>
          </cell>
          <cell r="E2535">
            <v>82</v>
          </cell>
          <cell r="F2535" t="str">
            <v>Tốt</v>
          </cell>
          <cell r="G2535" t="str">
            <v>K63 K2</v>
          </cell>
        </row>
        <row r="2536">
          <cell r="B2536">
            <v>18020163</v>
          </cell>
          <cell r="C2536" t="str">
            <v>Đào Ngọc Việt Anh</v>
          </cell>
          <cell r="D2536">
            <v>36788</v>
          </cell>
          <cell r="E2536">
            <v>80</v>
          </cell>
          <cell r="F2536" t="str">
            <v>Tốt</v>
          </cell>
          <cell r="G2536" t="str">
            <v>K63 K2</v>
          </cell>
        </row>
        <row r="2537">
          <cell r="B2537">
            <v>18020129</v>
          </cell>
          <cell r="C2537" t="str">
            <v>Nguyễn Hải Anh</v>
          </cell>
          <cell r="D2537">
            <v>36822</v>
          </cell>
          <cell r="E2537">
            <v>80</v>
          </cell>
          <cell r="F2537" t="str">
            <v>Tốt</v>
          </cell>
          <cell r="G2537" t="str">
            <v>K63 K2</v>
          </cell>
        </row>
        <row r="2538">
          <cell r="B2538">
            <v>18020116</v>
          </cell>
          <cell r="C2538" t="str">
            <v>Phạm Tuấn Anh</v>
          </cell>
          <cell r="D2538">
            <v>36669</v>
          </cell>
          <cell r="E2538">
            <v>80</v>
          </cell>
          <cell r="F2538" t="str">
            <v>Tốt</v>
          </cell>
          <cell r="G2538" t="str">
            <v>K63 K2</v>
          </cell>
        </row>
        <row r="2539">
          <cell r="B2539">
            <v>18020189</v>
          </cell>
          <cell r="C2539" t="str">
            <v>Nguyễn Quang Bách</v>
          </cell>
          <cell r="D2539">
            <v>36694</v>
          </cell>
          <cell r="E2539">
            <v>78</v>
          </cell>
          <cell r="F2539" t="str">
            <v>Khá</v>
          </cell>
          <cell r="G2539" t="str">
            <v>K63 K2</v>
          </cell>
        </row>
        <row r="2540">
          <cell r="B2540">
            <v>18020240</v>
          </cell>
          <cell r="C2540" t="str">
            <v>Vương Trí Thiên Công</v>
          </cell>
          <cell r="D2540">
            <v>36630</v>
          </cell>
          <cell r="E2540">
            <v>80</v>
          </cell>
          <cell r="F2540" t="str">
            <v>Tốt</v>
          </cell>
          <cell r="G2540" t="str">
            <v>K63 K2</v>
          </cell>
        </row>
        <row r="2541">
          <cell r="B2541">
            <v>18020254</v>
          </cell>
          <cell r="C2541" t="str">
            <v>Dương Quốc Cường</v>
          </cell>
          <cell r="D2541">
            <v>36595</v>
          </cell>
          <cell r="E2541">
            <v>80</v>
          </cell>
          <cell r="F2541" t="str">
            <v>Tốt</v>
          </cell>
          <cell r="G2541" t="str">
            <v>K63 K2</v>
          </cell>
        </row>
        <row r="2542">
          <cell r="B2542">
            <v>18020376</v>
          </cell>
          <cell r="C2542" t="str">
            <v>Lại Trung Dũng</v>
          </cell>
          <cell r="D2542">
            <v>36585</v>
          </cell>
          <cell r="E2542">
            <v>80</v>
          </cell>
          <cell r="F2542" t="str">
            <v>Tốt</v>
          </cell>
          <cell r="G2542" t="str">
            <v>K63 K2</v>
          </cell>
        </row>
        <row r="2543">
          <cell r="B2543">
            <v>18020378</v>
          </cell>
          <cell r="C2543" t="str">
            <v>Phạm Ngọc Dũng</v>
          </cell>
          <cell r="D2543">
            <v>36724</v>
          </cell>
          <cell r="E2543">
            <v>80</v>
          </cell>
          <cell r="F2543" t="str">
            <v>Tốt</v>
          </cell>
          <cell r="G2543" t="str">
            <v>K63 K2</v>
          </cell>
        </row>
        <row r="2544">
          <cell r="B2544">
            <v>18020363</v>
          </cell>
          <cell r="C2544" t="str">
            <v>Uông Việt Dũng</v>
          </cell>
          <cell r="D2544">
            <v>36697</v>
          </cell>
          <cell r="E2544">
            <v>80</v>
          </cell>
          <cell r="F2544" t="str">
            <v>Tốt</v>
          </cell>
          <cell r="G2544" t="str">
            <v>K63 K2</v>
          </cell>
        </row>
        <row r="2545">
          <cell r="B2545">
            <v>18020391</v>
          </cell>
          <cell r="C2545" t="str">
            <v>Đỗ Đăng Dương</v>
          </cell>
          <cell r="D2545">
            <v>36783</v>
          </cell>
          <cell r="E2545">
            <v>80</v>
          </cell>
          <cell r="F2545" t="str">
            <v>Tốt</v>
          </cell>
          <cell r="G2545" t="str">
            <v>K63 K2</v>
          </cell>
        </row>
        <row r="2546">
          <cell r="B2546">
            <v>18020279</v>
          </cell>
          <cell r="C2546" t="str">
            <v>Nguyễn Thành Đạt</v>
          </cell>
          <cell r="D2546">
            <v>36643</v>
          </cell>
          <cell r="E2546">
            <v>80</v>
          </cell>
          <cell r="F2546" t="str">
            <v>Tốt</v>
          </cell>
          <cell r="G2546" t="str">
            <v>K63 K2</v>
          </cell>
        </row>
        <row r="2547">
          <cell r="B2547">
            <v>18020271</v>
          </cell>
          <cell r="C2547" t="str">
            <v>Hà Xuân Đăng</v>
          </cell>
          <cell r="D2547">
            <v>36861</v>
          </cell>
          <cell r="E2547">
            <v>80</v>
          </cell>
          <cell r="F2547" t="str">
            <v>Tốt</v>
          </cell>
          <cell r="G2547" t="str">
            <v>K63 K2</v>
          </cell>
        </row>
        <row r="2548">
          <cell r="B2548">
            <v>18020308</v>
          </cell>
          <cell r="C2548" t="str">
            <v>Vũ Văn Định</v>
          </cell>
          <cell r="D2548">
            <v>36591</v>
          </cell>
          <cell r="E2548">
            <v>90</v>
          </cell>
          <cell r="F2548" t="str">
            <v>Xuất sắc</v>
          </cell>
          <cell r="G2548" t="str">
            <v>K63 K2</v>
          </cell>
        </row>
        <row r="2549">
          <cell r="B2549">
            <v>18020312</v>
          </cell>
          <cell r="C2549" t="str">
            <v>Lê Tiến Đoàn</v>
          </cell>
          <cell r="D2549">
            <v>36578</v>
          </cell>
          <cell r="E2549">
            <v>80</v>
          </cell>
          <cell r="F2549" t="str">
            <v>Tốt</v>
          </cell>
          <cell r="G2549" t="str">
            <v>K63 K2</v>
          </cell>
        </row>
        <row r="2550">
          <cell r="B2550">
            <v>18020354</v>
          </cell>
          <cell r="C2550" t="str">
            <v>Hồng Nghĩa Đức</v>
          </cell>
          <cell r="D2550">
            <v>36872</v>
          </cell>
          <cell r="E2550">
            <v>0</v>
          </cell>
          <cell r="F2550" t="str">
            <v>Kém</v>
          </cell>
          <cell r="G2550" t="str">
            <v>K63 K2</v>
          </cell>
        </row>
        <row r="2551">
          <cell r="B2551">
            <v>18020350</v>
          </cell>
          <cell r="C2551" t="str">
            <v>Tăng Minh Đức</v>
          </cell>
          <cell r="D2551">
            <v>36535</v>
          </cell>
          <cell r="E2551">
            <v>0</v>
          </cell>
          <cell r="F2551" t="str">
            <v>Kém</v>
          </cell>
          <cell r="G2551" t="str">
            <v>K63 K2</v>
          </cell>
        </row>
        <row r="2552">
          <cell r="B2552">
            <v>18020447</v>
          </cell>
          <cell r="C2552" t="str">
            <v>Nguyễn Trọng Hải</v>
          </cell>
          <cell r="D2552">
            <v>36872</v>
          </cell>
          <cell r="E2552">
            <v>80</v>
          </cell>
          <cell r="F2552" t="str">
            <v>Tốt</v>
          </cell>
          <cell r="G2552" t="str">
            <v>K63 K2</v>
          </cell>
        </row>
        <row r="2553">
          <cell r="B2553">
            <v>18020468</v>
          </cell>
          <cell r="C2553" t="str">
            <v>Phạm Văn Hệ</v>
          </cell>
          <cell r="D2553">
            <v>36563</v>
          </cell>
          <cell r="E2553">
            <v>80</v>
          </cell>
          <cell r="F2553" t="str">
            <v>Tốt</v>
          </cell>
          <cell r="G2553" t="str">
            <v>K63 K2</v>
          </cell>
        </row>
        <row r="2554">
          <cell r="B2554">
            <v>18020493</v>
          </cell>
          <cell r="C2554" t="str">
            <v>Đặng Trung Hiếu</v>
          </cell>
          <cell r="D2554">
            <v>36727</v>
          </cell>
          <cell r="E2554">
            <v>0</v>
          </cell>
          <cell r="F2554" t="str">
            <v>Kém</v>
          </cell>
          <cell r="G2554" t="str">
            <v>K63 K2</v>
          </cell>
        </row>
        <row r="2555">
          <cell r="B2555">
            <v>18020479</v>
          </cell>
          <cell r="C2555" t="str">
            <v>Nguyễn Duy Hiếu</v>
          </cell>
          <cell r="D2555">
            <v>36545</v>
          </cell>
          <cell r="E2555">
            <v>80</v>
          </cell>
          <cell r="F2555" t="str">
            <v>Tốt</v>
          </cell>
          <cell r="G2555" t="str">
            <v>K63 K2</v>
          </cell>
        </row>
        <row r="2556">
          <cell r="B2556">
            <v>18020505</v>
          </cell>
          <cell r="C2556" t="str">
            <v>Trần Quang Hiếu</v>
          </cell>
          <cell r="D2556">
            <v>36600</v>
          </cell>
          <cell r="E2556">
            <v>90</v>
          </cell>
          <cell r="F2556" t="str">
            <v>Xuất sắc</v>
          </cell>
          <cell r="G2556" t="str">
            <v>K63 K2</v>
          </cell>
        </row>
        <row r="2557">
          <cell r="B2557">
            <v>18020524</v>
          </cell>
          <cell r="C2557" t="str">
            <v>Nguyễn Ngọc Hoa</v>
          </cell>
          <cell r="D2557">
            <v>36771</v>
          </cell>
          <cell r="E2557">
            <v>80</v>
          </cell>
          <cell r="F2557" t="str">
            <v>Tốt</v>
          </cell>
          <cell r="G2557" t="str">
            <v>K63 K2</v>
          </cell>
        </row>
        <row r="2558">
          <cell r="B2558">
            <v>18020532</v>
          </cell>
          <cell r="C2558" t="str">
            <v>Nguyễn Huy Hoàn</v>
          </cell>
          <cell r="D2558">
            <v>36868</v>
          </cell>
          <cell r="E2558">
            <v>90</v>
          </cell>
          <cell r="F2558" t="str">
            <v>Xuất sắc</v>
          </cell>
          <cell r="G2558" t="str">
            <v>K63 K2</v>
          </cell>
        </row>
        <row r="2559">
          <cell r="B2559">
            <v>18020551</v>
          </cell>
          <cell r="C2559" t="str">
            <v>Lê Minh Hoàng</v>
          </cell>
          <cell r="D2559">
            <v>36694</v>
          </cell>
          <cell r="E2559">
            <v>80</v>
          </cell>
          <cell r="F2559" t="str">
            <v>Tốt</v>
          </cell>
          <cell r="G2559" t="str">
            <v>K63 K2</v>
          </cell>
        </row>
        <row r="2560">
          <cell r="B2560">
            <v>18020562</v>
          </cell>
          <cell r="C2560" t="str">
            <v>Phan Nho Hoàng</v>
          </cell>
          <cell r="D2560">
            <v>36572</v>
          </cell>
          <cell r="E2560">
            <v>80</v>
          </cell>
          <cell r="F2560" t="str">
            <v>Tốt</v>
          </cell>
          <cell r="G2560" t="str">
            <v>K63 K2</v>
          </cell>
        </row>
        <row r="2561">
          <cell r="B2561">
            <v>18020578</v>
          </cell>
          <cell r="C2561" t="str">
            <v>Nguyễn Duy Huân</v>
          </cell>
          <cell r="D2561">
            <v>36665</v>
          </cell>
          <cell r="E2561">
            <v>80</v>
          </cell>
          <cell r="F2561" t="str">
            <v>Tốt</v>
          </cell>
          <cell r="G2561" t="str">
            <v>K63 K2</v>
          </cell>
        </row>
        <row r="2562">
          <cell r="B2562">
            <v>18020600</v>
          </cell>
          <cell r="C2562" t="str">
            <v>Nguyễn Mạnh Hùng</v>
          </cell>
          <cell r="D2562">
            <v>36630</v>
          </cell>
          <cell r="E2562">
            <v>80</v>
          </cell>
          <cell r="F2562" t="str">
            <v>Tốt</v>
          </cell>
          <cell r="G2562" t="str">
            <v>K63 K2</v>
          </cell>
        </row>
        <row r="2563">
          <cell r="B2563">
            <v>18020597</v>
          </cell>
          <cell r="C2563" t="str">
            <v>Phạm Văn Hùng</v>
          </cell>
          <cell r="D2563">
            <v>36592</v>
          </cell>
          <cell r="E2563">
            <v>90</v>
          </cell>
          <cell r="F2563" t="str">
            <v>Xuất sắc</v>
          </cell>
          <cell r="G2563" t="str">
            <v>K63 K2</v>
          </cell>
        </row>
        <row r="2564">
          <cell r="B2564">
            <v>18020643</v>
          </cell>
          <cell r="C2564" t="str">
            <v>Nguyễn Văn Huy</v>
          </cell>
          <cell r="D2564">
            <v>36663</v>
          </cell>
          <cell r="E2564">
            <v>92</v>
          </cell>
          <cell r="F2564" t="str">
            <v>Xuất sắc</v>
          </cell>
          <cell r="G2564" t="str">
            <v>K63 K2</v>
          </cell>
        </row>
        <row r="2565">
          <cell r="B2565">
            <v>18020623</v>
          </cell>
          <cell r="C2565" t="str">
            <v>Vũ Thị Thu Hương</v>
          </cell>
          <cell r="D2565">
            <v>36708</v>
          </cell>
          <cell r="E2565">
            <v>90</v>
          </cell>
          <cell r="F2565" t="str">
            <v>Xuất sắc</v>
          </cell>
          <cell r="G2565" t="str">
            <v>K63 K2</v>
          </cell>
        </row>
        <row r="2566">
          <cell r="B2566">
            <v>18020677</v>
          </cell>
          <cell r="C2566" t="str">
            <v>Lồ Văn Khang</v>
          </cell>
          <cell r="D2566">
            <v>36793</v>
          </cell>
          <cell r="E2566">
            <v>82</v>
          </cell>
          <cell r="F2566" t="str">
            <v>Tốt</v>
          </cell>
          <cell r="G2566" t="str">
            <v>K63 K2</v>
          </cell>
        </row>
        <row r="2567">
          <cell r="B2567">
            <v>18020689</v>
          </cell>
          <cell r="C2567" t="str">
            <v>Nguyễn Ngọc Khánh</v>
          </cell>
          <cell r="D2567">
            <v>36835</v>
          </cell>
          <cell r="E2567">
            <v>80</v>
          </cell>
          <cell r="F2567" t="str">
            <v>Tốt</v>
          </cell>
          <cell r="G2567" t="str">
            <v>K63 K2</v>
          </cell>
        </row>
        <row r="2568">
          <cell r="B2568">
            <v>18020734</v>
          </cell>
          <cell r="C2568" t="str">
            <v>Nguyễn Trọng Kiên</v>
          </cell>
          <cell r="D2568">
            <v>36606</v>
          </cell>
          <cell r="E2568">
            <v>80</v>
          </cell>
          <cell r="F2568" t="str">
            <v>Tốt</v>
          </cell>
          <cell r="G2568" t="str">
            <v>K63 K2</v>
          </cell>
        </row>
        <row r="2569">
          <cell r="B2569">
            <v>18020770</v>
          </cell>
          <cell r="C2569" t="str">
            <v>Đinh Xuân Linh</v>
          </cell>
          <cell r="D2569">
            <v>36774</v>
          </cell>
          <cell r="E2569">
            <v>80</v>
          </cell>
          <cell r="F2569" t="str">
            <v>Tốt</v>
          </cell>
          <cell r="G2569" t="str">
            <v>K63 K2</v>
          </cell>
        </row>
        <row r="2570">
          <cell r="B2570">
            <v>18020815</v>
          </cell>
          <cell r="C2570" t="str">
            <v>Hán Vũ Hoàng Long</v>
          </cell>
          <cell r="D2570">
            <v>36832</v>
          </cell>
          <cell r="E2570">
            <v>90</v>
          </cell>
          <cell r="F2570" t="str">
            <v>Xuất sắc</v>
          </cell>
          <cell r="G2570" t="str">
            <v>K63 K2</v>
          </cell>
        </row>
        <row r="2571">
          <cell r="B2571">
            <v>18020839</v>
          </cell>
          <cell r="C2571" t="str">
            <v>Phạm Thế Long</v>
          </cell>
          <cell r="D2571">
            <v>36713</v>
          </cell>
          <cell r="E2571">
            <v>80</v>
          </cell>
          <cell r="F2571" t="str">
            <v>Tốt</v>
          </cell>
          <cell r="G2571" t="str">
            <v>K63 K2</v>
          </cell>
        </row>
        <row r="2572">
          <cell r="B2572">
            <v>18020813</v>
          </cell>
          <cell r="C2572" t="str">
            <v>Vũ Thành Long</v>
          </cell>
          <cell r="D2572">
            <v>36717</v>
          </cell>
          <cell r="E2572">
            <v>78</v>
          </cell>
          <cell r="F2572" t="str">
            <v>Khá</v>
          </cell>
          <cell r="G2572" t="str">
            <v>K63 K2</v>
          </cell>
        </row>
        <row r="2573">
          <cell r="B2573">
            <v>18020892</v>
          </cell>
          <cell r="C2573" t="str">
            <v>Phạm Quang Minh</v>
          </cell>
          <cell r="D2573">
            <v>36632</v>
          </cell>
          <cell r="E2573">
            <v>82</v>
          </cell>
          <cell r="F2573" t="str">
            <v>Tốt</v>
          </cell>
          <cell r="G2573" t="str">
            <v>K63 K2</v>
          </cell>
        </row>
        <row r="2574">
          <cell r="B2574">
            <v>18020917</v>
          </cell>
          <cell r="C2574" t="str">
            <v>Lê Thị Mơ</v>
          </cell>
          <cell r="D2574">
            <v>36862</v>
          </cell>
          <cell r="E2574">
            <v>80</v>
          </cell>
          <cell r="F2574" t="str">
            <v>Tốt</v>
          </cell>
          <cell r="G2574" t="str">
            <v>K63 K2</v>
          </cell>
        </row>
        <row r="2575">
          <cell r="B2575">
            <v>18020929</v>
          </cell>
          <cell r="C2575" t="str">
            <v>Nguyễn Hoài Nam</v>
          </cell>
          <cell r="D2575">
            <v>36777</v>
          </cell>
          <cell r="E2575">
            <v>90</v>
          </cell>
          <cell r="F2575" t="str">
            <v>Xuất sắc</v>
          </cell>
          <cell r="G2575" t="str">
            <v>K63 K2</v>
          </cell>
        </row>
        <row r="2576">
          <cell r="B2576">
            <v>18020955</v>
          </cell>
          <cell r="C2576" t="str">
            <v>Dương Minh Ngọc</v>
          </cell>
          <cell r="D2576">
            <v>36804</v>
          </cell>
          <cell r="E2576">
            <v>90</v>
          </cell>
          <cell r="F2576" t="str">
            <v>Xuất sắc</v>
          </cell>
          <cell r="G2576" t="str">
            <v>K63 K2</v>
          </cell>
        </row>
        <row r="2577">
          <cell r="B2577">
            <v>18020976</v>
          </cell>
          <cell r="C2577" t="str">
            <v>Phú Minh Nhật</v>
          </cell>
          <cell r="D2577">
            <v>36766</v>
          </cell>
          <cell r="E2577">
            <v>92</v>
          </cell>
          <cell r="F2577" t="str">
            <v>Xuất sắc</v>
          </cell>
          <cell r="G2577" t="str">
            <v>K63 K2</v>
          </cell>
        </row>
        <row r="2578">
          <cell r="B2578">
            <v>18020993</v>
          </cell>
          <cell r="C2578" t="str">
            <v>Lê Tiến Phát</v>
          </cell>
          <cell r="D2578">
            <v>36757</v>
          </cell>
          <cell r="E2578">
            <v>80</v>
          </cell>
          <cell r="F2578" t="str">
            <v>Tốt</v>
          </cell>
          <cell r="G2578" t="str">
            <v>K63 K2</v>
          </cell>
        </row>
        <row r="2579">
          <cell r="B2579">
            <v>18020995</v>
          </cell>
          <cell r="C2579" t="str">
            <v>Lê Hải Phong</v>
          </cell>
          <cell r="D2579">
            <v>36769</v>
          </cell>
          <cell r="E2579">
            <v>0</v>
          </cell>
          <cell r="F2579" t="str">
            <v>Kém</v>
          </cell>
          <cell r="G2579" t="str">
            <v>K63 K2</v>
          </cell>
        </row>
        <row r="2580">
          <cell r="B2580">
            <v>18021004</v>
          </cell>
          <cell r="C2580" t="str">
            <v>Nguyễn Minh Phú</v>
          </cell>
          <cell r="D2580">
            <v>36601</v>
          </cell>
          <cell r="E2580">
            <v>80</v>
          </cell>
          <cell r="F2580" t="str">
            <v>Tốt</v>
          </cell>
          <cell r="G2580" t="str">
            <v>K63 K2</v>
          </cell>
        </row>
        <row r="2581">
          <cell r="B2581">
            <v>18021051</v>
          </cell>
          <cell r="C2581" t="str">
            <v>Đào Minh Quang</v>
          </cell>
          <cell r="D2581">
            <v>36557</v>
          </cell>
          <cell r="E2581">
            <v>80</v>
          </cell>
          <cell r="F2581" t="str">
            <v>Tốt</v>
          </cell>
          <cell r="G2581" t="str">
            <v>K63 K2</v>
          </cell>
        </row>
        <row r="2582">
          <cell r="B2582">
            <v>18021043</v>
          </cell>
          <cell r="C2582" t="str">
            <v>Trần Đăng Quang</v>
          </cell>
          <cell r="D2582">
            <v>36766</v>
          </cell>
          <cell r="E2582">
            <v>80</v>
          </cell>
          <cell r="F2582" t="str">
            <v>Tốt</v>
          </cell>
          <cell r="G2582" t="str">
            <v>K63 K2</v>
          </cell>
        </row>
        <row r="2583">
          <cell r="B2583">
            <v>18021066</v>
          </cell>
          <cell r="C2583" t="str">
            <v>Nguyễn Duy Quyền</v>
          </cell>
          <cell r="D2583">
            <v>36809</v>
          </cell>
          <cell r="E2583">
            <v>80</v>
          </cell>
          <cell r="F2583" t="str">
            <v>Tốt</v>
          </cell>
          <cell r="G2583" t="str">
            <v>K63 K2</v>
          </cell>
        </row>
        <row r="2584">
          <cell r="B2584">
            <v>18021103</v>
          </cell>
          <cell r="C2584" t="str">
            <v>Nguyễn Tất Sơn</v>
          </cell>
          <cell r="D2584">
            <v>36739</v>
          </cell>
          <cell r="E2584">
            <v>80</v>
          </cell>
          <cell r="F2584" t="str">
            <v>Tốt</v>
          </cell>
          <cell r="G2584" t="str">
            <v>K63 K2</v>
          </cell>
        </row>
        <row r="2585">
          <cell r="B2585">
            <v>18021123</v>
          </cell>
          <cell r="C2585" t="str">
            <v>Ngô Tiến Tấn</v>
          </cell>
          <cell r="D2585">
            <v>36838</v>
          </cell>
          <cell r="E2585">
            <v>94</v>
          </cell>
          <cell r="F2585" t="str">
            <v>Xuất sắc</v>
          </cell>
          <cell r="G2585" t="str">
            <v>K63 K2</v>
          </cell>
        </row>
        <row r="2586">
          <cell r="B2586">
            <v>18021130</v>
          </cell>
          <cell r="C2586" t="str">
            <v>Vũ Hoàng Thái</v>
          </cell>
          <cell r="D2586">
            <v>36826</v>
          </cell>
          <cell r="E2586">
            <v>78</v>
          </cell>
          <cell r="F2586" t="str">
            <v>Khá</v>
          </cell>
          <cell r="G2586" t="str">
            <v>K63 K2</v>
          </cell>
        </row>
        <row r="2587">
          <cell r="B2587">
            <v>18021176</v>
          </cell>
          <cell r="C2587" t="str">
            <v>Dương Quốc Thành</v>
          </cell>
          <cell r="D2587">
            <v>36801</v>
          </cell>
          <cell r="E2587">
            <v>90</v>
          </cell>
          <cell r="F2587" t="str">
            <v>Xuất sắc</v>
          </cell>
          <cell r="G2587" t="str">
            <v>K63 K2</v>
          </cell>
        </row>
        <row r="2588">
          <cell r="B2588">
            <v>18021189</v>
          </cell>
          <cell r="C2588" t="str">
            <v>Phạm Minh Thành</v>
          </cell>
          <cell r="D2588">
            <v>36325</v>
          </cell>
          <cell r="E2588">
            <v>0</v>
          </cell>
          <cell r="F2588" t="str">
            <v>Kém</v>
          </cell>
          <cell r="G2588" t="str">
            <v>K63 K2</v>
          </cell>
        </row>
        <row r="2589">
          <cell r="B2589">
            <v>18021163</v>
          </cell>
          <cell r="C2589" t="str">
            <v>Nguyễn Phạm Quang Thắng</v>
          </cell>
          <cell r="D2589">
            <v>36887</v>
          </cell>
          <cell r="E2589">
            <v>82</v>
          </cell>
          <cell r="F2589" t="str">
            <v>Tốt</v>
          </cell>
          <cell r="G2589" t="str">
            <v>K63 K2</v>
          </cell>
        </row>
        <row r="2590">
          <cell r="B2590">
            <v>18021236</v>
          </cell>
          <cell r="C2590" t="str">
            <v>Lê Chí Thọ</v>
          </cell>
          <cell r="D2590">
            <v>36708</v>
          </cell>
          <cell r="E2590">
            <v>80</v>
          </cell>
          <cell r="F2590" t="str">
            <v>Tốt</v>
          </cell>
          <cell r="G2590" t="str">
            <v>K63 K2</v>
          </cell>
        </row>
        <row r="2591">
          <cell r="B2591">
            <v>18021248</v>
          </cell>
          <cell r="C2591" t="str">
            <v>Nguyễn Văn Thuần</v>
          </cell>
          <cell r="D2591">
            <v>36667</v>
          </cell>
          <cell r="E2591">
            <v>90</v>
          </cell>
          <cell r="F2591" t="str">
            <v>Xuất sắc</v>
          </cell>
          <cell r="G2591" t="str">
            <v>K63 K2</v>
          </cell>
        </row>
        <row r="2592">
          <cell r="B2592">
            <v>18021295</v>
          </cell>
          <cell r="C2592" t="str">
            <v>Lê Thu Trang</v>
          </cell>
          <cell r="D2592">
            <v>36752</v>
          </cell>
          <cell r="E2592">
            <v>90</v>
          </cell>
          <cell r="F2592" t="str">
            <v>Xuất sắc</v>
          </cell>
          <cell r="G2592" t="str">
            <v>K63 K2</v>
          </cell>
        </row>
        <row r="2593">
          <cell r="B2593">
            <v>18021307</v>
          </cell>
          <cell r="C2593" t="str">
            <v>Mai Ngọc Trinh</v>
          </cell>
          <cell r="D2593">
            <v>36773</v>
          </cell>
          <cell r="E2593">
            <v>90</v>
          </cell>
          <cell r="F2593" t="str">
            <v>Xuất sắc</v>
          </cell>
          <cell r="G2593" t="str">
            <v>K63 K2</v>
          </cell>
        </row>
        <row r="2594">
          <cell r="B2594">
            <v>18021323</v>
          </cell>
          <cell r="C2594" t="str">
            <v>Hoàng Lê Trọng Trung</v>
          </cell>
          <cell r="D2594">
            <v>36619</v>
          </cell>
          <cell r="E2594">
            <v>80</v>
          </cell>
          <cell r="F2594" t="str">
            <v>Tốt</v>
          </cell>
          <cell r="G2594" t="str">
            <v>K63 K2</v>
          </cell>
        </row>
        <row r="2595">
          <cell r="B2595">
            <v>18021331</v>
          </cell>
          <cell r="C2595" t="str">
            <v>Trần Quang Trung</v>
          </cell>
          <cell r="D2595">
            <v>36862</v>
          </cell>
          <cell r="E2595">
            <v>90</v>
          </cell>
          <cell r="F2595" t="str">
            <v>Xuất sắc</v>
          </cell>
          <cell r="G2595" t="str">
            <v>K63 K2</v>
          </cell>
        </row>
        <row r="2596">
          <cell r="B2596">
            <v>18021353</v>
          </cell>
          <cell r="C2596" t="str">
            <v>Phạm Ngọc Tú</v>
          </cell>
          <cell r="D2596">
            <v>36845</v>
          </cell>
          <cell r="E2596">
            <v>90</v>
          </cell>
          <cell r="F2596" t="str">
            <v>Xuất sắc</v>
          </cell>
          <cell r="G2596" t="str">
            <v>K63 K2</v>
          </cell>
        </row>
        <row r="2597">
          <cell r="B2597">
            <v>18021372</v>
          </cell>
          <cell r="C2597" t="str">
            <v>Đào Anh Tuấn</v>
          </cell>
          <cell r="D2597">
            <v>36809</v>
          </cell>
          <cell r="E2597">
            <v>85</v>
          </cell>
          <cell r="F2597" t="str">
            <v>Tốt</v>
          </cell>
          <cell r="G2597" t="str">
            <v>K63 K2</v>
          </cell>
        </row>
        <row r="2598">
          <cell r="B2598">
            <v>18021366</v>
          </cell>
          <cell r="C2598" t="str">
            <v>Nguyễn Anh Tuấn</v>
          </cell>
          <cell r="D2598">
            <v>36574</v>
          </cell>
          <cell r="E2598">
            <v>80</v>
          </cell>
          <cell r="F2598" t="str">
            <v>Tốt</v>
          </cell>
          <cell r="G2598" t="str">
            <v>K63 K2</v>
          </cell>
        </row>
        <row r="2599">
          <cell r="B2599">
            <v>18021413</v>
          </cell>
          <cell r="C2599" t="str">
            <v>Đỗ Thu Uyên</v>
          </cell>
          <cell r="D2599">
            <v>36679</v>
          </cell>
          <cell r="E2599">
            <v>80</v>
          </cell>
          <cell r="F2599" t="str">
            <v>Tốt</v>
          </cell>
          <cell r="G2599" t="str">
            <v>K63 K2</v>
          </cell>
        </row>
        <row r="2600">
          <cell r="B2600">
            <v>18021419</v>
          </cell>
          <cell r="C2600" t="str">
            <v>Nguyễn Hoàng Việt</v>
          </cell>
          <cell r="D2600">
            <v>36619</v>
          </cell>
          <cell r="E2600">
            <v>80</v>
          </cell>
          <cell r="F2600" t="str">
            <v>Tốt</v>
          </cell>
          <cell r="G2600" t="str">
            <v>K63 K2</v>
          </cell>
        </row>
        <row r="2601">
          <cell r="B2601">
            <v>18021431</v>
          </cell>
          <cell r="C2601" t="str">
            <v>Thịnh Thành Vinh</v>
          </cell>
          <cell r="D2601">
            <v>36799</v>
          </cell>
          <cell r="E2601">
            <v>80</v>
          </cell>
          <cell r="F2601" t="str">
            <v>Tốt</v>
          </cell>
          <cell r="G2601" t="str">
            <v>K63 K2</v>
          </cell>
        </row>
        <row r="2602">
          <cell r="B2602">
            <v>18021446</v>
          </cell>
          <cell r="C2602" t="str">
            <v>Lưu Văn Vương</v>
          </cell>
          <cell r="D2602">
            <v>36709</v>
          </cell>
          <cell r="E2602">
            <v>80</v>
          </cell>
          <cell r="F2602" t="str">
            <v>Tốt</v>
          </cell>
          <cell r="G2602" t="str">
            <v>K63 K2</v>
          </cell>
        </row>
        <row r="2603">
          <cell r="B2603">
            <v>18021455</v>
          </cell>
          <cell r="C2603" t="str">
            <v>Nguyễn Diệp Yến</v>
          </cell>
          <cell r="D2603">
            <v>36594</v>
          </cell>
          <cell r="E2603">
            <v>90</v>
          </cell>
          <cell r="F2603" t="str">
            <v>Xuất sắc</v>
          </cell>
          <cell r="G2603" t="str">
            <v>K63 K2</v>
          </cell>
        </row>
        <row r="2604">
          <cell r="B2604">
            <v>19020498</v>
          </cell>
          <cell r="C2604" t="str">
            <v>Nguyễn Tuấn Anh</v>
          </cell>
          <cell r="D2604">
            <v>36937</v>
          </cell>
          <cell r="E2604">
            <v>80</v>
          </cell>
          <cell r="F2604" t="str">
            <v>Tốt</v>
          </cell>
          <cell r="G2604" t="str">
            <v>K64 K1</v>
          </cell>
        </row>
        <row r="2605">
          <cell r="B2605">
            <v>19020495</v>
          </cell>
          <cell r="C2605" t="str">
            <v>Nông Đức Việt Anh</v>
          </cell>
          <cell r="D2605">
            <v>37165</v>
          </cell>
          <cell r="E2605">
            <v>80</v>
          </cell>
          <cell r="F2605" t="str">
            <v>Tốt</v>
          </cell>
          <cell r="G2605" t="str">
            <v>K64 K1</v>
          </cell>
        </row>
        <row r="2606">
          <cell r="B2606">
            <v>19020499</v>
          </cell>
          <cell r="C2606" t="str">
            <v>Phạm Hoàng Anh</v>
          </cell>
          <cell r="D2606">
            <v>36926</v>
          </cell>
          <cell r="E2606">
            <v>82</v>
          </cell>
          <cell r="F2606" t="str">
            <v>Tốt</v>
          </cell>
          <cell r="G2606" t="str">
            <v>K64 K1</v>
          </cell>
        </row>
        <row r="2607">
          <cell r="B2607">
            <v>19020501</v>
          </cell>
          <cell r="C2607" t="str">
            <v>Nguyễn Đình Bách</v>
          </cell>
          <cell r="D2607">
            <v>37031</v>
          </cell>
          <cell r="E2607">
            <v>92</v>
          </cell>
          <cell r="F2607" t="str">
            <v>Xuất sắc</v>
          </cell>
          <cell r="G2607" t="str">
            <v>K64 K1</v>
          </cell>
        </row>
        <row r="2608">
          <cell r="B2608">
            <v>19020504</v>
          </cell>
          <cell r="C2608" t="str">
            <v>Vũ Minh Chiến</v>
          </cell>
          <cell r="D2608">
            <v>37098</v>
          </cell>
          <cell r="E2608">
            <v>84</v>
          </cell>
          <cell r="F2608" t="str">
            <v>Tốt</v>
          </cell>
          <cell r="G2608" t="str">
            <v>K64 K1</v>
          </cell>
        </row>
        <row r="2609">
          <cell r="B2609">
            <v>19020509</v>
          </cell>
          <cell r="C2609" t="str">
            <v>Đỗ Nguyễn Cương</v>
          </cell>
          <cell r="D2609">
            <v>37119</v>
          </cell>
          <cell r="E2609">
            <v>82</v>
          </cell>
          <cell r="F2609" t="str">
            <v>Tốt</v>
          </cell>
          <cell r="G2609" t="str">
            <v>K64 K1</v>
          </cell>
        </row>
        <row r="2610">
          <cell r="B2610">
            <v>19020511</v>
          </cell>
          <cell r="C2610" t="str">
            <v>Nguyễn Mạnh Cường</v>
          </cell>
          <cell r="D2610">
            <v>37174</v>
          </cell>
          <cell r="E2610">
            <v>90</v>
          </cell>
          <cell r="F2610" t="str">
            <v>Xuất sắc</v>
          </cell>
          <cell r="G2610" t="str">
            <v>K64 K1</v>
          </cell>
        </row>
        <row r="2611">
          <cell r="B2611">
            <v>19020531</v>
          </cell>
          <cell r="C2611" t="str">
            <v>Nguyễn Tiến Dũng</v>
          </cell>
          <cell r="D2611">
            <v>36911</v>
          </cell>
          <cell r="E2611">
            <v>80</v>
          </cell>
          <cell r="F2611" t="str">
            <v>Tốt</v>
          </cell>
          <cell r="G2611" t="str">
            <v>K64 K1</v>
          </cell>
        </row>
        <row r="2612">
          <cell r="B2612">
            <v>19020530</v>
          </cell>
          <cell r="C2612" t="str">
            <v>Văn Quốc Dũng</v>
          </cell>
          <cell r="D2612">
            <v>36929</v>
          </cell>
          <cell r="E2612">
            <v>82</v>
          </cell>
          <cell r="F2612" t="str">
            <v>Tốt</v>
          </cell>
          <cell r="G2612" t="str">
            <v>K64 K1</v>
          </cell>
        </row>
        <row r="2613">
          <cell r="B2613">
            <v>19020533</v>
          </cell>
          <cell r="C2613" t="str">
            <v>Vũ Hoàng Dương</v>
          </cell>
          <cell r="D2613">
            <v>37143</v>
          </cell>
          <cell r="E2613">
            <v>82</v>
          </cell>
          <cell r="F2613" t="str">
            <v>Tốt</v>
          </cell>
          <cell r="G2613" t="str">
            <v>K64 K1</v>
          </cell>
        </row>
        <row r="2614">
          <cell r="B2614">
            <v>19020519</v>
          </cell>
          <cell r="C2614" t="str">
            <v>Hoàng Văn Đạt</v>
          </cell>
          <cell r="D2614">
            <v>37157</v>
          </cell>
          <cell r="E2614">
            <v>82</v>
          </cell>
          <cell r="F2614" t="str">
            <v>Tốt</v>
          </cell>
          <cell r="G2614" t="str">
            <v>K64 K1</v>
          </cell>
        </row>
        <row r="2615">
          <cell r="B2615">
            <v>19020521</v>
          </cell>
          <cell r="C2615" t="str">
            <v>Nguyễn Tiến Đạt</v>
          </cell>
          <cell r="D2615">
            <v>37014</v>
          </cell>
          <cell r="E2615">
            <v>90</v>
          </cell>
          <cell r="F2615" t="str">
            <v>Xuất sắc</v>
          </cell>
          <cell r="G2615" t="str">
            <v>K64 K1</v>
          </cell>
        </row>
        <row r="2616">
          <cell r="B2616">
            <v>19020517</v>
          </cell>
          <cell r="C2616" t="str">
            <v>Phạm Tuấn Đạt</v>
          </cell>
          <cell r="D2616">
            <v>37251</v>
          </cell>
          <cell r="E2616">
            <v>82</v>
          </cell>
          <cell r="F2616" t="str">
            <v>Tốt</v>
          </cell>
          <cell r="G2616" t="str">
            <v>K64 K1</v>
          </cell>
        </row>
        <row r="2617">
          <cell r="B2617">
            <v>19020525</v>
          </cell>
          <cell r="C2617" t="str">
            <v>Lê Hữu Đức</v>
          </cell>
          <cell r="D2617">
            <v>37022</v>
          </cell>
          <cell r="E2617">
            <v>94</v>
          </cell>
          <cell r="F2617" t="str">
            <v>Xuất sắc</v>
          </cell>
          <cell r="G2617" t="str">
            <v>K64 K1</v>
          </cell>
        </row>
        <row r="2618">
          <cell r="B2618">
            <v>19020529</v>
          </cell>
          <cell r="C2618" t="str">
            <v>Nguyễn Ngọc Đức</v>
          </cell>
          <cell r="D2618">
            <v>37228</v>
          </cell>
          <cell r="E2618">
            <v>70</v>
          </cell>
          <cell r="F2618" t="str">
            <v>Khá</v>
          </cell>
          <cell r="G2618" t="str">
            <v>K64 K1</v>
          </cell>
        </row>
        <row r="2619">
          <cell r="B2619">
            <v>19020526</v>
          </cell>
          <cell r="C2619" t="str">
            <v>Trần huỳnh Đức</v>
          </cell>
          <cell r="D2619">
            <v>36923</v>
          </cell>
          <cell r="E2619">
            <v>85</v>
          </cell>
          <cell r="F2619" t="str">
            <v>Tốt</v>
          </cell>
          <cell r="G2619" t="str">
            <v>K64 K1</v>
          </cell>
        </row>
        <row r="2620">
          <cell r="B2620">
            <v>19020536</v>
          </cell>
          <cell r="C2620" t="str">
            <v>Cà Văn Ghi</v>
          </cell>
          <cell r="D2620">
            <v>36972</v>
          </cell>
          <cell r="E2620">
            <v>90</v>
          </cell>
          <cell r="F2620" t="str">
            <v>Xuất sắc</v>
          </cell>
          <cell r="G2620" t="str">
            <v>K64 K1</v>
          </cell>
        </row>
        <row r="2621">
          <cell r="B2621">
            <v>19020538</v>
          </cell>
          <cell r="C2621" t="str">
            <v>Vũ Đức Hải</v>
          </cell>
          <cell r="D2621">
            <v>37015</v>
          </cell>
          <cell r="E2621">
            <v>90</v>
          </cell>
          <cell r="F2621" t="str">
            <v>Xuất sắc</v>
          </cell>
          <cell r="G2621" t="str">
            <v>K64 K1</v>
          </cell>
        </row>
        <row r="2622">
          <cell r="B2622">
            <v>19020541</v>
          </cell>
          <cell r="C2622" t="str">
            <v>Nguyễn Hoàng Hiệp</v>
          </cell>
          <cell r="D2622">
            <v>37212</v>
          </cell>
          <cell r="E2622">
            <v>80</v>
          </cell>
          <cell r="F2622" t="str">
            <v>Tốt</v>
          </cell>
          <cell r="G2622" t="str">
            <v>K64 K1</v>
          </cell>
        </row>
        <row r="2623">
          <cell r="B2623">
            <v>19020543</v>
          </cell>
          <cell r="C2623" t="str">
            <v>Tạ Đình Đức Hiếu</v>
          </cell>
          <cell r="D2623">
            <v>37161</v>
          </cell>
          <cell r="E2623">
            <v>92</v>
          </cell>
          <cell r="F2623" t="str">
            <v>Xuất sắc</v>
          </cell>
          <cell r="G2623" t="str">
            <v>K64 K1</v>
          </cell>
        </row>
        <row r="2624">
          <cell r="B2624">
            <v>19020549</v>
          </cell>
          <cell r="C2624" t="str">
            <v>Đinh Khắc Hoàn</v>
          </cell>
          <cell r="D2624">
            <v>37217</v>
          </cell>
          <cell r="E2624">
            <v>80</v>
          </cell>
          <cell r="F2624" t="str">
            <v>Tốt</v>
          </cell>
          <cell r="G2624" t="str">
            <v>K64 K1</v>
          </cell>
        </row>
        <row r="2625">
          <cell r="B2625">
            <v>19020088</v>
          </cell>
          <cell r="C2625" t="str">
            <v>Nguyễn Tiến Hùng</v>
          </cell>
          <cell r="D2625">
            <v>37103</v>
          </cell>
          <cell r="E2625">
            <v>80</v>
          </cell>
          <cell r="F2625" t="str">
            <v>Tốt</v>
          </cell>
          <cell r="G2625" t="str">
            <v>K64 K1</v>
          </cell>
        </row>
        <row r="2626">
          <cell r="B2626">
            <v>19020552</v>
          </cell>
          <cell r="C2626" t="str">
            <v>Tống Văn Hùng</v>
          </cell>
          <cell r="D2626">
            <v>37193</v>
          </cell>
          <cell r="E2626">
            <v>82</v>
          </cell>
          <cell r="F2626" t="str">
            <v>Tốt</v>
          </cell>
          <cell r="G2626" t="str">
            <v>K64 K1</v>
          </cell>
        </row>
        <row r="2627">
          <cell r="B2627">
            <v>19020560</v>
          </cell>
          <cell r="C2627" t="str">
            <v>Đinh Thị Thanh Huyền</v>
          </cell>
          <cell r="D2627">
            <v>37096</v>
          </cell>
          <cell r="E2627">
            <v>92</v>
          </cell>
          <cell r="F2627" t="str">
            <v>Xuất sắc</v>
          </cell>
          <cell r="G2627" t="str">
            <v>K64 K1</v>
          </cell>
        </row>
        <row r="2628">
          <cell r="B2628">
            <v>19020564</v>
          </cell>
          <cell r="C2628" t="str">
            <v>Trần Ngọc Kính</v>
          </cell>
          <cell r="D2628">
            <v>37100</v>
          </cell>
          <cell r="E2628">
            <v>80</v>
          </cell>
          <cell r="F2628" t="str">
            <v>Tốt</v>
          </cell>
          <cell r="G2628" t="str">
            <v>K64 K1</v>
          </cell>
        </row>
        <row r="2629">
          <cell r="B2629">
            <v>19020566</v>
          </cell>
          <cell r="C2629" t="str">
            <v>Trịnh Nguyên Lân</v>
          </cell>
          <cell r="D2629">
            <v>37240</v>
          </cell>
          <cell r="E2629">
            <v>80</v>
          </cell>
          <cell r="F2629" t="str">
            <v>Tốt</v>
          </cell>
          <cell r="G2629" t="str">
            <v>K64 K1</v>
          </cell>
        </row>
        <row r="2630">
          <cell r="B2630">
            <v>19020570</v>
          </cell>
          <cell r="C2630" t="str">
            <v>Mai Thị Kim Loan</v>
          </cell>
          <cell r="D2630">
            <v>37186</v>
          </cell>
          <cell r="E2630">
            <v>80</v>
          </cell>
          <cell r="F2630" t="str">
            <v>Tốt</v>
          </cell>
          <cell r="G2630" t="str">
            <v>K64 K1</v>
          </cell>
        </row>
        <row r="2631">
          <cell r="B2631">
            <v>19020573</v>
          </cell>
          <cell r="C2631" t="str">
            <v>Bùi Văn Luân</v>
          </cell>
          <cell r="D2631">
            <v>37067</v>
          </cell>
          <cell r="E2631">
            <v>80</v>
          </cell>
          <cell r="F2631" t="str">
            <v>Tốt</v>
          </cell>
          <cell r="G2631" t="str">
            <v>K64 K1</v>
          </cell>
        </row>
        <row r="2632">
          <cell r="B2632">
            <v>19020578</v>
          </cell>
          <cell r="C2632" t="str">
            <v>Nguyễn Tiến Mạnh</v>
          </cell>
          <cell r="D2632">
            <v>36938</v>
          </cell>
          <cell r="E2632">
            <v>80</v>
          </cell>
          <cell r="F2632" t="str">
            <v>Tốt</v>
          </cell>
          <cell r="G2632" t="str">
            <v>K64 K1</v>
          </cell>
        </row>
        <row r="2633">
          <cell r="B2633">
            <v>19020581</v>
          </cell>
          <cell r="C2633" t="str">
            <v>Cao Kỳ Nam</v>
          </cell>
          <cell r="D2633">
            <v>36984</v>
          </cell>
          <cell r="E2633">
            <v>90</v>
          </cell>
          <cell r="F2633" t="str">
            <v>Xuất sắc</v>
          </cell>
          <cell r="G2633" t="str">
            <v>K64 K1</v>
          </cell>
        </row>
        <row r="2634">
          <cell r="B2634">
            <v>19020580</v>
          </cell>
          <cell r="C2634" t="str">
            <v>Nguyễn Văn Nam</v>
          </cell>
          <cell r="D2634">
            <v>37146</v>
          </cell>
          <cell r="E2634">
            <v>82</v>
          </cell>
          <cell r="F2634" t="str">
            <v>Tốt</v>
          </cell>
          <cell r="G2634" t="str">
            <v>K64 K1</v>
          </cell>
        </row>
        <row r="2635">
          <cell r="B2635">
            <v>19020586</v>
          </cell>
          <cell r="C2635" t="str">
            <v>Nguyễn Tiến Nghĩa</v>
          </cell>
          <cell r="D2635">
            <v>36896</v>
          </cell>
          <cell r="E2635">
            <v>90</v>
          </cell>
          <cell r="F2635" t="str">
            <v>Xuất sắc</v>
          </cell>
          <cell r="G2635" t="str">
            <v>K64 K1</v>
          </cell>
        </row>
        <row r="2636">
          <cell r="B2636">
            <v>19020588</v>
          </cell>
          <cell r="C2636" t="str">
            <v>Trần Minh Ngọc</v>
          </cell>
          <cell r="D2636">
            <v>37000</v>
          </cell>
          <cell r="E2636">
            <v>90</v>
          </cell>
          <cell r="F2636" t="str">
            <v>Xuất sắc</v>
          </cell>
          <cell r="G2636" t="str">
            <v>K64 K1</v>
          </cell>
        </row>
        <row r="2637">
          <cell r="B2637">
            <v>19020590</v>
          </cell>
          <cell r="C2637" t="str">
            <v>Mai Hồng Nhật</v>
          </cell>
          <cell r="D2637">
            <v>37252</v>
          </cell>
          <cell r="E2637">
            <v>77</v>
          </cell>
          <cell r="F2637" t="str">
            <v>Khá</v>
          </cell>
          <cell r="G2637" t="str">
            <v>K64 K1</v>
          </cell>
        </row>
        <row r="2638">
          <cell r="B2638">
            <v>19020592</v>
          </cell>
          <cell r="C2638" t="str">
            <v>Hoàng Văn Phong</v>
          </cell>
          <cell r="D2638">
            <v>36787</v>
          </cell>
          <cell r="E2638">
            <v>80</v>
          </cell>
          <cell r="F2638" t="str">
            <v>Tốt</v>
          </cell>
          <cell r="G2638" t="str">
            <v>K64 K1</v>
          </cell>
        </row>
        <row r="2639">
          <cell r="B2639">
            <v>19020600</v>
          </cell>
          <cell r="C2639" t="str">
            <v>Lầu Văn Quang</v>
          </cell>
          <cell r="D2639">
            <v>37027</v>
          </cell>
          <cell r="E2639">
            <v>80</v>
          </cell>
          <cell r="F2639" t="str">
            <v>Tốt</v>
          </cell>
          <cell r="G2639" t="str">
            <v>K64 K1</v>
          </cell>
        </row>
        <row r="2640">
          <cell r="B2640">
            <v>19020599</v>
          </cell>
          <cell r="C2640" t="str">
            <v>Ngô Văn Quân</v>
          </cell>
          <cell r="D2640">
            <v>36928</v>
          </cell>
          <cell r="E2640">
            <v>80</v>
          </cell>
          <cell r="F2640" t="str">
            <v>Tốt</v>
          </cell>
          <cell r="G2640" t="str">
            <v>K64 K1</v>
          </cell>
        </row>
        <row r="2641">
          <cell r="B2641">
            <v>19020596</v>
          </cell>
          <cell r="C2641" t="str">
            <v>Nguyễn Việt Quân</v>
          </cell>
          <cell r="D2641">
            <v>36916</v>
          </cell>
          <cell r="E2641">
            <v>80</v>
          </cell>
          <cell r="F2641" t="str">
            <v>Tốt</v>
          </cell>
          <cell r="G2641" t="str">
            <v>K64 K1</v>
          </cell>
        </row>
        <row r="2642">
          <cell r="B2642">
            <v>19020602</v>
          </cell>
          <cell r="C2642" t="str">
            <v>Nguyễn Ngọc Quyết</v>
          </cell>
          <cell r="D2642">
            <v>37213</v>
          </cell>
          <cell r="E2642">
            <v>90</v>
          </cell>
          <cell r="F2642" t="str">
            <v>Xuất sắc</v>
          </cell>
          <cell r="G2642" t="str">
            <v>K64 K1</v>
          </cell>
        </row>
        <row r="2643">
          <cell r="B2643">
            <v>19020606</v>
          </cell>
          <cell r="C2643" t="str">
            <v>Lê Tấn Sang</v>
          </cell>
          <cell r="D2643">
            <v>37092</v>
          </cell>
          <cell r="E2643">
            <v>80</v>
          </cell>
          <cell r="F2643" t="str">
            <v>Tốt</v>
          </cell>
          <cell r="G2643" t="str">
            <v>K64 K1</v>
          </cell>
        </row>
        <row r="2644">
          <cell r="B2644">
            <v>19020607</v>
          </cell>
          <cell r="C2644" t="str">
            <v>Đinh Ngọc Sơn</v>
          </cell>
          <cell r="D2644">
            <v>36942</v>
          </cell>
          <cell r="E2644">
            <v>82</v>
          </cell>
          <cell r="F2644" t="str">
            <v>Tốt</v>
          </cell>
          <cell r="G2644" t="str">
            <v>K64 K1</v>
          </cell>
        </row>
        <row r="2645">
          <cell r="B2645">
            <v>19020611</v>
          </cell>
          <cell r="C2645" t="str">
            <v>Nguyễn Hoài Sơn</v>
          </cell>
          <cell r="D2645">
            <v>36907</v>
          </cell>
          <cell r="E2645">
            <v>80</v>
          </cell>
          <cell r="F2645" t="str">
            <v>Tốt</v>
          </cell>
          <cell r="G2645" t="str">
            <v>K64 K1</v>
          </cell>
        </row>
        <row r="2646">
          <cell r="B2646">
            <v>19020610</v>
          </cell>
          <cell r="C2646" t="str">
            <v>Nguyễn Ngọc Trường Sơn</v>
          </cell>
          <cell r="D2646">
            <v>36917</v>
          </cell>
          <cell r="E2646">
            <v>100</v>
          </cell>
          <cell r="F2646" t="str">
            <v>Xuất sắc</v>
          </cell>
          <cell r="G2646" t="str">
            <v>K64 K1</v>
          </cell>
        </row>
        <row r="2647">
          <cell r="B2647">
            <v>19020609</v>
          </cell>
          <cell r="C2647" t="str">
            <v>Nguyễn Trường Sơn</v>
          </cell>
          <cell r="D2647">
            <v>37104</v>
          </cell>
          <cell r="E2647">
            <v>82</v>
          </cell>
          <cell r="F2647" t="str">
            <v>Tốt</v>
          </cell>
          <cell r="G2647" t="str">
            <v>K64 K1</v>
          </cell>
        </row>
        <row r="2648">
          <cell r="B2648">
            <v>19020620</v>
          </cell>
          <cell r="C2648" t="str">
            <v>Nguyễn Công Tân</v>
          </cell>
          <cell r="D2648">
            <v>36926</v>
          </cell>
          <cell r="E2648">
            <v>90</v>
          </cell>
          <cell r="F2648" t="str">
            <v>Xuất sắc</v>
          </cell>
          <cell r="G2648" t="str">
            <v>K64 K1</v>
          </cell>
        </row>
        <row r="2649">
          <cell r="B2649">
            <v>19020621</v>
          </cell>
          <cell r="C2649" t="str">
            <v>Phùng Đức Thản</v>
          </cell>
          <cell r="D2649">
            <v>37194</v>
          </cell>
          <cell r="E2649">
            <v>90</v>
          </cell>
          <cell r="F2649" t="str">
            <v>Xuất sắc</v>
          </cell>
          <cell r="G2649" t="str">
            <v>K64 K1</v>
          </cell>
        </row>
        <row r="2650">
          <cell r="B2650">
            <v>19020628</v>
          </cell>
          <cell r="C2650" t="str">
            <v>Đinh Duy Thành</v>
          </cell>
          <cell r="D2650">
            <v>37215</v>
          </cell>
          <cell r="E2650">
            <v>80</v>
          </cell>
          <cell r="F2650" t="str">
            <v>Tốt</v>
          </cell>
          <cell r="G2650" t="str">
            <v>K64 K1</v>
          </cell>
        </row>
        <row r="2651">
          <cell r="B2651">
            <v>19020629</v>
          </cell>
          <cell r="C2651" t="str">
            <v>Nguyễn Sỹ Thành</v>
          </cell>
          <cell r="D2651">
            <v>37026</v>
          </cell>
          <cell r="E2651">
            <v>80</v>
          </cell>
          <cell r="F2651" t="str">
            <v>Tốt</v>
          </cell>
          <cell r="G2651" t="str">
            <v>K64 K1</v>
          </cell>
        </row>
        <row r="2652">
          <cell r="B2652">
            <v>19020622</v>
          </cell>
          <cell r="C2652" t="str">
            <v>Trần Quyết Thắng</v>
          </cell>
          <cell r="D2652">
            <v>36956</v>
          </cell>
          <cell r="E2652">
            <v>80</v>
          </cell>
          <cell r="F2652" t="str">
            <v>Tốt</v>
          </cell>
          <cell r="G2652" t="str">
            <v>K64 K1</v>
          </cell>
        </row>
        <row r="2653">
          <cell r="B2653">
            <v>19020632</v>
          </cell>
          <cell r="C2653" t="str">
            <v>Nguyễn Thiêm</v>
          </cell>
          <cell r="D2653">
            <v>36954</v>
          </cell>
          <cell r="E2653">
            <v>80</v>
          </cell>
          <cell r="F2653" t="str">
            <v>Tốt</v>
          </cell>
          <cell r="G2653" t="str">
            <v>K64 K1</v>
          </cell>
        </row>
        <row r="2654">
          <cell r="B2654">
            <v>19020637</v>
          </cell>
          <cell r="C2654" t="str">
            <v>Trần Vũ Toàn</v>
          </cell>
          <cell r="D2654">
            <v>36925</v>
          </cell>
          <cell r="E2654">
            <v>80</v>
          </cell>
          <cell r="F2654" t="str">
            <v>Tốt</v>
          </cell>
          <cell r="G2654" t="str">
            <v>K64 K1</v>
          </cell>
        </row>
        <row r="2655">
          <cell r="B2655">
            <v>19020639</v>
          </cell>
          <cell r="C2655" t="str">
            <v>Trịnh Phan Mai Trang</v>
          </cell>
          <cell r="D2655">
            <v>37166</v>
          </cell>
          <cell r="E2655">
            <v>80</v>
          </cell>
          <cell r="F2655" t="str">
            <v>Tốt</v>
          </cell>
          <cell r="G2655" t="str">
            <v>K64 K1</v>
          </cell>
        </row>
        <row r="2656">
          <cell r="B2656">
            <v>19020640</v>
          </cell>
          <cell r="C2656" t="str">
            <v>Trần Minh Trí</v>
          </cell>
          <cell r="D2656">
            <v>36898</v>
          </cell>
          <cell r="E2656">
            <v>80</v>
          </cell>
          <cell r="F2656" t="str">
            <v>Tốt</v>
          </cell>
          <cell r="G2656" t="str">
            <v>K64 K1</v>
          </cell>
        </row>
        <row r="2657">
          <cell r="B2657">
            <v>19020641</v>
          </cell>
          <cell r="C2657" t="str">
            <v>Bùi Văn Trình</v>
          </cell>
          <cell r="D2657">
            <v>36931</v>
          </cell>
          <cell r="E2657">
            <v>82</v>
          </cell>
          <cell r="F2657" t="str">
            <v>Tốt</v>
          </cell>
          <cell r="G2657" t="str">
            <v>K64 K1</v>
          </cell>
        </row>
        <row r="2658">
          <cell r="B2658">
            <v>19020645</v>
          </cell>
          <cell r="C2658" t="str">
            <v>Nguyễn Hữu Trung</v>
          </cell>
          <cell r="D2658">
            <v>37170</v>
          </cell>
          <cell r="E2658">
            <v>90</v>
          </cell>
          <cell r="F2658" t="str">
            <v>Xuất sắc</v>
          </cell>
          <cell r="G2658" t="str">
            <v>K64 K1</v>
          </cell>
        </row>
        <row r="2659">
          <cell r="B2659">
            <v>19020648</v>
          </cell>
          <cell r="C2659" t="str">
            <v>Lý Minh Tú</v>
          </cell>
          <cell r="D2659">
            <v>37102</v>
          </cell>
          <cell r="E2659">
            <v>80</v>
          </cell>
          <cell r="F2659" t="str">
            <v>Tốt</v>
          </cell>
          <cell r="G2659" t="str">
            <v>K64 K1</v>
          </cell>
        </row>
        <row r="2660">
          <cell r="B2660">
            <v>19020649</v>
          </cell>
          <cell r="C2660" t="str">
            <v>Đoàn Minh Tuấn</v>
          </cell>
          <cell r="D2660">
            <v>37192</v>
          </cell>
          <cell r="E2660">
            <v>78</v>
          </cell>
          <cell r="F2660" t="str">
            <v>Khá</v>
          </cell>
          <cell r="G2660" t="str">
            <v>K64 K1</v>
          </cell>
        </row>
        <row r="2661">
          <cell r="B2661">
            <v>19020652</v>
          </cell>
          <cell r="C2661" t="str">
            <v>Nguyễn Phúc Tuệ</v>
          </cell>
          <cell r="D2661">
            <v>37193</v>
          </cell>
          <cell r="E2661">
            <v>80</v>
          </cell>
          <cell r="F2661" t="str">
            <v>Tốt</v>
          </cell>
          <cell r="G2661" t="str">
            <v>K64 K1</v>
          </cell>
        </row>
        <row r="2662">
          <cell r="B2662">
            <v>19020653</v>
          </cell>
          <cell r="C2662" t="str">
            <v>Triệu Thanh Tùng</v>
          </cell>
          <cell r="D2662">
            <v>36977</v>
          </cell>
          <cell r="E2662">
            <v>80</v>
          </cell>
          <cell r="F2662" t="str">
            <v>Tốt</v>
          </cell>
          <cell r="G2662" t="str">
            <v>K64 K1</v>
          </cell>
        </row>
        <row r="2663">
          <cell r="B2663">
            <v>19020657</v>
          </cell>
          <cell r="C2663" t="str">
            <v>Phạm Đức Việt</v>
          </cell>
          <cell r="D2663">
            <v>37114</v>
          </cell>
          <cell r="E2663">
            <v>80</v>
          </cell>
          <cell r="F2663" t="str">
            <v>Tốt</v>
          </cell>
          <cell r="G2663" t="str">
            <v>K64 K1</v>
          </cell>
        </row>
        <row r="2664">
          <cell r="B2664">
            <v>19020658</v>
          </cell>
          <cell r="C2664" t="str">
            <v>Cấn Quốc Vinh</v>
          </cell>
          <cell r="D2664">
            <v>37209</v>
          </cell>
          <cell r="E2664">
            <v>80</v>
          </cell>
          <cell r="F2664" t="str">
            <v>Tốt</v>
          </cell>
          <cell r="G2664" t="str">
            <v>K64 K1</v>
          </cell>
        </row>
        <row r="2665">
          <cell r="B2665">
            <v>19020496</v>
          </cell>
          <cell r="C2665" t="str">
            <v>Lưu Việt Anh</v>
          </cell>
          <cell r="D2665">
            <v>36865</v>
          </cell>
          <cell r="E2665">
            <v>80</v>
          </cell>
          <cell r="F2665" t="str">
            <v>Tốt</v>
          </cell>
          <cell r="G2665" t="str">
            <v>K64 K2</v>
          </cell>
        </row>
        <row r="2666">
          <cell r="B2666">
            <v>19020493</v>
          </cell>
          <cell r="C2666" t="str">
            <v>Nguyễn Hoàng Anh</v>
          </cell>
          <cell r="D2666">
            <v>37220</v>
          </cell>
          <cell r="E2666">
            <v>82</v>
          </cell>
          <cell r="F2666" t="str">
            <v>Tốt</v>
          </cell>
          <cell r="G2666" t="str">
            <v>K64 K2</v>
          </cell>
        </row>
        <row r="2667">
          <cell r="B2667">
            <v>19020502</v>
          </cell>
          <cell r="C2667" t="str">
            <v>Phạm Quốc Bảo</v>
          </cell>
          <cell r="D2667">
            <v>36949</v>
          </cell>
          <cell r="E2667">
            <v>90</v>
          </cell>
          <cell r="F2667" t="str">
            <v>Xuất sắc</v>
          </cell>
          <cell r="G2667" t="str">
            <v>K64 K2</v>
          </cell>
        </row>
        <row r="2668">
          <cell r="B2668">
            <v>19020503</v>
          </cell>
          <cell r="C2668" t="str">
            <v>Lê Huy Bình</v>
          </cell>
          <cell r="D2668">
            <v>36930</v>
          </cell>
          <cell r="E2668">
            <v>82</v>
          </cell>
          <cell r="F2668" t="str">
            <v>Tốt</v>
          </cell>
          <cell r="G2668" t="str">
            <v>K64 K2</v>
          </cell>
        </row>
        <row r="2669">
          <cell r="B2669">
            <v>19020507</v>
          </cell>
          <cell r="C2669" t="str">
            <v>Nguyễn Công Chức</v>
          </cell>
          <cell r="D2669">
            <v>36955</v>
          </cell>
          <cell r="E2669">
            <v>80</v>
          </cell>
          <cell r="F2669" t="str">
            <v>Tốt</v>
          </cell>
          <cell r="G2669" t="str">
            <v>K64 K2</v>
          </cell>
        </row>
        <row r="2670">
          <cell r="B2670">
            <v>19020508</v>
          </cell>
          <cell r="C2670" t="str">
            <v>Dương Bình Cương</v>
          </cell>
          <cell r="D2670">
            <v>37008</v>
          </cell>
          <cell r="E2670">
            <v>82</v>
          </cell>
          <cell r="F2670" t="str">
            <v>Tốt</v>
          </cell>
          <cell r="G2670" t="str">
            <v>K64 K2</v>
          </cell>
        </row>
        <row r="2671">
          <cell r="B2671">
            <v>19020515</v>
          </cell>
          <cell r="C2671" t="str">
            <v>Trần Nhật Danh</v>
          </cell>
          <cell r="D2671">
            <v>37057</v>
          </cell>
          <cell r="E2671">
            <v>80</v>
          </cell>
          <cell r="F2671" t="str">
            <v>Tốt</v>
          </cell>
          <cell r="G2671" t="str">
            <v>K64 K2</v>
          </cell>
        </row>
        <row r="2672">
          <cell r="B2672">
            <v>19020524</v>
          </cell>
          <cell r="C2672" t="str">
            <v>Nguyễn Ngọc Du</v>
          </cell>
          <cell r="D2672">
            <v>36982</v>
          </cell>
          <cell r="E2672">
            <v>82</v>
          </cell>
          <cell r="F2672" t="str">
            <v>Tốt</v>
          </cell>
          <cell r="G2672" t="str">
            <v>K64 K2</v>
          </cell>
        </row>
        <row r="2673">
          <cell r="B2673">
            <v>19020532</v>
          </cell>
          <cell r="C2673" t="str">
            <v>Phạm Tiến Dũng</v>
          </cell>
          <cell r="D2673">
            <v>36970</v>
          </cell>
          <cell r="E2673">
            <v>82</v>
          </cell>
          <cell r="F2673" t="str">
            <v>Tốt</v>
          </cell>
          <cell r="G2673" t="str">
            <v>K64 K2</v>
          </cell>
        </row>
        <row r="2674">
          <cell r="B2674">
            <v>19020534</v>
          </cell>
          <cell r="C2674" t="str">
            <v>Nguyễn Văn Duy</v>
          </cell>
          <cell r="D2674">
            <v>36477</v>
          </cell>
          <cell r="E2674">
            <v>92</v>
          </cell>
          <cell r="F2674" t="str">
            <v>Xuất sắc</v>
          </cell>
          <cell r="G2674" t="str">
            <v>K64 K2</v>
          </cell>
        </row>
        <row r="2675">
          <cell r="B2675">
            <v>19020535</v>
          </cell>
          <cell r="C2675" t="str">
            <v>Lê Thị Mỹ Duyên</v>
          </cell>
          <cell r="D2675">
            <v>37070</v>
          </cell>
          <cell r="E2675">
            <v>80</v>
          </cell>
          <cell r="F2675" t="str">
            <v>Tốt</v>
          </cell>
          <cell r="G2675" t="str">
            <v>K64 K2</v>
          </cell>
        </row>
        <row r="2676">
          <cell r="B2676">
            <v>19020513</v>
          </cell>
          <cell r="C2676" t="str">
            <v>Nguyễn Văn Đại</v>
          </cell>
          <cell r="D2676">
            <v>37195</v>
          </cell>
          <cell r="E2676">
            <v>80</v>
          </cell>
          <cell r="F2676" t="str">
            <v>Tốt</v>
          </cell>
          <cell r="G2676" t="str">
            <v>K64 K2</v>
          </cell>
        </row>
        <row r="2677">
          <cell r="B2677">
            <v>19020516</v>
          </cell>
          <cell r="C2677" t="str">
            <v>Nguyễn Hữu Đạt</v>
          </cell>
          <cell r="D2677">
            <v>37202</v>
          </cell>
          <cell r="E2677">
            <v>80</v>
          </cell>
          <cell r="F2677" t="str">
            <v>Tốt</v>
          </cell>
          <cell r="G2677" t="str">
            <v>K64 K2</v>
          </cell>
        </row>
        <row r="2678">
          <cell r="B2678">
            <v>19020528</v>
          </cell>
          <cell r="C2678" t="str">
            <v>Nguyễn Văn Đức</v>
          </cell>
          <cell r="D2678">
            <v>37131</v>
          </cell>
          <cell r="E2678">
            <v>80</v>
          </cell>
          <cell r="F2678" t="str">
            <v>Tốt</v>
          </cell>
          <cell r="G2678" t="str">
            <v>K64 K2</v>
          </cell>
        </row>
        <row r="2679">
          <cell r="B2679">
            <v>19020537</v>
          </cell>
          <cell r="C2679" t="str">
            <v>Nguyễn Hoàng Hải</v>
          </cell>
          <cell r="D2679">
            <v>36428</v>
          </cell>
          <cell r="E2679">
            <v>80</v>
          </cell>
          <cell r="F2679" t="str">
            <v>Tốt</v>
          </cell>
          <cell r="G2679" t="str">
            <v>K64 K2</v>
          </cell>
        </row>
        <row r="2680">
          <cell r="B2680">
            <v>19020542</v>
          </cell>
          <cell r="C2680" t="str">
            <v>Đoàn Văn Hiệp</v>
          </cell>
          <cell r="D2680">
            <v>37068</v>
          </cell>
          <cell r="E2680">
            <v>80</v>
          </cell>
          <cell r="F2680" t="str">
            <v>Tốt</v>
          </cell>
          <cell r="G2680" t="str">
            <v>K64 K2</v>
          </cell>
        </row>
        <row r="2681">
          <cell r="B2681">
            <v>19020545</v>
          </cell>
          <cell r="C2681" t="str">
            <v>Lê Thanh Hiếu</v>
          </cell>
          <cell r="D2681">
            <v>37010</v>
          </cell>
          <cell r="E2681">
            <v>90</v>
          </cell>
          <cell r="F2681" t="str">
            <v>Xuất sắc</v>
          </cell>
          <cell r="G2681" t="str">
            <v>K64 K2</v>
          </cell>
        </row>
        <row r="2682">
          <cell r="B2682">
            <v>19020544</v>
          </cell>
          <cell r="C2682" t="str">
            <v>Nguyễn Hữu Hiếu</v>
          </cell>
          <cell r="D2682">
            <v>37053</v>
          </cell>
          <cell r="E2682">
            <v>80</v>
          </cell>
          <cell r="F2682" t="str">
            <v>Tốt</v>
          </cell>
          <cell r="G2682" t="str">
            <v>K64 K2</v>
          </cell>
        </row>
        <row r="2683">
          <cell r="B2683">
            <v>19020547</v>
          </cell>
          <cell r="C2683" t="str">
            <v>Nguyễn Văn Hiệu</v>
          </cell>
          <cell r="D2683">
            <v>37057</v>
          </cell>
          <cell r="E2683">
            <v>75</v>
          </cell>
          <cell r="F2683" t="str">
            <v>Khá</v>
          </cell>
          <cell r="G2683" t="str">
            <v>K64 K2</v>
          </cell>
        </row>
        <row r="2684">
          <cell r="B2684">
            <v>19020551</v>
          </cell>
          <cell r="C2684" t="str">
            <v>Trương Huy Hoàng</v>
          </cell>
          <cell r="D2684">
            <v>36954</v>
          </cell>
          <cell r="E2684">
            <v>78</v>
          </cell>
          <cell r="F2684" t="str">
            <v>Khá</v>
          </cell>
          <cell r="G2684" t="str">
            <v>K64 K2</v>
          </cell>
        </row>
        <row r="2685">
          <cell r="B2685">
            <v>19020553</v>
          </cell>
          <cell r="C2685" t="str">
            <v>Nguyễn Văn Hùng</v>
          </cell>
          <cell r="D2685">
            <v>37140</v>
          </cell>
          <cell r="E2685">
            <v>80</v>
          </cell>
          <cell r="F2685" t="str">
            <v>Tốt</v>
          </cell>
          <cell r="G2685" t="str">
            <v>K64 K2</v>
          </cell>
        </row>
        <row r="2686">
          <cell r="B2686">
            <v>19020558</v>
          </cell>
          <cell r="C2686" t="str">
            <v>Bùi Ngọc Huy</v>
          </cell>
          <cell r="D2686">
            <v>36966</v>
          </cell>
          <cell r="E2686">
            <v>94</v>
          </cell>
          <cell r="F2686" t="str">
            <v>Xuất sắc</v>
          </cell>
          <cell r="G2686" t="str">
            <v>K64 K2</v>
          </cell>
        </row>
        <row r="2687">
          <cell r="B2687">
            <v>19020554</v>
          </cell>
          <cell r="C2687" t="str">
            <v>Trịnh Xuân Hưng</v>
          </cell>
          <cell r="D2687">
            <v>36919</v>
          </cell>
          <cell r="E2687">
            <v>80</v>
          </cell>
          <cell r="F2687" t="str">
            <v>Tốt</v>
          </cell>
          <cell r="G2687" t="str">
            <v>K64 K2</v>
          </cell>
        </row>
        <row r="2688">
          <cell r="B2688">
            <v>19020563</v>
          </cell>
          <cell r="C2688" t="str">
            <v>Nguyễn Ngọc Khang</v>
          </cell>
          <cell r="D2688">
            <v>37240</v>
          </cell>
          <cell r="E2688">
            <v>80</v>
          </cell>
          <cell r="F2688" t="str">
            <v>Tốt</v>
          </cell>
          <cell r="G2688" t="str">
            <v>K64 K2</v>
          </cell>
        </row>
        <row r="2689">
          <cell r="B2689">
            <v>19020565</v>
          </cell>
          <cell r="C2689" t="str">
            <v>Phan Thế Lam</v>
          </cell>
          <cell r="D2689">
            <v>37051</v>
          </cell>
          <cell r="E2689">
            <v>80</v>
          </cell>
          <cell r="F2689" t="str">
            <v>Tốt</v>
          </cell>
          <cell r="G2689" t="str">
            <v>K64 K2</v>
          </cell>
        </row>
        <row r="2690">
          <cell r="B2690">
            <v>19020568</v>
          </cell>
          <cell r="C2690" t="str">
            <v>Khổng Quang Linh</v>
          </cell>
          <cell r="D2690">
            <v>37043</v>
          </cell>
          <cell r="E2690">
            <v>80</v>
          </cell>
          <cell r="F2690" t="str">
            <v>Tốt</v>
          </cell>
          <cell r="G2690" t="str">
            <v>K64 K2</v>
          </cell>
        </row>
        <row r="2691">
          <cell r="B2691">
            <v>19020567</v>
          </cell>
          <cell r="C2691" t="str">
            <v>Nguyễn Quang Linh</v>
          </cell>
          <cell r="D2691">
            <v>36939</v>
          </cell>
          <cell r="E2691">
            <v>92</v>
          </cell>
          <cell r="F2691" t="str">
            <v>Xuất sắc</v>
          </cell>
          <cell r="G2691" t="str">
            <v>K64 K2</v>
          </cell>
        </row>
        <row r="2692">
          <cell r="B2692">
            <v>19020571</v>
          </cell>
          <cell r="C2692" t="str">
            <v>Nguyễn Viết Long</v>
          </cell>
          <cell r="D2692">
            <v>36903</v>
          </cell>
          <cell r="E2692">
            <v>70</v>
          </cell>
          <cell r="F2692" t="str">
            <v>Khá</v>
          </cell>
          <cell r="G2692" t="str">
            <v>K64 K2</v>
          </cell>
        </row>
        <row r="2693">
          <cell r="B2693">
            <v>19020574</v>
          </cell>
          <cell r="C2693" t="str">
            <v>Đỗ Ngọc Lương</v>
          </cell>
          <cell r="D2693">
            <v>37152</v>
          </cell>
          <cell r="E2693">
            <v>80</v>
          </cell>
          <cell r="F2693" t="str">
            <v>Tốt</v>
          </cell>
          <cell r="G2693" t="str">
            <v>K64 K2</v>
          </cell>
        </row>
        <row r="2694">
          <cell r="B2694">
            <v>19020575</v>
          </cell>
          <cell r="C2694" t="str">
            <v>Nguyễn Thị Lương</v>
          </cell>
          <cell r="D2694">
            <v>37086</v>
          </cell>
          <cell r="E2694">
            <v>80</v>
          </cell>
          <cell r="F2694" t="str">
            <v>Tốt</v>
          </cell>
          <cell r="G2694" t="str">
            <v>K64 K2</v>
          </cell>
        </row>
        <row r="2695">
          <cell r="B2695">
            <v>19020579</v>
          </cell>
          <cell r="C2695" t="str">
            <v>Nguyễn Quang Minh</v>
          </cell>
          <cell r="D2695">
            <v>37166</v>
          </cell>
          <cell r="E2695">
            <v>90</v>
          </cell>
          <cell r="F2695" t="str">
            <v>Xuất sắc</v>
          </cell>
          <cell r="G2695" t="str">
            <v>K64 K2</v>
          </cell>
        </row>
        <row r="2696">
          <cell r="B2696">
            <v>19020582</v>
          </cell>
          <cell r="C2696" t="str">
            <v>Hoàng Hải Nam</v>
          </cell>
          <cell r="D2696">
            <v>37200</v>
          </cell>
          <cell r="E2696">
            <v>80</v>
          </cell>
          <cell r="F2696" t="str">
            <v>Tốt</v>
          </cell>
          <cell r="G2696" t="str">
            <v>K64 K2</v>
          </cell>
        </row>
        <row r="2697">
          <cell r="B2697">
            <v>19020584</v>
          </cell>
          <cell r="C2697" t="str">
            <v>Phạm Thanh Ngân</v>
          </cell>
          <cell r="D2697">
            <v>37224</v>
          </cell>
          <cell r="E2697">
            <v>80</v>
          </cell>
          <cell r="F2697" t="str">
            <v>Tốt</v>
          </cell>
          <cell r="G2697" t="str">
            <v>K64 K2</v>
          </cell>
        </row>
        <row r="2698">
          <cell r="B2698">
            <v>19020585</v>
          </cell>
          <cell r="C2698" t="str">
            <v>Đỗ Thanh Nghị</v>
          </cell>
          <cell r="D2698">
            <v>37210</v>
          </cell>
          <cell r="E2698">
            <v>80</v>
          </cell>
          <cell r="F2698" t="str">
            <v>Tốt</v>
          </cell>
          <cell r="G2698" t="str">
            <v>K64 K2</v>
          </cell>
        </row>
        <row r="2699">
          <cell r="B2699">
            <v>19020591</v>
          </cell>
          <cell r="C2699" t="str">
            <v>Trần Hải Ninh</v>
          </cell>
          <cell r="D2699">
            <v>37181</v>
          </cell>
          <cell r="E2699">
            <v>80</v>
          </cell>
          <cell r="F2699" t="str">
            <v>Tốt</v>
          </cell>
          <cell r="G2699" t="str">
            <v>K64 K2</v>
          </cell>
        </row>
        <row r="2700">
          <cell r="B2700">
            <v>19020601</v>
          </cell>
          <cell r="C2700" t="str">
            <v>Nghiêm Văn Quang</v>
          </cell>
          <cell r="D2700">
            <v>36895</v>
          </cell>
          <cell r="E2700">
            <v>94</v>
          </cell>
          <cell r="F2700" t="str">
            <v>Xuất sắc</v>
          </cell>
          <cell r="G2700" t="str">
            <v>K64 K2</v>
          </cell>
        </row>
        <row r="2701">
          <cell r="B2701">
            <v>19020598</v>
          </cell>
          <cell r="C2701" t="str">
            <v>Bùi Minh Quân</v>
          </cell>
          <cell r="D2701">
            <v>37063</v>
          </cell>
          <cell r="E2701">
            <v>80</v>
          </cell>
          <cell r="F2701" t="str">
            <v>Tốt</v>
          </cell>
          <cell r="G2701" t="str">
            <v>K64 K2</v>
          </cell>
        </row>
        <row r="2702">
          <cell r="B2702">
            <v>19020597</v>
          </cell>
          <cell r="C2702" t="str">
            <v>Trần Hồng Quân</v>
          </cell>
          <cell r="D2702">
            <v>36748</v>
          </cell>
          <cell r="E2702">
            <v>80</v>
          </cell>
          <cell r="F2702" t="str">
            <v>Tốt</v>
          </cell>
          <cell r="G2702" t="str">
            <v>K64 K2</v>
          </cell>
        </row>
        <row r="2703">
          <cell r="B2703">
            <v>19020603</v>
          </cell>
          <cell r="C2703" t="str">
            <v>Nguyễn Văn Quyết</v>
          </cell>
          <cell r="D2703">
            <v>37146</v>
          </cell>
          <cell r="E2703">
            <v>80</v>
          </cell>
          <cell r="F2703" t="str">
            <v>Tốt</v>
          </cell>
          <cell r="G2703" t="str">
            <v>K64 K2</v>
          </cell>
        </row>
        <row r="2704">
          <cell r="B2704">
            <v>19020615</v>
          </cell>
          <cell r="C2704" t="str">
            <v>Lê Sỹ Trường Sơn</v>
          </cell>
          <cell r="D2704">
            <v>36933</v>
          </cell>
          <cell r="E2704">
            <v>85</v>
          </cell>
          <cell r="F2704" t="str">
            <v>Tốt</v>
          </cell>
          <cell r="G2704" t="str">
            <v>K64 K2</v>
          </cell>
        </row>
        <row r="2705">
          <cell r="B2705">
            <v>19020612</v>
          </cell>
          <cell r="C2705" t="str">
            <v>Nguyễn Ngọc Sơn</v>
          </cell>
          <cell r="D2705">
            <v>35749</v>
          </cell>
          <cell r="E2705">
            <v>80</v>
          </cell>
          <cell r="F2705" t="str">
            <v>Tốt</v>
          </cell>
          <cell r="G2705" t="str">
            <v>K64 K2</v>
          </cell>
        </row>
        <row r="2706">
          <cell r="B2706">
            <v>19020608</v>
          </cell>
          <cell r="C2706" t="str">
            <v>Nguyễn Ngọc Trường Sơn</v>
          </cell>
          <cell r="D2706">
            <v>36885</v>
          </cell>
          <cell r="E2706">
            <v>90</v>
          </cell>
          <cell r="F2706" t="str">
            <v>Xuất sắc</v>
          </cell>
          <cell r="G2706" t="str">
            <v>K64 K2</v>
          </cell>
        </row>
        <row r="2707">
          <cell r="B2707">
            <v>19020613</v>
          </cell>
          <cell r="C2707" t="str">
            <v>Nguyễn Thái Sơn</v>
          </cell>
          <cell r="D2707">
            <v>37142</v>
          </cell>
          <cell r="E2707">
            <v>80</v>
          </cell>
          <cell r="F2707" t="str">
            <v>Tốt</v>
          </cell>
          <cell r="G2707" t="str">
            <v>K64 K2</v>
          </cell>
        </row>
        <row r="2708">
          <cell r="B2708">
            <v>19020617</v>
          </cell>
          <cell r="C2708" t="str">
            <v>Nguyễn Minh Tân</v>
          </cell>
          <cell r="D2708">
            <v>37170</v>
          </cell>
          <cell r="E2708">
            <v>80</v>
          </cell>
          <cell r="F2708" t="str">
            <v>Tốt</v>
          </cell>
          <cell r="G2708" t="str">
            <v>K64 K2</v>
          </cell>
        </row>
        <row r="2709">
          <cell r="B2709">
            <v>19020625</v>
          </cell>
          <cell r="C2709" t="str">
            <v>Bùi Đức Thanh</v>
          </cell>
          <cell r="D2709">
            <v>36649</v>
          </cell>
          <cell r="E2709">
            <v>90</v>
          </cell>
          <cell r="F2709" t="str">
            <v>Xuất sắc</v>
          </cell>
          <cell r="G2709" t="str">
            <v>K64 K2</v>
          </cell>
        </row>
        <row r="2710">
          <cell r="B2710">
            <v>19020626</v>
          </cell>
          <cell r="C2710" t="str">
            <v>Vũ Trọng Thanh</v>
          </cell>
          <cell r="D2710">
            <v>37122</v>
          </cell>
          <cell r="E2710">
            <v>90</v>
          </cell>
          <cell r="F2710" t="str">
            <v>Xuất sắc</v>
          </cell>
          <cell r="G2710" t="str">
            <v>K64 K2</v>
          </cell>
        </row>
        <row r="2711">
          <cell r="B2711">
            <v>19020630</v>
          </cell>
          <cell r="C2711" t="str">
            <v>Hoàng Văn Thành</v>
          </cell>
          <cell r="D2711">
            <v>37023</v>
          </cell>
          <cell r="E2711">
            <v>90</v>
          </cell>
          <cell r="F2711" t="str">
            <v>Xuất sắc</v>
          </cell>
          <cell r="G2711" t="str">
            <v>K64 K2</v>
          </cell>
        </row>
        <row r="2712">
          <cell r="B2712">
            <v>19020627</v>
          </cell>
          <cell r="C2712" t="str">
            <v>Nguyễn Văn Thành</v>
          </cell>
          <cell r="D2712">
            <v>37203</v>
          </cell>
          <cell r="E2712">
            <v>80</v>
          </cell>
          <cell r="F2712" t="str">
            <v>Tốt</v>
          </cell>
          <cell r="G2712" t="str">
            <v>K64 K2</v>
          </cell>
        </row>
        <row r="2713">
          <cell r="B2713">
            <v>19020624</v>
          </cell>
          <cell r="C2713" t="str">
            <v>Trần Ngọc Thắng</v>
          </cell>
          <cell r="D2713">
            <v>37054</v>
          </cell>
          <cell r="E2713">
            <v>80</v>
          </cell>
          <cell r="F2713" t="str">
            <v>Tốt</v>
          </cell>
          <cell r="G2713" t="str">
            <v>K64 K2</v>
          </cell>
        </row>
        <row r="2714">
          <cell r="B2714">
            <v>19020634</v>
          </cell>
          <cell r="C2714" t="str">
            <v>Cấn Quang Thịnh</v>
          </cell>
          <cell r="D2714">
            <v>37230</v>
          </cell>
          <cell r="E2714">
            <v>82</v>
          </cell>
          <cell r="F2714" t="str">
            <v>Tốt</v>
          </cell>
          <cell r="G2714" t="str">
            <v>K64 K2</v>
          </cell>
        </row>
        <row r="2715">
          <cell r="B2715">
            <v>19020635</v>
          </cell>
          <cell r="C2715" t="str">
            <v>Đào Duy Thuận</v>
          </cell>
          <cell r="D2715">
            <v>37162</v>
          </cell>
          <cell r="E2715">
            <v>90</v>
          </cell>
          <cell r="F2715" t="str">
            <v>Xuất sắc</v>
          </cell>
          <cell r="G2715" t="str">
            <v>K64 K2</v>
          </cell>
        </row>
        <row r="2716">
          <cell r="B2716">
            <v>19020089</v>
          </cell>
          <cell r="C2716" t="str">
            <v>Nguyễn Minh Tiến</v>
          </cell>
          <cell r="D2716">
            <v>37120</v>
          </cell>
          <cell r="E2716">
            <v>49</v>
          </cell>
          <cell r="F2716" t="str">
            <v>Yếu</v>
          </cell>
          <cell r="G2716" t="str">
            <v>K64 K2</v>
          </cell>
        </row>
        <row r="2717">
          <cell r="B2717">
            <v>19020636</v>
          </cell>
          <cell r="C2717" t="str">
            <v>Luyện Huy Tín</v>
          </cell>
          <cell r="D2717">
            <v>37236</v>
          </cell>
          <cell r="E2717">
            <v>80</v>
          </cell>
          <cell r="F2717" t="str">
            <v>Tốt</v>
          </cell>
          <cell r="G2717" t="str">
            <v>K64 K2</v>
          </cell>
        </row>
        <row r="2718">
          <cell r="B2718">
            <v>19020638</v>
          </cell>
          <cell r="C2718" t="str">
            <v>Nguyễn Thị Thùy Trang</v>
          </cell>
          <cell r="D2718">
            <v>37190</v>
          </cell>
          <cell r="E2718">
            <v>92</v>
          </cell>
          <cell r="F2718" t="str">
            <v>Xuất sắc</v>
          </cell>
          <cell r="G2718" t="str">
            <v>K64 K2</v>
          </cell>
        </row>
        <row r="2719">
          <cell r="B2719">
            <v>19020646</v>
          </cell>
          <cell r="C2719" t="str">
            <v>Bạch Văn Trung</v>
          </cell>
          <cell r="D2719">
            <v>36943</v>
          </cell>
          <cell r="E2719">
            <v>80</v>
          </cell>
          <cell r="F2719" t="str">
            <v>Tốt</v>
          </cell>
          <cell r="G2719" t="str">
            <v>K64 K2</v>
          </cell>
        </row>
        <row r="2720">
          <cell r="B2720">
            <v>19020643</v>
          </cell>
          <cell r="C2720" t="str">
            <v>Nguyễn Quốc Trung</v>
          </cell>
          <cell r="D2720">
            <v>37128</v>
          </cell>
          <cell r="E2720">
            <v>80</v>
          </cell>
          <cell r="F2720" t="str">
            <v>Tốt</v>
          </cell>
          <cell r="G2720" t="str">
            <v>K64 K2</v>
          </cell>
        </row>
        <row r="2721">
          <cell r="B2721">
            <v>19020651</v>
          </cell>
          <cell r="C2721" t="str">
            <v>Nguyễn Đình Tuấn</v>
          </cell>
          <cell r="D2721">
            <v>37185</v>
          </cell>
          <cell r="E2721">
            <v>80</v>
          </cell>
          <cell r="F2721" t="str">
            <v>Tốt</v>
          </cell>
          <cell r="G2721" t="str">
            <v>K64 K2</v>
          </cell>
        </row>
        <row r="2722">
          <cell r="B2722">
            <v>19020650</v>
          </cell>
          <cell r="C2722" t="str">
            <v>Nguyễn Mạnh Tuấn</v>
          </cell>
          <cell r="D2722">
            <v>37223</v>
          </cell>
          <cell r="E2722">
            <v>80</v>
          </cell>
          <cell r="F2722" t="str">
            <v>Tốt</v>
          </cell>
          <cell r="G2722" t="str">
            <v>K64 K2</v>
          </cell>
        </row>
        <row r="2723">
          <cell r="B2723">
            <v>19020654</v>
          </cell>
          <cell r="C2723" t="str">
            <v>Dương Quang Tùng</v>
          </cell>
          <cell r="D2723">
            <v>37227</v>
          </cell>
          <cell r="E2723">
            <v>92</v>
          </cell>
          <cell r="F2723" t="str">
            <v>Xuất sắc</v>
          </cell>
          <cell r="G2723" t="str">
            <v>K64 K2</v>
          </cell>
        </row>
        <row r="2724">
          <cell r="B2724">
            <v>19020655</v>
          </cell>
          <cell r="C2724" t="str">
            <v>Vũ Minh Tuyến</v>
          </cell>
          <cell r="D2724">
            <v>37164</v>
          </cell>
          <cell r="E2724">
            <v>85</v>
          </cell>
          <cell r="F2724" t="str">
            <v>Tốt</v>
          </cell>
          <cell r="G2724" t="str">
            <v>K64 K2</v>
          </cell>
        </row>
        <row r="2725">
          <cell r="B2725">
            <v>19020659</v>
          </cell>
          <cell r="C2725" t="str">
            <v>Trần Ngọc Vinh</v>
          </cell>
          <cell r="D2725">
            <v>36909</v>
          </cell>
          <cell r="E2725">
            <v>80</v>
          </cell>
          <cell r="F2725" t="str">
            <v>Tốt</v>
          </cell>
          <cell r="G2725" t="str">
            <v>K64 K2</v>
          </cell>
        </row>
        <row r="2726">
          <cell r="B2726">
            <v>16022316</v>
          </cell>
          <cell r="C2726" t="str">
            <v>Trương Tuấn An</v>
          </cell>
          <cell r="D2726">
            <v>35998</v>
          </cell>
          <cell r="E2726">
            <v>92</v>
          </cell>
          <cell r="F2726" t="str">
            <v>Xuất sắc</v>
          </cell>
          <cell r="G2726" t="str">
            <v>K61H</v>
          </cell>
        </row>
        <row r="2727">
          <cell r="B2727">
            <v>16021963</v>
          </cell>
          <cell r="C2727" t="str">
            <v>Ngô Việt Anh</v>
          </cell>
          <cell r="D2727">
            <v>35980</v>
          </cell>
          <cell r="E2727">
            <v>80</v>
          </cell>
          <cell r="F2727" t="str">
            <v>Tốt</v>
          </cell>
          <cell r="G2727" t="str">
            <v>K61H</v>
          </cell>
        </row>
        <row r="2728">
          <cell r="B2728">
            <v>16022486</v>
          </cell>
          <cell r="C2728" t="str">
            <v>Nguyễn Thị Lan Anh</v>
          </cell>
          <cell r="D2728">
            <v>35807</v>
          </cell>
          <cell r="E2728">
            <v>98</v>
          </cell>
          <cell r="F2728" t="str">
            <v>Xuất sắc</v>
          </cell>
          <cell r="G2728" t="str">
            <v>K61H</v>
          </cell>
        </row>
        <row r="2729">
          <cell r="B2729">
            <v>16020303</v>
          </cell>
          <cell r="C2729" t="str">
            <v>Nguyễn Văn Anh</v>
          </cell>
          <cell r="D2729">
            <v>35896</v>
          </cell>
          <cell r="E2729">
            <v>100</v>
          </cell>
          <cell r="F2729" t="str">
            <v>Xuất sắc</v>
          </cell>
          <cell r="G2729" t="str">
            <v>K61H</v>
          </cell>
        </row>
        <row r="2730">
          <cell r="B2730">
            <v>16021910</v>
          </cell>
          <cell r="C2730" t="str">
            <v>Nguyễn Việt Anh</v>
          </cell>
          <cell r="D2730">
            <v>35732</v>
          </cell>
          <cell r="E2730">
            <v>80</v>
          </cell>
          <cell r="F2730" t="str">
            <v>Tốt</v>
          </cell>
          <cell r="G2730" t="str">
            <v>K61H</v>
          </cell>
        </row>
        <row r="2731">
          <cell r="B2731">
            <v>16020304</v>
          </cell>
          <cell r="C2731" t="str">
            <v>Nguyễn Việt Anh</v>
          </cell>
          <cell r="D2731">
            <v>35810</v>
          </cell>
          <cell r="E2731">
            <v>90</v>
          </cell>
          <cell r="F2731" t="str">
            <v>Xuất sắc</v>
          </cell>
          <cell r="G2731" t="str">
            <v>K61H</v>
          </cell>
        </row>
        <row r="2732">
          <cell r="B2732">
            <v>16022317</v>
          </cell>
          <cell r="C2732" t="str">
            <v>Nguyễn Thị Ánh</v>
          </cell>
          <cell r="D2732">
            <v>35450</v>
          </cell>
          <cell r="E2732">
            <v>92</v>
          </cell>
          <cell r="F2732" t="str">
            <v>Xuất sắc</v>
          </cell>
          <cell r="G2732" t="str">
            <v>K61H</v>
          </cell>
        </row>
        <row r="2733">
          <cell r="B2733">
            <v>16022318</v>
          </cell>
          <cell r="C2733" t="str">
            <v>Nguyễn Đức Bình</v>
          </cell>
          <cell r="D2733">
            <v>35543</v>
          </cell>
          <cell r="E2733">
            <v>80</v>
          </cell>
          <cell r="F2733" t="str">
            <v>Tốt</v>
          </cell>
          <cell r="G2733" t="str">
            <v>K61H</v>
          </cell>
        </row>
        <row r="2734">
          <cell r="B2734">
            <v>16020312</v>
          </cell>
          <cell r="C2734" t="str">
            <v>Đoàn Văn Cảnh</v>
          </cell>
          <cell r="D2734">
            <v>35990</v>
          </cell>
          <cell r="E2734">
            <v>90</v>
          </cell>
          <cell r="F2734" t="str">
            <v>Xuất sắc</v>
          </cell>
          <cell r="G2734" t="str">
            <v>K61H</v>
          </cell>
        </row>
        <row r="2735">
          <cell r="B2735">
            <v>16020313</v>
          </cell>
          <cell r="C2735" t="str">
            <v>Nguyễn Duy Chinh</v>
          </cell>
          <cell r="D2735">
            <v>36065</v>
          </cell>
          <cell r="E2735">
            <v>80</v>
          </cell>
          <cell r="F2735" t="str">
            <v>Tốt</v>
          </cell>
          <cell r="G2735" t="str">
            <v>K61H</v>
          </cell>
        </row>
        <row r="2736">
          <cell r="B2736">
            <v>16022321</v>
          </cell>
          <cell r="C2736" t="str">
            <v>Lê Công Chính</v>
          </cell>
          <cell r="D2736">
            <v>35871</v>
          </cell>
          <cell r="E2736">
            <v>80</v>
          </cell>
          <cell r="F2736" t="str">
            <v>Tốt</v>
          </cell>
          <cell r="G2736" t="str">
            <v>K61H</v>
          </cell>
        </row>
        <row r="2737">
          <cell r="B2737">
            <v>16022319</v>
          </cell>
          <cell r="C2737" t="str">
            <v>Nguyễn Chí Công</v>
          </cell>
          <cell r="D2737">
            <v>35449</v>
          </cell>
          <cell r="E2737">
            <v>0</v>
          </cell>
          <cell r="F2737" t="str">
            <v>Kém</v>
          </cell>
          <cell r="G2737" t="str">
            <v>K61H</v>
          </cell>
        </row>
        <row r="2738">
          <cell r="B2738">
            <v>16020317</v>
          </cell>
          <cell r="C2738" t="str">
            <v>Vũ Thành Công</v>
          </cell>
          <cell r="D2738">
            <v>35993</v>
          </cell>
          <cell r="E2738">
            <v>0</v>
          </cell>
          <cell r="F2738" t="str">
            <v>Kém</v>
          </cell>
          <cell r="G2738" t="str">
            <v>K61H</v>
          </cell>
        </row>
        <row r="2739">
          <cell r="B2739">
            <v>16022320</v>
          </cell>
          <cell r="C2739" t="str">
            <v>Lưu Văn Cường</v>
          </cell>
          <cell r="D2739">
            <v>35959</v>
          </cell>
          <cell r="E2739">
            <v>82</v>
          </cell>
          <cell r="F2739" t="str">
            <v>Tốt</v>
          </cell>
          <cell r="G2739" t="str">
            <v>K61H</v>
          </cell>
        </row>
        <row r="2740">
          <cell r="B2740">
            <v>16020321</v>
          </cell>
          <cell r="C2740" t="str">
            <v>Nguyễn Mạnh Cường</v>
          </cell>
          <cell r="D2740">
            <v>35829</v>
          </cell>
          <cell r="E2740">
            <v>92</v>
          </cell>
          <cell r="F2740" t="str">
            <v>Xuất sắc</v>
          </cell>
          <cell r="G2740" t="str">
            <v>K61H</v>
          </cell>
        </row>
        <row r="2741">
          <cell r="B2741">
            <v>16020340</v>
          </cell>
          <cell r="C2741" t="str">
            <v>Nguyễn Văn Doanh</v>
          </cell>
          <cell r="D2741">
            <v>36157</v>
          </cell>
          <cell r="E2741">
            <v>90</v>
          </cell>
          <cell r="F2741" t="str">
            <v>Xuất sắc</v>
          </cell>
          <cell r="G2741" t="str">
            <v>K61H</v>
          </cell>
        </row>
        <row r="2742">
          <cell r="B2742">
            <v>16020349</v>
          </cell>
          <cell r="C2742" t="str">
            <v>Bùi Khắc Dũng</v>
          </cell>
          <cell r="D2742">
            <v>35869</v>
          </cell>
          <cell r="E2742">
            <v>0</v>
          </cell>
          <cell r="F2742" t="str">
            <v>Kém</v>
          </cell>
          <cell r="G2742" t="str">
            <v>K61H</v>
          </cell>
        </row>
        <row r="2743">
          <cell r="B2743">
            <v>16020118</v>
          </cell>
          <cell r="C2743" t="str">
            <v>Nguyễn Mạnh Dũng</v>
          </cell>
          <cell r="D2743">
            <v>36066</v>
          </cell>
          <cell r="E2743">
            <v>80</v>
          </cell>
          <cell r="F2743" t="str">
            <v>Tốt</v>
          </cell>
          <cell r="G2743" t="str">
            <v>K61H</v>
          </cell>
        </row>
        <row r="2744">
          <cell r="B2744">
            <v>16020352</v>
          </cell>
          <cell r="C2744" t="str">
            <v>Nguyễn Mạnh Dũng</v>
          </cell>
          <cell r="D2744">
            <v>36132</v>
          </cell>
          <cell r="E2744">
            <v>0</v>
          </cell>
          <cell r="F2744" t="str">
            <v>Kém</v>
          </cell>
          <cell r="G2744" t="str">
            <v>K61H</v>
          </cell>
        </row>
        <row r="2745">
          <cell r="B2745">
            <v>16020358</v>
          </cell>
          <cell r="C2745" t="str">
            <v>Nguyễn Tùng Dương</v>
          </cell>
          <cell r="D2745">
            <v>35861</v>
          </cell>
          <cell r="E2745">
            <v>90</v>
          </cell>
          <cell r="F2745" t="str">
            <v>Xuất sắc</v>
          </cell>
          <cell r="G2745" t="str">
            <v>K61H</v>
          </cell>
        </row>
        <row r="2746">
          <cell r="B2746">
            <v>16020330</v>
          </cell>
          <cell r="C2746" t="str">
            <v>Nguyễn Văn Đại</v>
          </cell>
          <cell r="D2746">
            <v>35834</v>
          </cell>
          <cell r="E2746">
            <v>0</v>
          </cell>
          <cell r="F2746" t="str">
            <v>Kém</v>
          </cell>
          <cell r="G2746" t="str">
            <v>K61H</v>
          </cell>
        </row>
        <row r="2747">
          <cell r="B2747">
            <v>16021977</v>
          </cell>
          <cell r="C2747" t="str">
            <v>Lại Văn Đàn</v>
          </cell>
          <cell r="D2747">
            <v>35779</v>
          </cell>
          <cell r="E2747">
            <v>80</v>
          </cell>
          <cell r="F2747" t="str">
            <v>Tốt</v>
          </cell>
          <cell r="G2747" t="str">
            <v>K61H</v>
          </cell>
        </row>
        <row r="2748">
          <cell r="B2748">
            <v>16020335</v>
          </cell>
          <cell r="C2748" t="str">
            <v>Nguyễn Văn Đạt</v>
          </cell>
          <cell r="D2748">
            <v>35870</v>
          </cell>
          <cell r="E2748">
            <v>92</v>
          </cell>
          <cell r="F2748" t="str">
            <v>Xuất sắc</v>
          </cell>
          <cell r="G2748" t="str">
            <v>K61H</v>
          </cell>
        </row>
        <row r="2749">
          <cell r="B2749">
            <v>16020336</v>
          </cell>
          <cell r="C2749" t="str">
            <v>Phan Văn Đạt</v>
          </cell>
          <cell r="D2749">
            <v>36137</v>
          </cell>
          <cell r="E2749">
            <v>80</v>
          </cell>
          <cell r="F2749" t="str">
            <v>Tốt</v>
          </cell>
          <cell r="G2749" t="str">
            <v>K61H</v>
          </cell>
        </row>
        <row r="2750">
          <cell r="B2750">
            <v>16022325</v>
          </cell>
          <cell r="C2750" t="str">
            <v>Nguyễn Văn Định</v>
          </cell>
          <cell r="D2750">
            <v>35898</v>
          </cell>
          <cell r="E2750">
            <v>80</v>
          </cell>
          <cell r="F2750" t="str">
            <v>Tốt</v>
          </cell>
          <cell r="G2750" t="str">
            <v>K61H</v>
          </cell>
        </row>
        <row r="2751">
          <cell r="B2751">
            <v>16021983</v>
          </cell>
          <cell r="C2751" t="str">
            <v>Hoàng Tiến Đông</v>
          </cell>
          <cell r="D2751">
            <v>35883</v>
          </cell>
          <cell r="E2751">
            <v>84</v>
          </cell>
          <cell r="F2751" t="str">
            <v>Tốt</v>
          </cell>
          <cell r="G2751" t="str">
            <v>K61H</v>
          </cell>
        </row>
        <row r="2752">
          <cell r="B2752">
            <v>16020341</v>
          </cell>
          <cell r="C2752" t="str">
            <v>Nguyễn Văn Đông</v>
          </cell>
          <cell r="D2752">
            <v>35994</v>
          </cell>
          <cell r="E2752">
            <v>90</v>
          </cell>
          <cell r="F2752" t="str">
            <v>Xuất sắc</v>
          </cell>
          <cell r="G2752" t="str">
            <v>K61H</v>
          </cell>
        </row>
        <row r="2753">
          <cell r="B2753">
            <v>16020342</v>
          </cell>
          <cell r="C2753" t="str">
            <v>Lê Bá Đức</v>
          </cell>
          <cell r="D2753">
            <v>36052</v>
          </cell>
          <cell r="E2753">
            <v>0</v>
          </cell>
          <cell r="F2753" t="str">
            <v>Kém</v>
          </cell>
          <cell r="G2753" t="str">
            <v>K61H</v>
          </cell>
        </row>
        <row r="2754">
          <cell r="B2754">
            <v>16020343</v>
          </cell>
          <cell r="C2754" t="str">
            <v>Nguyễn Trọng Đức</v>
          </cell>
          <cell r="D2754">
            <v>36018</v>
          </cell>
          <cell r="E2754">
            <v>90</v>
          </cell>
          <cell r="F2754" t="str">
            <v>Xuất sắc</v>
          </cell>
          <cell r="G2754" t="str">
            <v>K61H</v>
          </cell>
        </row>
        <row r="2755">
          <cell r="B2755">
            <v>16020344</v>
          </cell>
          <cell r="C2755" t="str">
            <v>Nguyễn Văn Đức</v>
          </cell>
          <cell r="D2755">
            <v>35903</v>
          </cell>
          <cell r="E2755">
            <v>90</v>
          </cell>
          <cell r="F2755" t="str">
            <v>Xuất sắc</v>
          </cell>
          <cell r="G2755" t="str">
            <v>K61H</v>
          </cell>
        </row>
        <row r="2756">
          <cell r="B2756">
            <v>16020346</v>
          </cell>
          <cell r="C2756" t="str">
            <v>Phạm Trung Đức</v>
          </cell>
          <cell r="D2756">
            <v>35802</v>
          </cell>
          <cell r="E2756">
            <v>90</v>
          </cell>
          <cell r="F2756" t="str">
            <v>Xuất sắc</v>
          </cell>
          <cell r="G2756" t="str">
            <v>K61H</v>
          </cell>
        </row>
        <row r="2757">
          <cell r="B2757">
            <v>16022484</v>
          </cell>
          <cell r="C2757" t="str">
            <v>Đinh Minh Hải</v>
          </cell>
          <cell r="D2757">
            <v>35501</v>
          </cell>
          <cell r="E2757">
            <v>80</v>
          </cell>
          <cell r="F2757" t="str">
            <v>Tốt</v>
          </cell>
          <cell r="G2757" t="str">
            <v>K61H</v>
          </cell>
        </row>
        <row r="2758">
          <cell r="B2758">
            <v>16020369</v>
          </cell>
          <cell r="C2758" t="str">
            <v>Trần Xuân Hanh</v>
          </cell>
          <cell r="D2758">
            <v>35826</v>
          </cell>
          <cell r="E2758">
            <v>80</v>
          </cell>
          <cell r="F2758" t="str">
            <v>Tốt</v>
          </cell>
          <cell r="G2758" t="str">
            <v>K61H</v>
          </cell>
        </row>
        <row r="2759">
          <cell r="B2759">
            <v>16022326</v>
          </cell>
          <cell r="C2759" t="str">
            <v>Nguyễn Thị Hằng</v>
          </cell>
          <cell r="D2759">
            <v>35750</v>
          </cell>
          <cell r="E2759">
            <v>80</v>
          </cell>
          <cell r="F2759" t="str">
            <v>Tốt</v>
          </cell>
          <cell r="G2759" t="str">
            <v>K61H</v>
          </cell>
        </row>
        <row r="2760">
          <cell r="B2760">
            <v>16020370</v>
          </cell>
          <cell r="C2760" t="str">
            <v>Nguyễn Vinh Hiển</v>
          </cell>
          <cell r="D2760">
            <v>36113</v>
          </cell>
          <cell r="E2760">
            <v>90</v>
          </cell>
          <cell r="F2760" t="str">
            <v>Xuất sắc</v>
          </cell>
          <cell r="G2760" t="str">
            <v>K61H</v>
          </cell>
        </row>
        <row r="2761">
          <cell r="B2761">
            <v>16022327</v>
          </cell>
          <cell r="C2761" t="str">
            <v>Nguyễn Vũ Minh Hiếu</v>
          </cell>
          <cell r="D2761">
            <v>35908</v>
          </cell>
          <cell r="E2761">
            <v>90</v>
          </cell>
          <cell r="F2761" t="str">
            <v>Xuất sắc</v>
          </cell>
          <cell r="G2761" t="str">
            <v>K61H</v>
          </cell>
        </row>
        <row r="2762">
          <cell r="B2762">
            <v>16022476</v>
          </cell>
          <cell r="C2762" t="str">
            <v>Phạm Trung Hiếu</v>
          </cell>
          <cell r="D2762">
            <v>35728</v>
          </cell>
          <cell r="E2762">
            <v>80</v>
          </cell>
          <cell r="F2762" t="str">
            <v>Tốt</v>
          </cell>
          <cell r="G2762" t="str">
            <v>K61H</v>
          </cell>
        </row>
        <row r="2763">
          <cell r="B2763">
            <v>16020377</v>
          </cell>
          <cell r="C2763" t="str">
            <v>Trịnh Văn Hòa</v>
          </cell>
          <cell r="D2763">
            <v>36105</v>
          </cell>
          <cell r="E2763">
            <v>80</v>
          </cell>
          <cell r="F2763" t="str">
            <v>Tốt</v>
          </cell>
          <cell r="G2763" t="str">
            <v>K61H</v>
          </cell>
        </row>
        <row r="2764">
          <cell r="B2764">
            <v>16020380</v>
          </cell>
          <cell r="C2764" t="str">
            <v>Nguyễn Thế Hoàng</v>
          </cell>
          <cell r="D2764">
            <v>35823</v>
          </cell>
          <cell r="E2764">
            <v>90</v>
          </cell>
          <cell r="F2764" t="str">
            <v>Xuất sắc</v>
          </cell>
          <cell r="G2764" t="str">
            <v>K61H</v>
          </cell>
        </row>
        <row r="2765">
          <cell r="B2765">
            <v>16020382</v>
          </cell>
          <cell r="C2765" t="str">
            <v>Nguyễn Bá Huân</v>
          </cell>
          <cell r="D2765">
            <v>36141</v>
          </cell>
          <cell r="E2765">
            <v>80</v>
          </cell>
          <cell r="F2765" t="str">
            <v>Tốt</v>
          </cell>
          <cell r="G2765" t="str">
            <v>K61H</v>
          </cell>
        </row>
        <row r="2766">
          <cell r="B2766">
            <v>16021997</v>
          </cell>
          <cell r="C2766" t="str">
            <v>Phạm Văn Huân</v>
          </cell>
          <cell r="D2766">
            <v>36049</v>
          </cell>
          <cell r="E2766">
            <v>100</v>
          </cell>
          <cell r="F2766" t="str">
            <v>Xuất sắc</v>
          </cell>
          <cell r="G2766" t="str">
            <v>K61H</v>
          </cell>
        </row>
        <row r="2767">
          <cell r="B2767">
            <v>16020383</v>
          </cell>
          <cell r="C2767" t="str">
            <v>Nguyễn Viết Hùng</v>
          </cell>
          <cell r="D2767">
            <v>35834</v>
          </cell>
          <cell r="E2767">
            <v>90</v>
          </cell>
          <cell r="F2767" t="str">
            <v>Xuất sắc</v>
          </cell>
          <cell r="G2767" t="str">
            <v>K61H</v>
          </cell>
        </row>
        <row r="2768">
          <cell r="B2768">
            <v>16020384</v>
          </cell>
          <cell r="C2768" t="str">
            <v>Vương Mạnh Hùng</v>
          </cell>
          <cell r="D2768">
            <v>35816</v>
          </cell>
          <cell r="E2768">
            <v>90</v>
          </cell>
          <cell r="F2768" t="str">
            <v>Xuất sắc</v>
          </cell>
          <cell r="G2768" t="str">
            <v>K61H</v>
          </cell>
        </row>
        <row r="2769">
          <cell r="B2769">
            <v>16022329</v>
          </cell>
          <cell r="C2769" t="str">
            <v>Bùi Đình Huy</v>
          </cell>
          <cell r="D2769">
            <v>35657</v>
          </cell>
          <cell r="E2769">
            <v>80</v>
          </cell>
          <cell r="F2769" t="str">
            <v>Tốt</v>
          </cell>
          <cell r="G2769" t="str">
            <v>K61H</v>
          </cell>
        </row>
        <row r="2770">
          <cell r="B2770">
            <v>16020388</v>
          </cell>
          <cell r="C2770" t="str">
            <v>Lê Quang Huy</v>
          </cell>
          <cell r="D2770">
            <v>36160</v>
          </cell>
          <cell r="E2770">
            <v>90</v>
          </cell>
          <cell r="F2770" t="str">
            <v>Xuất sắc</v>
          </cell>
          <cell r="G2770" t="str">
            <v>K61H</v>
          </cell>
        </row>
        <row r="2771">
          <cell r="B2771">
            <v>16020054</v>
          </cell>
          <cell r="C2771" t="str">
            <v>Nguyễn Đình Khoa</v>
          </cell>
          <cell r="D2771">
            <v>36114</v>
          </cell>
          <cell r="E2771">
            <v>90</v>
          </cell>
          <cell r="F2771" t="str">
            <v>Xuất sắc</v>
          </cell>
          <cell r="G2771" t="str">
            <v>K61H</v>
          </cell>
        </row>
        <row r="2772">
          <cell r="B2772">
            <v>16022006</v>
          </cell>
          <cell r="C2772" t="str">
            <v>Vũ Văn Kiểm</v>
          </cell>
          <cell r="D2772">
            <v>36069</v>
          </cell>
          <cell r="E2772">
            <v>80</v>
          </cell>
          <cell r="F2772" t="str">
            <v>Tốt</v>
          </cell>
          <cell r="G2772" t="str">
            <v>K61H</v>
          </cell>
        </row>
        <row r="2773">
          <cell r="B2773">
            <v>16020393</v>
          </cell>
          <cell r="C2773" t="str">
            <v>Nguyễn Lê Kiên</v>
          </cell>
          <cell r="D2773">
            <v>35859</v>
          </cell>
          <cell r="E2773">
            <v>92</v>
          </cell>
          <cell r="F2773" t="str">
            <v>Xuất sắc</v>
          </cell>
          <cell r="G2773" t="str">
            <v>K61H</v>
          </cell>
        </row>
        <row r="2774">
          <cell r="B2774">
            <v>16022488</v>
          </cell>
          <cell r="C2774" t="str">
            <v>Trần Mạnh Linh</v>
          </cell>
          <cell r="D2774">
            <v>35998</v>
          </cell>
          <cell r="E2774">
            <v>80</v>
          </cell>
          <cell r="F2774" t="str">
            <v>Tốt</v>
          </cell>
          <cell r="G2774" t="str">
            <v>K61H</v>
          </cell>
        </row>
        <row r="2775">
          <cell r="B2775">
            <v>16022331</v>
          </cell>
          <cell r="C2775" t="str">
            <v>Phạm Văn Lĩnh</v>
          </cell>
          <cell r="D2775">
            <v>35816</v>
          </cell>
          <cell r="E2775">
            <v>80</v>
          </cell>
          <cell r="F2775" t="str">
            <v>Tốt</v>
          </cell>
          <cell r="G2775" t="str">
            <v>K61H</v>
          </cell>
        </row>
        <row r="2776">
          <cell r="B2776">
            <v>16022013</v>
          </cell>
          <cell r="C2776" t="str">
            <v>Nguyễn Văn Lộc</v>
          </cell>
          <cell r="D2776">
            <v>35877</v>
          </cell>
          <cell r="E2776">
            <v>80</v>
          </cell>
          <cell r="F2776" t="str">
            <v>Tốt</v>
          </cell>
          <cell r="G2776" t="str">
            <v>K61H</v>
          </cell>
        </row>
        <row r="2777">
          <cell r="B2777">
            <v>16022506</v>
          </cell>
          <cell r="C2777" t="str">
            <v>Đặng Văn Luân</v>
          </cell>
          <cell r="D2777">
            <v>35676</v>
          </cell>
          <cell r="E2777">
            <v>96</v>
          </cell>
          <cell r="F2777" t="str">
            <v>Xuất sắc</v>
          </cell>
          <cell r="G2777" t="str">
            <v>K61H</v>
          </cell>
        </row>
        <row r="2778">
          <cell r="B2778">
            <v>16020413</v>
          </cell>
          <cell r="C2778" t="str">
            <v>Đỗ Đức Lương</v>
          </cell>
          <cell r="D2778">
            <v>35811</v>
          </cell>
          <cell r="E2778">
            <v>0</v>
          </cell>
          <cell r="F2778" t="str">
            <v>Kém</v>
          </cell>
          <cell r="G2778" t="str">
            <v>K61H</v>
          </cell>
        </row>
        <row r="2779">
          <cell r="B2779">
            <v>16022017</v>
          </cell>
          <cell r="C2779" t="str">
            <v>Vũ Hoài Mạnh</v>
          </cell>
          <cell r="D2779">
            <v>35487</v>
          </cell>
          <cell r="E2779">
            <v>80</v>
          </cell>
          <cell r="F2779" t="str">
            <v>Tốt</v>
          </cell>
          <cell r="G2779" t="str">
            <v>K61H</v>
          </cell>
        </row>
        <row r="2780">
          <cell r="B2780">
            <v>16020419</v>
          </cell>
          <cell r="C2780" t="str">
            <v>Mai Thế Minh</v>
          </cell>
          <cell r="D2780">
            <v>36069</v>
          </cell>
          <cell r="E2780">
            <v>90</v>
          </cell>
          <cell r="F2780" t="str">
            <v>Xuất sắc</v>
          </cell>
          <cell r="G2780" t="str">
            <v>K61H</v>
          </cell>
        </row>
        <row r="2781">
          <cell r="B2781">
            <v>16020421</v>
          </cell>
          <cell r="C2781" t="str">
            <v>Nguyễn Công Minh</v>
          </cell>
          <cell r="D2781">
            <v>35925</v>
          </cell>
          <cell r="E2781">
            <v>80</v>
          </cell>
          <cell r="F2781" t="str">
            <v>Tốt</v>
          </cell>
          <cell r="G2781" t="str">
            <v>K61H</v>
          </cell>
        </row>
        <row r="2782">
          <cell r="B2782">
            <v>16022333</v>
          </cell>
          <cell r="C2782" t="str">
            <v>Chu Hoàng Nam</v>
          </cell>
          <cell r="D2782">
            <v>35865</v>
          </cell>
          <cell r="E2782">
            <v>80</v>
          </cell>
          <cell r="F2782" t="str">
            <v>Tốt</v>
          </cell>
          <cell r="G2782" t="str">
            <v>K61H</v>
          </cell>
        </row>
        <row r="2783">
          <cell r="B2783">
            <v>16020424</v>
          </cell>
          <cell r="C2783" t="str">
            <v>Huỳnh Phương Nam</v>
          </cell>
          <cell r="D2783">
            <v>35658</v>
          </cell>
          <cell r="E2783">
            <v>90</v>
          </cell>
          <cell r="F2783" t="str">
            <v>Xuất sắc</v>
          </cell>
          <cell r="G2783" t="str">
            <v>K61H</v>
          </cell>
        </row>
        <row r="2784">
          <cell r="B2784">
            <v>16022334</v>
          </cell>
          <cell r="C2784" t="str">
            <v>Lê Xuân Nam</v>
          </cell>
          <cell r="D2784">
            <v>35924</v>
          </cell>
          <cell r="E2784">
            <v>90</v>
          </cell>
          <cell r="F2784" t="str">
            <v>Xuất sắc</v>
          </cell>
          <cell r="G2784" t="str">
            <v>K61H</v>
          </cell>
        </row>
        <row r="2785">
          <cell r="B2785">
            <v>16022336</v>
          </cell>
          <cell r="C2785" t="str">
            <v>Nguyễn Bích Ngọc</v>
          </cell>
          <cell r="D2785">
            <v>36157</v>
          </cell>
          <cell r="E2785">
            <v>90</v>
          </cell>
          <cell r="F2785" t="str">
            <v>Xuất sắc</v>
          </cell>
          <cell r="G2785" t="str">
            <v>K61H</v>
          </cell>
        </row>
        <row r="2786">
          <cell r="B2786">
            <v>16022335</v>
          </cell>
          <cell r="C2786" t="str">
            <v>Trần Văn Ninh</v>
          </cell>
          <cell r="D2786">
            <v>36156</v>
          </cell>
          <cell r="E2786">
            <v>80</v>
          </cell>
          <cell r="F2786" t="str">
            <v>Tốt</v>
          </cell>
          <cell r="G2786" t="str">
            <v>K61H</v>
          </cell>
        </row>
        <row r="2787">
          <cell r="B2787">
            <v>16020435</v>
          </cell>
          <cell r="C2787" t="str">
            <v>Tống Minh Phong</v>
          </cell>
          <cell r="D2787">
            <v>36126</v>
          </cell>
          <cell r="E2787">
            <v>90</v>
          </cell>
          <cell r="F2787" t="str">
            <v>Xuất sắc</v>
          </cell>
          <cell r="G2787" t="str">
            <v>K61H</v>
          </cell>
        </row>
        <row r="2788">
          <cell r="B2788">
            <v>16022337</v>
          </cell>
          <cell r="C2788" t="str">
            <v>Nguyễn Đức Phước</v>
          </cell>
          <cell r="D2788">
            <v>35821</v>
          </cell>
          <cell r="E2788">
            <v>80</v>
          </cell>
          <cell r="F2788" t="str">
            <v>Tốt</v>
          </cell>
          <cell r="G2788" t="str">
            <v>K61H</v>
          </cell>
        </row>
        <row r="2789">
          <cell r="B2789">
            <v>16022338</v>
          </cell>
          <cell r="C2789" t="str">
            <v>Nguyễn Quốc Phương</v>
          </cell>
          <cell r="D2789">
            <v>35642</v>
          </cell>
          <cell r="E2789">
            <v>80</v>
          </cell>
          <cell r="F2789" t="str">
            <v>Tốt</v>
          </cell>
          <cell r="G2789" t="str">
            <v>K61H</v>
          </cell>
        </row>
        <row r="2790">
          <cell r="B2790">
            <v>16022340</v>
          </cell>
          <cell r="C2790" t="str">
            <v>Mai Văn Quang</v>
          </cell>
          <cell r="D2790">
            <v>36043</v>
          </cell>
          <cell r="E2790">
            <v>80</v>
          </cell>
          <cell r="F2790" t="str">
            <v>Tốt</v>
          </cell>
          <cell r="G2790" t="str">
            <v>K61H</v>
          </cell>
        </row>
        <row r="2791">
          <cell r="B2791">
            <v>16022339</v>
          </cell>
          <cell r="C2791" t="str">
            <v>Nguyễn Đức Quang</v>
          </cell>
          <cell r="D2791">
            <v>35823</v>
          </cell>
          <cell r="E2791">
            <v>90</v>
          </cell>
          <cell r="F2791" t="str">
            <v>Xuất sắc</v>
          </cell>
          <cell r="G2791" t="str">
            <v>K61H</v>
          </cell>
        </row>
        <row r="2792">
          <cell r="B2792">
            <v>16020443</v>
          </cell>
          <cell r="C2792" t="str">
            <v>Hà Trường Sơn</v>
          </cell>
          <cell r="D2792">
            <v>35951</v>
          </cell>
          <cell r="E2792">
            <v>0</v>
          </cell>
          <cell r="F2792" t="str">
            <v>Kém</v>
          </cell>
          <cell r="G2792" t="str">
            <v>K61H</v>
          </cell>
        </row>
        <row r="2793">
          <cell r="B2793">
            <v>16022342</v>
          </cell>
          <cell r="C2793" t="str">
            <v>Mai Hồng Sơn</v>
          </cell>
          <cell r="D2793">
            <v>35494</v>
          </cell>
          <cell r="E2793">
            <v>88</v>
          </cell>
          <cell r="F2793" t="str">
            <v>Tốt</v>
          </cell>
          <cell r="G2793" t="str">
            <v>K61H</v>
          </cell>
        </row>
        <row r="2794">
          <cell r="B2794">
            <v>16020447</v>
          </cell>
          <cell r="C2794" t="str">
            <v>Nguyễn Ngọc Sơn</v>
          </cell>
          <cell r="D2794">
            <v>35996</v>
          </cell>
          <cell r="E2794">
            <v>80</v>
          </cell>
          <cell r="F2794" t="str">
            <v>Tốt</v>
          </cell>
          <cell r="G2794" t="str">
            <v>K61H</v>
          </cell>
        </row>
        <row r="2795">
          <cell r="B2795">
            <v>16020449</v>
          </cell>
          <cell r="C2795" t="str">
            <v>Nguyễn Thế Tài</v>
          </cell>
          <cell r="D2795">
            <v>36046</v>
          </cell>
          <cell r="E2795">
            <v>90</v>
          </cell>
          <cell r="F2795" t="str">
            <v>Xuất sắc</v>
          </cell>
          <cell r="G2795" t="str">
            <v>K61H</v>
          </cell>
        </row>
        <row r="2796">
          <cell r="B2796">
            <v>16020450</v>
          </cell>
          <cell r="C2796" t="str">
            <v>Nguyễn Thiên Tân</v>
          </cell>
          <cell r="D2796">
            <v>35878</v>
          </cell>
          <cell r="E2796">
            <v>90</v>
          </cell>
          <cell r="F2796" t="str">
            <v>Xuất sắc</v>
          </cell>
          <cell r="G2796" t="str">
            <v>K61H</v>
          </cell>
        </row>
        <row r="2797">
          <cell r="B2797">
            <v>16022346</v>
          </cell>
          <cell r="C2797" t="str">
            <v>Phạm Văn Thái</v>
          </cell>
          <cell r="D2797">
            <v>36148</v>
          </cell>
          <cell r="E2797">
            <v>90</v>
          </cell>
          <cell r="F2797" t="str">
            <v>Xuất sắc</v>
          </cell>
          <cell r="G2797" t="str">
            <v>K61H</v>
          </cell>
        </row>
        <row r="2798">
          <cell r="B2798">
            <v>16020457</v>
          </cell>
          <cell r="C2798" t="str">
            <v>Nguyễn Chí Thanh</v>
          </cell>
          <cell r="D2798">
            <v>35670</v>
          </cell>
          <cell r="E2798">
            <v>90</v>
          </cell>
          <cell r="F2798" t="str">
            <v>Xuất sắc</v>
          </cell>
          <cell r="G2798" t="str">
            <v>K61H</v>
          </cell>
        </row>
        <row r="2799">
          <cell r="B2799">
            <v>16022041</v>
          </cell>
          <cell r="C2799" t="str">
            <v>Hoàng Tiến Thành</v>
          </cell>
          <cell r="D2799">
            <v>35983</v>
          </cell>
          <cell r="E2799">
            <v>0</v>
          </cell>
          <cell r="F2799" t="str">
            <v>Kém</v>
          </cell>
          <cell r="G2799" t="str">
            <v>K61H</v>
          </cell>
        </row>
        <row r="2800">
          <cell r="B2800">
            <v>16022351</v>
          </cell>
          <cell r="C2800" t="str">
            <v>Trần Đức Thắng</v>
          </cell>
          <cell r="D2800">
            <v>35836</v>
          </cell>
          <cell r="E2800">
            <v>0</v>
          </cell>
          <cell r="F2800" t="str">
            <v>Kém</v>
          </cell>
          <cell r="G2800" t="str">
            <v>K61H</v>
          </cell>
        </row>
        <row r="2801">
          <cell r="B2801">
            <v>16020456</v>
          </cell>
          <cell r="C2801" t="str">
            <v>Trần Mạnh Thắng</v>
          </cell>
          <cell r="D2801">
            <v>36133</v>
          </cell>
          <cell r="E2801">
            <v>80</v>
          </cell>
          <cell r="F2801" t="str">
            <v>Tốt</v>
          </cell>
          <cell r="G2801" t="str">
            <v>K61H</v>
          </cell>
        </row>
        <row r="2802">
          <cell r="B2802">
            <v>16022352</v>
          </cell>
          <cell r="C2802" t="str">
            <v>Đinh Văn Thiện</v>
          </cell>
          <cell r="D2802">
            <v>35155</v>
          </cell>
          <cell r="E2802">
            <v>0</v>
          </cell>
          <cell r="F2802" t="str">
            <v>Kém</v>
          </cell>
          <cell r="G2802" t="str">
            <v>K61H</v>
          </cell>
        </row>
        <row r="2803">
          <cell r="B2803">
            <v>16020470</v>
          </cell>
          <cell r="C2803" t="str">
            <v>Tô Đức Thiện</v>
          </cell>
          <cell r="D2803">
            <v>35832</v>
          </cell>
          <cell r="E2803">
            <v>80</v>
          </cell>
          <cell r="F2803" t="str">
            <v>Tốt</v>
          </cell>
          <cell r="G2803" t="str">
            <v>K61H</v>
          </cell>
        </row>
        <row r="2804">
          <cell r="B2804">
            <v>16022353</v>
          </cell>
          <cell r="C2804" t="str">
            <v>Vũ Đình Thịnh</v>
          </cell>
          <cell r="D2804">
            <v>35837</v>
          </cell>
          <cell r="E2804">
            <v>0</v>
          </cell>
          <cell r="F2804" t="str">
            <v>Kém</v>
          </cell>
          <cell r="G2804" t="str">
            <v>K61H</v>
          </cell>
        </row>
        <row r="2805">
          <cell r="B2805">
            <v>16020471</v>
          </cell>
          <cell r="C2805" t="str">
            <v>Trần Quang Thoại</v>
          </cell>
          <cell r="D2805">
            <v>36126</v>
          </cell>
          <cell r="E2805">
            <v>80</v>
          </cell>
          <cell r="F2805" t="str">
            <v>Tốt</v>
          </cell>
          <cell r="G2805" t="str">
            <v>K61H</v>
          </cell>
        </row>
        <row r="2806">
          <cell r="B2806">
            <v>16020482</v>
          </cell>
          <cell r="C2806" t="str">
            <v>Lê Thị Trang</v>
          </cell>
          <cell r="D2806">
            <v>35840</v>
          </cell>
          <cell r="E2806">
            <v>92</v>
          </cell>
          <cell r="F2806" t="str">
            <v>Xuất sắc</v>
          </cell>
          <cell r="G2806" t="str">
            <v>K61H</v>
          </cell>
        </row>
        <row r="2807">
          <cell r="B2807">
            <v>16021813</v>
          </cell>
          <cell r="C2807" t="str">
            <v>Nguyễn Thị Thuỳ Trang</v>
          </cell>
          <cell r="D2807">
            <v>35796</v>
          </cell>
          <cell r="E2807">
            <v>100</v>
          </cell>
          <cell r="F2807" t="str">
            <v>Xuất sắc</v>
          </cell>
          <cell r="G2807" t="str">
            <v>K61H</v>
          </cell>
        </row>
        <row r="2808">
          <cell r="B2808">
            <v>16020483</v>
          </cell>
          <cell r="C2808" t="str">
            <v>Phạm Thị Trang</v>
          </cell>
          <cell r="D2808">
            <v>35918</v>
          </cell>
          <cell r="E2808">
            <v>92</v>
          </cell>
          <cell r="F2808" t="str">
            <v>Xuất sắc</v>
          </cell>
          <cell r="G2808" t="str">
            <v>K61H</v>
          </cell>
        </row>
        <row r="2809">
          <cell r="B2809">
            <v>16020491</v>
          </cell>
          <cell r="C2809" t="str">
            <v>Nguyễn Đăng Tuấn</v>
          </cell>
          <cell r="D2809">
            <v>36105</v>
          </cell>
          <cell r="E2809">
            <v>90</v>
          </cell>
          <cell r="F2809" t="str">
            <v>Xuất sắc</v>
          </cell>
          <cell r="G2809" t="str">
            <v>K61H</v>
          </cell>
        </row>
        <row r="2810">
          <cell r="B2810">
            <v>16022344</v>
          </cell>
          <cell r="C2810" t="str">
            <v>Nguyễn Văn Tùng</v>
          </cell>
          <cell r="D2810">
            <v>35464</v>
          </cell>
          <cell r="E2810">
            <v>92</v>
          </cell>
          <cell r="F2810" t="str">
            <v>Xuất sắc</v>
          </cell>
          <cell r="G2810" t="str">
            <v>K61H</v>
          </cell>
        </row>
        <row r="2811">
          <cell r="B2811">
            <v>16020497</v>
          </cell>
          <cell r="C2811" t="str">
            <v>Phan Quốc Việt</v>
          </cell>
          <cell r="D2811">
            <v>36060</v>
          </cell>
          <cell r="E2811">
            <v>80</v>
          </cell>
          <cell r="F2811" t="str">
            <v>Tốt</v>
          </cell>
          <cell r="G2811" t="str">
            <v>K61H</v>
          </cell>
        </row>
        <row r="2812">
          <cell r="B2812">
            <v>16022354</v>
          </cell>
          <cell r="C2812" t="str">
            <v>Lương Văn Vịnh</v>
          </cell>
          <cell r="D2812">
            <v>36045</v>
          </cell>
          <cell r="E2812">
            <v>77</v>
          </cell>
          <cell r="F2812" t="str">
            <v>Khá</v>
          </cell>
          <cell r="G2812" t="str">
            <v>K61H</v>
          </cell>
        </row>
        <row r="2813">
          <cell r="B2813">
            <v>16020499</v>
          </cell>
          <cell r="C2813" t="str">
            <v>Nguyễn Văn Vũ</v>
          </cell>
          <cell r="D2813">
            <v>35868</v>
          </cell>
          <cell r="E2813">
            <v>80</v>
          </cell>
          <cell r="F2813" t="str">
            <v>Tốt</v>
          </cell>
          <cell r="G2813" t="str">
            <v>K61H</v>
          </cell>
        </row>
        <row r="2814">
          <cell r="B2814">
            <v>16020501</v>
          </cell>
          <cell r="C2814" t="str">
            <v>Ngụy Như Đặng Vỹ</v>
          </cell>
          <cell r="D2814">
            <v>36073</v>
          </cell>
          <cell r="E2814">
            <v>90</v>
          </cell>
          <cell r="F2814" t="str">
            <v>Xuất sắc</v>
          </cell>
          <cell r="G2814" t="str">
            <v>K61H</v>
          </cell>
        </row>
        <row r="2815">
          <cell r="B2815">
            <v>17020201</v>
          </cell>
          <cell r="C2815" t="str">
            <v>Lê Công An</v>
          </cell>
          <cell r="D2815">
            <v>35874</v>
          </cell>
          <cell r="E2815">
            <v>67</v>
          </cell>
          <cell r="F2815" t="str">
            <v>Khá</v>
          </cell>
          <cell r="G2815" t="str">
            <v>K62H</v>
          </cell>
        </row>
        <row r="2816">
          <cell r="B2816">
            <v>17020202</v>
          </cell>
          <cell r="C2816" t="str">
            <v>Nguyễn Trọng Quang Anh</v>
          </cell>
          <cell r="D2816">
            <v>36220</v>
          </cell>
          <cell r="E2816">
            <v>82</v>
          </cell>
          <cell r="F2816" t="str">
            <v>Tốt</v>
          </cell>
          <cell r="G2816" t="str">
            <v>K62H</v>
          </cell>
        </row>
        <row r="2817">
          <cell r="B2817">
            <v>17020203</v>
          </cell>
          <cell r="C2817" t="str">
            <v>Nguyễn Tú Anh</v>
          </cell>
          <cell r="D2817">
            <v>36174</v>
          </cell>
          <cell r="E2817">
            <v>72</v>
          </cell>
          <cell r="F2817" t="str">
            <v>Khá</v>
          </cell>
          <cell r="G2817" t="str">
            <v>K62H</v>
          </cell>
        </row>
        <row r="2818">
          <cell r="B2818">
            <v>17020607</v>
          </cell>
          <cell r="C2818" t="str">
            <v>Phạm Cơ Bình</v>
          </cell>
          <cell r="D2818">
            <v>36498</v>
          </cell>
          <cell r="E2818">
            <v>67</v>
          </cell>
          <cell r="F2818" t="str">
            <v>Khá</v>
          </cell>
          <cell r="G2818" t="str">
            <v>K62H</v>
          </cell>
        </row>
        <row r="2819">
          <cell r="B2819">
            <v>17020204</v>
          </cell>
          <cell r="C2819" t="str">
            <v>Đỗ Văn Chường</v>
          </cell>
          <cell r="D2819">
            <v>36269</v>
          </cell>
          <cell r="E2819">
            <v>90</v>
          </cell>
          <cell r="F2819" t="str">
            <v>Xuất sắc</v>
          </cell>
          <cell r="G2819" t="str">
            <v>K62H</v>
          </cell>
        </row>
        <row r="2820">
          <cell r="B2820">
            <v>17020205</v>
          </cell>
          <cell r="C2820" t="str">
            <v>Đinh Văn Dũng</v>
          </cell>
          <cell r="D2820">
            <v>36449</v>
          </cell>
          <cell r="E2820">
            <v>80</v>
          </cell>
          <cell r="F2820" t="str">
            <v>Tốt</v>
          </cell>
          <cell r="G2820" t="str">
            <v>K62H</v>
          </cell>
        </row>
        <row r="2821">
          <cell r="B2821">
            <v>17020206</v>
          </cell>
          <cell r="C2821" t="str">
            <v>Hoàng Văn Duy</v>
          </cell>
          <cell r="D2821">
            <v>35761</v>
          </cell>
          <cell r="E2821">
            <v>80</v>
          </cell>
          <cell r="F2821" t="str">
            <v>Tốt</v>
          </cell>
          <cell r="G2821" t="str">
            <v>K62H</v>
          </cell>
        </row>
        <row r="2822">
          <cell r="B2822">
            <v>17020207</v>
          </cell>
          <cell r="C2822" t="str">
            <v>Tạ Xuân Đức</v>
          </cell>
          <cell r="D2822">
            <v>36175</v>
          </cell>
          <cell r="E2822">
            <v>80</v>
          </cell>
          <cell r="F2822" t="str">
            <v>Tốt</v>
          </cell>
          <cell r="G2822" t="str">
            <v>K62H</v>
          </cell>
        </row>
        <row r="2823">
          <cell r="B2823">
            <v>17020208</v>
          </cell>
          <cell r="C2823" t="str">
            <v>Vũ Thanh Hà</v>
          </cell>
          <cell r="D2823">
            <v>36134</v>
          </cell>
          <cell r="E2823">
            <v>92</v>
          </cell>
          <cell r="F2823" t="str">
            <v>Xuất sắc</v>
          </cell>
          <cell r="G2823" t="str">
            <v>K62H</v>
          </cell>
        </row>
        <row r="2824">
          <cell r="B2824">
            <v>17020209</v>
          </cell>
          <cell r="C2824" t="str">
            <v>Đỗ Đức Hải</v>
          </cell>
          <cell r="D2824">
            <v>36364</v>
          </cell>
          <cell r="E2824">
            <v>90</v>
          </cell>
          <cell r="F2824" t="str">
            <v>Xuất sắc</v>
          </cell>
          <cell r="G2824" t="str">
            <v>K62H</v>
          </cell>
        </row>
        <row r="2825">
          <cell r="B2825">
            <v>17020151</v>
          </cell>
          <cell r="C2825" t="str">
            <v>Lê Ngọc Hải</v>
          </cell>
          <cell r="D2825">
            <v>35775</v>
          </cell>
          <cell r="E2825">
            <v>80</v>
          </cell>
          <cell r="F2825" t="str">
            <v>Tốt</v>
          </cell>
          <cell r="G2825" t="str">
            <v>K62H</v>
          </cell>
        </row>
        <row r="2826">
          <cell r="B2826">
            <v>17020210</v>
          </cell>
          <cell r="C2826" t="str">
            <v>Nguyễn Ngọc Hải</v>
          </cell>
          <cell r="D2826">
            <v>36332</v>
          </cell>
          <cell r="E2826">
            <v>80</v>
          </cell>
          <cell r="F2826" t="str">
            <v>Tốt</v>
          </cell>
          <cell r="G2826" t="str">
            <v>K62H</v>
          </cell>
        </row>
        <row r="2827">
          <cell r="B2827">
            <v>17020211</v>
          </cell>
          <cell r="C2827" t="str">
            <v>Hồ Sỹ Hưng</v>
          </cell>
          <cell r="D2827">
            <v>36371</v>
          </cell>
          <cell r="E2827">
            <v>0</v>
          </cell>
          <cell r="F2827" t="str">
            <v>Kém</v>
          </cell>
          <cell r="G2827" t="str">
            <v>K62H</v>
          </cell>
        </row>
        <row r="2828">
          <cell r="B2828">
            <v>17020212</v>
          </cell>
          <cell r="C2828" t="str">
            <v>Nguyễn Đình Khiêm</v>
          </cell>
          <cell r="D2828">
            <v>36167</v>
          </cell>
          <cell r="E2828">
            <v>90</v>
          </cell>
          <cell r="F2828" t="str">
            <v>Xuất sắc</v>
          </cell>
          <cell r="G2828" t="str">
            <v>K62H</v>
          </cell>
        </row>
        <row r="2829">
          <cell r="B2829">
            <v>17020213</v>
          </cell>
          <cell r="C2829" t="str">
            <v>Vũ Đình Khoẻ</v>
          </cell>
          <cell r="D2829">
            <v>36477</v>
          </cell>
          <cell r="E2829">
            <v>94</v>
          </cell>
          <cell r="F2829" t="str">
            <v>Xuất sắc</v>
          </cell>
          <cell r="G2829" t="str">
            <v>K62H</v>
          </cell>
        </row>
        <row r="2830">
          <cell r="B2830">
            <v>17020214</v>
          </cell>
          <cell r="C2830" t="str">
            <v>Trần Quang Kiên</v>
          </cell>
          <cell r="D2830">
            <v>36484</v>
          </cell>
          <cell r="E2830">
            <v>77</v>
          </cell>
          <cell r="F2830" t="str">
            <v>Khá</v>
          </cell>
          <cell r="G2830" t="str">
            <v>K62H</v>
          </cell>
        </row>
        <row r="2831">
          <cell r="B2831">
            <v>17020215</v>
          </cell>
          <cell r="C2831" t="str">
            <v>Nguyễn Thị Loan</v>
          </cell>
          <cell r="D2831">
            <v>36430</v>
          </cell>
          <cell r="E2831">
            <v>90</v>
          </cell>
          <cell r="F2831" t="str">
            <v>Xuất sắc</v>
          </cell>
          <cell r="G2831" t="str">
            <v>K62H</v>
          </cell>
        </row>
        <row r="2832">
          <cell r="B2832">
            <v>17020216</v>
          </cell>
          <cell r="C2832" t="str">
            <v>Đinh Khắc Mác</v>
          </cell>
          <cell r="D2832">
            <v>36303</v>
          </cell>
          <cell r="E2832">
            <v>97</v>
          </cell>
          <cell r="F2832" t="str">
            <v>Xuất sắc</v>
          </cell>
          <cell r="G2832" t="str">
            <v>K62H</v>
          </cell>
        </row>
        <row r="2833">
          <cell r="B2833">
            <v>17020218</v>
          </cell>
          <cell r="C2833" t="str">
            <v>Lương Nhật Minh</v>
          </cell>
          <cell r="D2833">
            <v>36480</v>
          </cell>
          <cell r="E2833">
            <v>80</v>
          </cell>
          <cell r="F2833" t="str">
            <v>Tốt</v>
          </cell>
          <cell r="G2833" t="str">
            <v>K62H</v>
          </cell>
        </row>
        <row r="2834">
          <cell r="B2834">
            <v>17020220</v>
          </cell>
          <cell r="C2834" t="str">
            <v>Đặng Hồng Sơn</v>
          </cell>
          <cell r="D2834">
            <v>36418</v>
          </cell>
          <cell r="E2834">
            <v>80</v>
          </cell>
          <cell r="F2834" t="str">
            <v>Tốt</v>
          </cell>
          <cell r="G2834" t="str">
            <v>K62H</v>
          </cell>
        </row>
        <row r="2835">
          <cell r="B2835">
            <v>17020152</v>
          </cell>
          <cell r="C2835" t="str">
            <v>Lại Hữu Thái</v>
          </cell>
          <cell r="D2835">
            <v>36110</v>
          </cell>
          <cell r="E2835">
            <v>90</v>
          </cell>
          <cell r="F2835" t="str">
            <v>Xuất sắc</v>
          </cell>
          <cell r="G2835" t="str">
            <v>K62H</v>
          </cell>
        </row>
        <row r="2836">
          <cell r="B2836">
            <v>17020153</v>
          </cell>
          <cell r="C2836" t="str">
            <v>Lê Ngô Hồng Thái</v>
          </cell>
          <cell r="D2836">
            <v>35678</v>
          </cell>
          <cell r="E2836">
            <v>90</v>
          </cell>
          <cell r="F2836" t="str">
            <v>Xuất sắc</v>
          </cell>
          <cell r="G2836" t="str">
            <v>K62H</v>
          </cell>
        </row>
        <row r="2837">
          <cell r="B2837">
            <v>17020221</v>
          </cell>
          <cell r="C2837" t="str">
            <v>Vũ Tấn Thành</v>
          </cell>
          <cell r="D2837">
            <v>36484</v>
          </cell>
          <cell r="E2837">
            <v>80</v>
          </cell>
          <cell r="F2837" t="str">
            <v>Tốt</v>
          </cell>
          <cell r="G2837" t="str">
            <v>K62H</v>
          </cell>
        </row>
        <row r="2838">
          <cell r="B2838">
            <v>17020222</v>
          </cell>
          <cell r="C2838" t="str">
            <v>Vũ Trọng Thành</v>
          </cell>
          <cell r="D2838">
            <v>36310</v>
          </cell>
          <cell r="E2838">
            <v>80</v>
          </cell>
          <cell r="F2838" t="str">
            <v>Tốt</v>
          </cell>
          <cell r="G2838" t="str">
            <v>K62H</v>
          </cell>
        </row>
        <row r="2839">
          <cell r="B2839">
            <v>17020223</v>
          </cell>
          <cell r="C2839" t="str">
            <v>Nguyễn Văn Thể</v>
          </cell>
          <cell r="D2839">
            <v>36459</v>
          </cell>
          <cell r="E2839">
            <v>80</v>
          </cell>
          <cell r="F2839" t="str">
            <v>Tốt</v>
          </cell>
          <cell r="G2839" t="str">
            <v>K62H</v>
          </cell>
        </row>
        <row r="2840">
          <cell r="B2840">
            <v>17020224</v>
          </cell>
          <cell r="C2840" t="str">
            <v>Đặng Văn Toàn</v>
          </cell>
          <cell r="D2840">
            <v>36327</v>
          </cell>
          <cell r="E2840">
            <v>90</v>
          </cell>
          <cell r="F2840" t="str">
            <v>Xuất sắc</v>
          </cell>
          <cell r="G2840" t="str">
            <v>K62H</v>
          </cell>
        </row>
        <row r="2841">
          <cell r="B2841">
            <v>17020225</v>
          </cell>
          <cell r="C2841" t="str">
            <v>Vũ Văn Trường</v>
          </cell>
          <cell r="D2841">
            <v>36311</v>
          </cell>
          <cell r="E2841">
            <v>80</v>
          </cell>
          <cell r="F2841" t="str">
            <v>Tốt</v>
          </cell>
          <cell r="G2841" t="str">
            <v>K62H</v>
          </cell>
        </row>
        <row r="2842">
          <cell r="B2842">
            <v>17020226</v>
          </cell>
          <cell r="C2842" t="str">
            <v>Nghiêm Ngọc Vĩ</v>
          </cell>
          <cell r="D2842">
            <v>36367</v>
          </cell>
          <cell r="E2842">
            <v>80</v>
          </cell>
          <cell r="F2842" t="str">
            <v>Tốt</v>
          </cell>
          <cell r="G2842" t="str">
            <v>K62H</v>
          </cell>
        </row>
        <row r="2843">
          <cell r="B2843">
            <v>17020227</v>
          </cell>
          <cell r="C2843" t="str">
            <v>Cao Văn Vũ</v>
          </cell>
          <cell r="D2843">
            <v>36471</v>
          </cell>
          <cell r="E2843">
            <v>80</v>
          </cell>
          <cell r="F2843" t="str">
            <v>Tốt</v>
          </cell>
          <cell r="G2843" t="str">
            <v>K62H</v>
          </cell>
        </row>
        <row r="2844">
          <cell r="B2844">
            <v>18020152</v>
          </cell>
          <cell r="C2844" t="str">
            <v>Dương Thị Vân Anh</v>
          </cell>
          <cell r="D2844">
            <v>36842</v>
          </cell>
          <cell r="E2844">
            <v>90</v>
          </cell>
          <cell r="F2844" t="str">
            <v>Xuất sắc</v>
          </cell>
          <cell r="G2844" t="str">
            <v>K63 H1</v>
          </cell>
        </row>
        <row r="2845">
          <cell r="B2845">
            <v>18020137</v>
          </cell>
          <cell r="C2845" t="str">
            <v>Đỗ Ngọc Anh</v>
          </cell>
          <cell r="D2845">
            <v>36683</v>
          </cell>
          <cell r="E2845">
            <v>80</v>
          </cell>
          <cell r="F2845" t="str">
            <v>Tốt</v>
          </cell>
          <cell r="G2845" t="str">
            <v>K63 H1</v>
          </cell>
        </row>
        <row r="2846">
          <cell r="B2846">
            <v>18020178</v>
          </cell>
          <cell r="C2846" t="str">
            <v>Phạm Văn Ánh</v>
          </cell>
          <cell r="D2846">
            <v>35727</v>
          </cell>
          <cell r="E2846">
            <v>80</v>
          </cell>
          <cell r="F2846" t="str">
            <v>Tốt</v>
          </cell>
          <cell r="G2846" t="str">
            <v>K63 H1</v>
          </cell>
        </row>
        <row r="2847">
          <cell r="B2847">
            <v>18020202</v>
          </cell>
          <cell r="C2847" t="str">
            <v>Phạm Đức Bảo</v>
          </cell>
          <cell r="D2847">
            <v>36833</v>
          </cell>
          <cell r="E2847">
            <v>90</v>
          </cell>
          <cell r="F2847" t="str">
            <v>Xuất sắc</v>
          </cell>
          <cell r="G2847" t="str">
            <v>K63 H1</v>
          </cell>
        </row>
        <row r="2848">
          <cell r="B2848">
            <v>18020188</v>
          </cell>
          <cell r="C2848" t="str">
            <v>Trần Trọng Bắc</v>
          </cell>
          <cell r="D2848">
            <v>36539</v>
          </cell>
          <cell r="E2848">
            <v>80</v>
          </cell>
          <cell r="F2848" t="str">
            <v>Tốt</v>
          </cell>
          <cell r="G2848" t="str">
            <v>K63 H1</v>
          </cell>
        </row>
        <row r="2849">
          <cell r="B2849">
            <v>18020226</v>
          </cell>
          <cell r="C2849" t="str">
            <v>Lương Đức Chiến</v>
          </cell>
          <cell r="D2849">
            <v>36741</v>
          </cell>
          <cell r="E2849">
            <v>80</v>
          </cell>
          <cell r="F2849" t="str">
            <v>Tốt</v>
          </cell>
          <cell r="G2849" t="str">
            <v>K63 H1</v>
          </cell>
        </row>
        <row r="2850">
          <cell r="B2850">
            <v>18020232</v>
          </cell>
          <cell r="C2850" t="str">
            <v>Nguyễn Văn Chiến</v>
          </cell>
          <cell r="D2850">
            <v>36484</v>
          </cell>
          <cell r="E2850">
            <v>0</v>
          </cell>
          <cell r="F2850" t="str">
            <v>Kém</v>
          </cell>
          <cell r="G2850" t="str">
            <v>K63 H1</v>
          </cell>
        </row>
        <row r="2851">
          <cell r="B2851">
            <v>18020416</v>
          </cell>
          <cell r="C2851" t="str">
            <v>Nguyễn Mạnh Duy</v>
          </cell>
          <cell r="D2851">
            <v>36751</v>
          </cell>
          <cell r="E2851">
            <v>81</v>
          </cell>
          <cell r="F2851" t="str">
            <v>Tốt</v>
          </cell>
          <cell r="G2851" t="str">
            <v>K63 H1</v>
          </cell>
        </row>
        <row r="2852">
          <cell r="B2852">
            <v>18020289</v>
          </cell>
          <cell r="C2852" t="str">
            <v>Trần Quang Đạt</v>
          </cell>
          <cell r="D2852">
            <v>35789</v>
          </cell>
          <cell r="E2852">
            <v>0</v>
          </cell>
          <cell r="F2852" t="str">
            <v>Kém</v>
          </cell>
          <cell r="G2852" t="str">
            <v>K63 H1</v>
          </cell>
        </row>
        <row r="2853">
          <cell r="B2853">
            <v>18020332</v>
          </cell>
          <cell r="C2853" t="str">
            <v>Phan Đặng Minh Đức</v>
          </cell>
          <cell r="D2853">
            <v>36660</v>
          </cell>
          <cell r="E2853">
            <v>80</v>
          </cell>
          <cell r="F2853" t="str">
            <v>Tốt</v>
          </cell>
          <cell r="G2853" t="str">
            <v>K63 H1</v>
          </cell>
        </row>
        <row r="2854">
          <cell r="B2854">
            <v>18020407</v>
          </cell>
          <cell r="C2854" t="str">
            <v>Lý Văn Đương</v>
          </cell>
          <cell r="D2854">
            <v>36528</v>
          </cell>
          <cell r="E2854">
            <v>80</v>
          </cell>
          <cell r="F2854" t="str">
            <v>Tốt</v>
          </cell>
          <cell r="G2854" t="str">
            <v>K63 H1</v>
          </cell>
        </row>
        <row r="2855">
          <cell r="B2855">
            <v>18020427</v>
          </cell>
          <cell r="C2855" t="str">
            <v>Nguyễn Hoàng Giang</v>
          </cell>
          <cell r="D2855">
            <v>36538</v>
          </cell>
          <cell r="E2855">
            <v>80</v>
          </cell>
          <cell r="F2855" t="str">
            <v>Tốt</v>
          </cell>
          <cell r="G2855" t="str">
            <v>K63 H1</v>
          </cell>
        </row>
        <row r="2856">
          <cell r="B2856">
            <v>18020448</v>
          </cell>
          <cell r="C2856" t="str">
            <v>Lưu Hữu Hải</v>
          </cell>
          <cell r="D2856">
            <v>36554</v>
          </cell>
          <cell r="E2856">
            <v>80</v>
          </cell>
          <cell r="F2856" t="str">
            <v>Tốt</v>
          </cell>
          <cell r="G2856" t="str">
            <v>K63 H1</v>
          </cell>
        </row>
        <row r="2857">
          <cell r="B2857">
            <v>18020467</v>
          </cell>
          <cell r="C2857" t="str">
            <v>Nguyễn Huy Hậu</v>
          </cell>
          <cell r="D2857">
            <v>36586</v>
          </cell>
          <cell r="E2857">
            <v>80</v>
          </cell>
          <cell r="F2857" t="str">
            <v>Tốt</v>
          </cell>
          <cell r="G2857" t="str">
            <v>K63 H1</v>
          </cell>
        </row>
        <row r="2858">
          <cell r="B2858">
            <v>18020508</v>
          </cell>
          <cell r="C2858" t="str">
            <v>Lê Công Hiếu</v>
          </cell>
          <cell r="D2858">
            <v>36314</v>
          </cell>
          <cell r="E2858">
            <v>87</v>
          </cell>
          <cell r="F2858" t="str">
            <v>Tốt</v>
          </cell>
          <cell r="G2858" t="str">
            <v>K63 H1</v>
          </cell>
        </row>
        <row r="2859">
          <cell r="B2859">
            <v>18020509</v>
          </cell>
          <cell r="C2859" t="str">
            <v>Nguyễn Trung Hiếu</v>
          </cell>
          <cell r="D2859">
            <v>36639</v>
          </cell>
          <cell r="E2859">
            <v>75</v>
          </cell>
          <cell r="F2859" t="str">
            <v>Khá</v>
          </cell>
          <cell r="G2859" t="str">
            <v>K63 H1</v>
          </cell>
        </row>
        <row r="2860">
          <cell r="B2860">
            <v>18020521</v>
          </cell>
          <cell r="C2860" t="str">
            <v>Vũ Đình Hiệu</v>
          </cell>
          <cell r="D2860">
            <v>36726</v>
          </cell>
          <cell r="E2860">
            <v>80</v>
          </cell>
          <cell r="F2860" t="str">
            <v>Tốt</v>
          </cell>
          <cell r="G2860" t="str">
            <v>K63 H1</v>
          </cell>
        </row>
        <row r="2861">
          <cell r="B2861">
            <v>18020563</v>
          </cell>
          <cell r="C2861" t="str">
            <v>Nguyễn Bá Hoàng</v>
          </cell>
          <cell r="D2861">
            <v>36861</v>
          </cell>
          <cell r="E2861">
            <v>70</v>
          </cell>
          <cell r="F2861" t="str">
            <v>Khá</v>
          </cell>
          <cell r="G2861" t="str">
            <v>K63 H1</v>
          </cell>
        </row>
        <row r="2862">
          <cell r="B2862">
            <v>18020569</v>
          </cell>
          <cell r="C2862" t="str">
            <v>Trần Việt Hoàng</v>
          </cell>
          <cell r="D2862">
            <v>36797</v>
          </cell>
          <cell r="E2862">
            <v>80</v>
          </cell>
          <cell r="F2862" t="str">
            <v>Tốt</v>
          </cell>
          <cell r="G2862" t="str">
            <v>K63 H1</v>
          </cell>
        </row>
        <row r="2863">
          <cell r="B2863">
            <v>18020650</v>
          </cell>
          <cell r="C2863" t="str">
            <v>Ngô Quang Huy</v>
          </cell>
          <cell r="D2863">
            <v>36778</v>
          </cell>
          <cell r="E2863">
            <v>80</v>
          </cell>
          <cell r="F2863" t="str">
            <v>Tốt</v>
          </cell>
          <cell r="G2863" t="str">
            <v>K63 H1</v>
          </cell>
        </row>
        <row r="2864">
          <cell r="B2864">
            <v>18020678</v>
          </cell>
          <cell r="C2864" t="str">
            <v>Nguyễn Ngọc Khang</v>
          </cell>
          <cell r="D2864">
            <v>36705</v>
          </cell>
          <cell r="E2864">
            <v>90</v>
          </cell>
          <cell r="F2864" t="str">
            <v>Xuất sắc</v>
          </cell>
          <cell r="G2864" t="str">
            <v>K63 H1</v>
          </cell>
        </row>
        <row r="2865">
          <cell r="B2865">
            <v>18020681</v>
          </cell>
          <cell r="C2865" t="str">
            <v>Hoàng Xuân Khanh</v>
          </cell>
          <cell r="D2865">
            <v>36865</v>
          </cell>
          <cell r="E2865">
            <v>80</v>
          </cell>
          <cell r="F2865" t="str">
            <v>Tốt</v>
          </cell>
          <cell r="G2865" t="str">
            <v>K63 H1</v>
          </cell>
        </row>
        <row r="2866">
          <cell r="B2866">
            <v>18020718</v>
          </cell>
          <cell r="C2866" t="str">
            <v>Phạm Văn Khỏe</v>
          </cell>
          <cell r="D2866">
            <v>36632</v>
          </cell>
          <cell r="E2866">
            <v>80</v>
          </cell>
          <cell r="F2866" t="str">
            <v>Tốt</v>
          </cell>
          <cell r="G2866" t="str">
            <v>K63 H1</v>
          </cell>
        </row>
        <row r="2867">
          <cell r="B2867">
            <v>18020746</v>
          </cell>
          <cell r="C2867" t="str">
            <v>Hoàng Xuân Lâm</v>
          </cell>
          <cell r="D2867">
            <v>36666</v>
          </cell>
          <cell r="E2867">
            <v>77</v>
          </cell>
          <cell r="F2867" t="str">
            <v>Khá</v>
          </cell>
          <cell r="G2867" t="str">
            <v>K63 H1</v>
          </cell>
        </row>
        <row r="2868">
          <cell r="B2868">
            <v>18020803</v>
          </cell>
          <cell r="C2868" t="str">
            <v>Nguyễn Bá Long</v>
          </cell>
          <cell r="D2868">
            <v>36582</v>
          </cell>
          <cell r="E2868">
            <v>92</v>
          </cell>
          <cell r="F2868" t="str">
            <v>Xuất sắc</v>
          </cell>
          <cell r="G2868" t="str">
            <v>K63 H1</v>
          </cell>
        </row>
        <row r="2869">
          <cell r="B2869">
            <v>18020846</v>
          </cell>
          <cell r="C2869" t="str">
            <v>Nguyễn Thành Long</v>
          </cell>
          <cell r="D2869">
            <v>36769</v>
          </cell>
          <cell r="E2869">
            <v>77</v>
          </cell>
          <cell r="F2869" t="str">
            <v>Khá</v>
          </cell>
          <cell r="G2869" t="str">
            <v>K63 H1</v>
          </cell>
        </row>
        <row r="2870">
          <cell r="B2870">
            <v>18020811</v>
          </cell>
          <cell r="C2870" t="str">
            <v>Nguyễn Văn Long</v>
          </cell>
          <cell r="D2870">
            <v>36770</v>
          </cell>
          <cell r="E2870">
            <v>83</v>
          </cell>
          <cell r="F2870" t="str">
            <v>Tốt</v>
          </cell>
          <cell r="G2870" t="str">
            <v>K63 H1</v>
          </cell>
        </row>
        <row r="2871">
          <cell r="B2871">
            <v>18020842</v>
          </cell>
          <cell r="C2871" t="str">
            <v>Phạm Hải Long</v>
          </cell>
          <cell r="D2871">
            <v>36596</v>
          </cell>
          <cell r="E2871">
            <v>80</v>
          </cell>
          <cell r="F2871" t="str">
            <v>Tốt</v>
          </cell>
          <cell r="G2871" t="str">
            <v>K63 H1</v>
          </cell>
        </row>
        <row r="2872">
          <cell r="B2872">
            <v>18020838</v>
          </cell>
          <cell r="C2872" t="str">
            <v>Trịnh Văn Long</v>
          </cell>
          <cell r="D2872">
            <v>36802</v>
          </cell>
          <cell r="E2872">
            <v>77</v>
          </cell>
          <cell r="F2872" t="str">
            <v>Khá</v>
          </cell>
          <cell r="G2872" t="str">
            <v>K63 H1</v>
          </cell>
        </row>
        <row r="2873">
          <cell r="B2873">
            <v>18020783</v>
          </cell>
          <cell r="C2873" t="str">
            <v>Nguyễn Xuân Lộc</v>
          </cell>
          <cell r="D2873">
            <v>36540</v>
          </cell>
          <cell r="E2873">
            <v>80</v>
          </cell>
          <cell r="F2873" t="str">
            <v>Tốt</v>
          </cell>
          <cell r="G2873" t="str">
            <v>K63 H1</v>
          </cell>
        </row>
        <row r="2874">
          <cell r="B2874">
            <v>18020863</v>
          </cell>
          <cell r="C2874" t="str">
            <v>Đặng Trần Luật</v>
          </cell>
          <cell r="D2874">
            <v>36744</v>
          </cell>
          <cell r="E2874">
            <v>80</v>
          </cell>
          <cell r="F2874" t="str">
            <v>Tốt</v>
          </cell>
          <cell r="G2874" t="str">
            <v>K63 H1</v>
          </cell>
        </row>
        <row r="2875">
          <cell r="B2875">
            <v>18020882</v>
          </cell>
          <cell r="C2875" t="str">
            <v>Đặng Sỹ Mạnh</v>
          </cell>
          <cell r="D2875">
            <v>36656</v>
          </cell>
          <cell r="E2875">
            <v>80</v>
          </cell>
          <cell r="F2875" t="str">
            <v>Tốt</v>
          </cell>
          <cell r="G2875" t="str">
            <v>K63 H1</v>
          </cell>
        </row>
        <row r="2876">
          <cell r="B2876">
            <v>18021028</v>
          </cell>
          <cell r="C2876" t="str">
            <v>Viên Đình Phương</v>
          </cell>
          <cell r="D2876">
            <v>36863</v>
          </cell>
          <cell r="E2876">
            <v>90</v>
          </cell>
          <cell r="F2876" t="str">
            <v>Xuất sắc</v>
          </cell>
          <cell r="G2876" t="str">
            <v>K63 H1</v>
          </cell>
        </row>
        <row r="2877">
          <cell r="B2877">
            <v>18021029</v>
          </cell>
          <cell r="C2877" t="str">
            <v>Nguyễn Thị Bích Phượng</v>
          </cell>
          <cell r="D2877">
            <v>36514</v>
          </cell>
          <cell r="E2877">
            <v>0</v>
          </cell>
          <cell r="F2877" t="str">
            <v>Kém</v>
          </cell>
          <cell r="G2877" t="str">
            <v>K63 H1</v>
          </cell>
        </row>
        <row r="2878">
          <cell r="B2878">
            <v>18021068</v>
          </cell>
          <cell r="C2878" t="str">
            <v>Nguyễn Công Quyền</v>
          </cell>
          <cell r="D2878">
            <v>36526</v>
          </cell>
          <cell r="E2878">
            <v>82</v>
          </cell>
          <cell r="F2878" t="str">
            <v>Tốt</v>
          </cell>
          <cell r="G2878" t="str">
            <v>K63 H1</v>
          </cell>
        </row>
        <row r="2879">
          <cell r="B2879">
            <v>18021104</v>
          </cell>
          <cell r="C2879" t="str">
            <v>Hoàng Khắc Sơn</v>
          </cell>
          <cell r="D2879">
            <v>36669</v>
          </cell>
          <cell r="E2879">
            <v>80</v>
          </cell>
          <cell r="F2879" t="str">
            <v>Tốt</v>
          </cell>
          <cell r="G2879" t="str">
            <v>K63 H1</v>
          </cell>
        </row>
        <row r="2880">
          <cell r="B2880">
            <v>18021094</v>
          </cell>
          <cell r="C2880" t="str">
            <v>Phạm Thanh Sơn</v>
          </cell>
          <cell r="D2880">
            <v>36605</v>
          </cell>
          <cell r="E2880">
            <v>88</v>
          </cell>
          <cell r="F2880" t="str">
            <v>Tốt</v>
          </cell>
          <cell r="G2880" t="str">
            <v>K63 H1</v>
          </cell>
        </row>
        <row r="2881">
          <cell r="B2881">
            <v>18021184</v>
          </cell>
          <cell r="C2881" t="str">
            <v>Nguyễn Xuân Thành</v>
          </cell>
          <cell r="D2881">
            <v>36840</v>
          </cell>
          <cell r="E2881">
            <v>80</v>
          </cell>
          <cell r="F2881" t="str">
            <v>Tốt</v>
          </cell>
          <cell r="G2881" t="str">
            <v>K63 H1</v>
          </cell>
        </row>
        <row r="2882">
          <cell r="B2882">
            <v>18021149</v>
          </cell>
          <cell r="C2882" t="str">
            <v>Lại Đình Thắng</v>
          </cell>
          <cell r="D2882">
            <v>36568</v>
          </cell>
          <cell r="E2882">
            <v>80</v>
          </cell>
          <cell r="F2882" t="str">
            <v>Tốt</v>
          </cell>
          <cell r="G2882" t="str">
            <v>K63 H1</v>
          </cell>
        </row>
        <row r="2883">
          <cell r="B2883">
            <v>18021218</v>
          </cell>
          <cell r="C2883" t="str">
            <v>Vũ Công Thiết</v>
          </cell>
          <cell r="D2883">
            <v>36862</v>
          </cell>
          <cell r="E2883">
            <v>90</v>
          </cell>
          <cell r="F2883" t="str">
            <v>Xuất sắc</v>
          </cell>
          <cell r="G2883" t="str">
            <v>K63 H1</v>
          </cell>
        </row>
        <row r="2884">
          <cell r="B2884">
            <v>18021224</v>
          </cell>
          <cell r="C2884" t="str">
            <v>Đỗ Đức Thịnh</v>
          </cell>
          <cell r="D2884">
            <v>36669</v>
          </cell>
          <cell r="E2884">
            <v>0</v>
          </cell>
          <cell r="F2884" t="str">
            <v>Kém</v>
          </cell>
          <cell r="G2884" t="str">
            <v>K63 H1</v>
          </cell>
        </row>
        <row r="2885">
          <cell r="B2885">
            <v>18021287</v>
          </cell>
          <cell r="C2885" t="str">
            <v>Nguyễn Khánh Toàn</v>
          </cell>
          <cell r="D2885">
            <v>36800</v>
          </cell>
          <cell r="E2885">
            <v>75</v>
          </cell>
          <cell r="F2885" t="str">
            <v>Khá</v>
          </cell>
          <cell r="G2885" t="str">
            <v>K63 H1</v>
          </cell>
        </row>
        <row r="2886">
          <cell r="B2886">
            <v>18021300</v>
          </cell>
          <cell r="C2886" t="str">
            <v>Phạm Huyền Trang</v>
          </cell>
          <cell r="D2886">
            <v>36633</v>
          </cell>
          <cell r="E2886">
            <v>81</v>
          </cell>
          <cell r="F2886" t="str">
            <v>Tốt</v>
          </cell>
          <cell r="G2886" t="str">
            <v>K63 H1</v>
          </cell>
        </row>
        <row r="2887">
          <cell r="B2887">
            <v>18021328</v>
          </cell>
          <cell r="C2887" t="str">
            <v>Mai Văn Trung</v>
          </cell>
          <cell r="D2887">
            <v>36534</v>
          </cell>
          <cell r="E2887">
            <v>80</v>
          </cell>
          <cell r="F2887" t="str">
            <v>Tốt</v>
          </cell>
          <cell r="G2887" t="str">
            <v>K63 H1</v>
          </cell>
        </row>
        <row r="2888">
          <cell r="B2888">
            <v>18021329</v>
          </cell>
          <cell r="C2888" t="str">
            <v>Nguyễn Đắc Trung</v>
          </cell>
          <cell r="D2888">
            <v>36711</v>
          </cell>
          <cell r="E2888">
            <v>90</v>
          </cell>
          <cell r="F2888" t="str">
            <v>Xuất sắc</v>
          </cell>
          <cell r="G2888" t="str">
            <v>K63 H1</v>
          </cell>
        </row>
        <row r="2889">
          <cell r="B2889">
            <v>18021358</v>
          </cell>
          <cell r="C2889" t="str">
            <v>Vương Văn Tuân</v>
          </cell>
          <cell r="D2889">
            <v>36678</v>
          </cell>
          <cell r="E2889">
            <v>80</v>
          </cell>
          <cell r="F2889" t="str">
            <v>Tốt</v>
          </cell>
          <cell r="G2889" t="str">
            <v>K63 H1</v>
          </cell>
        </row>
        <row r="2890">
          <cell r="B2890">
            <v>18021381</v>
          </cell>
          <cell r="C2890" t="str">
            <v>Lê Duy Tuấn</v>
          </cell>
          <cell r="D2890">
            <v>36727</v>
          </cell>
          <cell r="E2890">
            <v>77</v>
          </cell>
          <cell r="F2890" t="str">
            <v>Khá</v>
          </cell>
          <cell r="G2890" t="str">
            <v>K63 H1</v>
          </cell>
        </row>
        <row r="2891">
          <cell r="B2891">
            <v>18021380</v>
          </cell>
          <cell r="C2891" t="str">
            <v>Lê Đức Anh Tuấn</v>
          </cell>
          <cell r="D2891">
            <v>36568</v>
          </cell>
          <cell r="E2891">
            <v>77</v>
          </cell>
          <cell r="F2891" t="str">
            <v>Khá</v>
          </cell>
          <cell r="G2891" t="str">
            <v>K63 H1</v>
          </cell>
        </row>
        <row r="2892">
          <cell r="B2892">
            <v>18021453</v>
          </cell>
          <cell r="C2892" t="str">
            <v>Đinh Văn Ý</v>
          </cell>
          <cell r="D2892">
            <v>36697</v>
          </cell>
          <cell r="E2892">
            <v>90</v>
          </cell>
          <cell r="F2892" t="str">
            <v>Xuất sắc</v>
          </cell>
          <cell r="G2892" t="str">
            <v>K63 H1</v>
          </cell>
        </row>
        <row r="2893">
          <cell r="B2893">
            <v>18020102</v>
          </cell>
          <cell r="C2893" t="str">
            <v>Nguyễn Duy An</v>
          </cell>
          <cell r="D2893" t="str">
            <v>1/27/2000</v>
          </cell>
          <cell r="E2893">
            <v>80</v>
          </cell>
          <cell r="F2893" t="str">
            <v>Tốt</v>
          </cell>
          <cell r="G2893" t="str">
            <v>K63 H2</v>
          </cell>
        </row>
        <row r="2894">
          <cell r="B2894">
            <v>18020164</v>
          </cell>
          <cell r="C2894" t="str">
            <v>Phạm Thế Anh</v>
          </cell>
          <cell r="D2894" t="str">
            <v>10/20/2000</v>
          </cell>
          <cell r="E2894">
            <v>80</v>
          </cell>
          <cell r="F2894" t="str">
            <v>Tốt</v>
          </cell>
          <cell r="G2894" t="str">
            <v>K63 H2</v>
          </cell>
        </row>
        <row r="2895">
          <cell r="B2895">
            <v>18020181</v>
          </cell>
          <cell r="C2895" t="str">
            <v>Đỗ Thị Kim Ánh</v>
          </cell>
          <cell r="D2895" t="str">
            <v>8/25/2000</v>
          </cell>
          <cell r="E2895">
            <v>92</v>
          </cell>
          <cell r="F2895" t="str">
            <v>Xuất sắc</v>
          </cell>
          <cell r="G2895" t="str">
            <v>K63 H2</v>
          </cell>
        </row>
        <row r="2896">
          <cell r="B2896">
            <v>18020176</v>
          </cell>
          <cell r="C2896" t="str">
            <v>Nguyễn Hồng Ánh</v>
          </cell>
          <cell r="D2896">
            <v>36831</v>
          </cell>
          <cell r="E2896">
            <v>92</v>
          </cell>
          <cell r="F2896" t="str">
            <v>Xuất sắc</v>
          </cell>
          <cell r="G2896" t="str">
            <v>K63 H2</v>
          </cell>
        </row>
        <row r="2897">
          <cell r="B2897">
            <v>18020191</v>
          </cell>
          <cell r="C2897" t="str">
            <v>Lê Xuân Bách</v>
          </cell>
          <cell r="D2897">
            <v>36169</v>
          </cell>
          <cell r="E2897">
            <v>80</v>
          </cell>
          <cell r="F2897" t="str">
            <v>Tốt</v>
          </cell>
          <cell r="G2897" t="str">
            <v>K63 H2</v>
          </cell>
        </row>
        <row r="2898">
          <cell r="B2898">
            <v>18020207</v>
          </cell>
          <cell r="C2898" t="str">
            <v>Đào Việt Bích</v>
          </cell>
          <cell r="D2898">
            <v>36595</v>
          </cell>
          <cell r="E2898">
            <v>77</v>
          </cell>
          <cell r="F2898" t="str">
            <v>Khá</v>
          </cell>
          <cell r="G2898" t="str">
            <v>K63 H2</v>
          </cell>
        </row>
        <row r="2899">
          <cell r="B2899">
            <v>18020228</v>
          </cell>
          <cell r="C2899" t="str">
            <v>Nguyễn Đức Chiến</v>
          </cell>
          <cell r="D2899" t="str">
            <v>2/16/2000</v>
          </cell>
          <cell r="E2899">
            <v>80</v>
          </cell>
          <cell r="F2899" t="str">
            <v>Tốt</v>
          </cell>
          <cell r="G2899" t="str">
            <v>K63 H2</v>
          </cell>
        </row>
        <row r="2900">
          <cell r="B2900">
            <v>18020374</v>
          </cell>
          <cell r="C2900" t="str">
            <v>Nguyễn Văn Dũng</v>
          </cell>
          <cell r="D2900">
            <v>36536</v>
          </cell>
          <cell r="E2900">
            <v>80</v>
          </cell>
          <cell r="F2900" t="str">
            <v>Tốt</v>
          </cell>
          <cell r="G2900" t="str">
            <v>K63 H2</v>
          </cell>
        </row>
        <row r="2901">
          <cell r="B2901">
            <v>18020415</v>
          </cell>
          <cell r="C2901" t="str">
            <v>Trương Khánh Duy</v>
          </cell>
          <cell r="D2901" t="str">
            <v>8/16/2000</v>
          </cell>
          <cell r="E2901">
            <v>80</v>
          </cell>
          <cell r="F2901" t="str">
            <v>Tốt</v>
          </cell>
          <cell r="G2901" t="str">
            <v>K63 H2</v>
          </cell>
        </row>
        <row r="2902">
          <cell r="B2902">
            <v>18020284</v>
          </cell>
          <cell r="C2902" t="str">
            <v>Phùng Quang Đạt</v>
          </cell>
          <cell r="D2902" t="str">
            <v>2/16/2000</v>
          </cell>
          <cell r="E2902">
            <v>80</v>
          </cell>
          <cell r="F2902" t="str">
            <v>Tốt</v>
          </cell>
          <cell r="G2902" t="str">
            <v>K63 H2</v>
          </cell>
        </row>
        <row r="2903">
          <cell r="B2903">
            <v>18020346</v>
          </cell>
          <cell r="C2903" t="str">
            <v>Trần Minh Đức</v>
          </cell>
          <cell r="D2903">
            <v>36710</v>
          </cell>
          <cell r="E2903">
            <v>84</v>
          </cell>
          <cell r="F2903" t="str">
            <v>Tốt</v>
          </cell>
          <cell r="G2903" t="str">
            <v>K63 H2</v>
          </cell>
        </row>
        <row r="2904">
          <cell r="B2904">
            <v>18020426</v>
          </cell>
          <cell r="C2904" t="str">
            <v>Vũ Đình Giang</v>
          </cell>
          <cell r="D2904">
            <v>36747</v>
          </cell>
          <cell r="E2904">
            <v>90</v>
          </cell>
          <cell r="F2904" t="str">
            <v>Xuất sắc</v>
          </cell>
          <cell r="G2904" t="str">
            <v>K63 H2</v>
          </cell>
        </row>
        <row r="2905">
          <cell r="B2905">
            <v>18020437</v>
          </cell>
          <cell r="C2905" t="str">
            <v>Trần Bảo Hà</v>
          </cell>
          <cell r="D2905">
            <v>36805</v>
          </cell>
          <cell r="E2905">
            <v>92</v>
          </cell>
          <cell r="F2905" t="str">
            <v>Xuất sắc</v>
          </cell>
          <cell r="G2905" t="str">
            <v>K63 H2</v>
          </cell>
        </row>
        <row r="2906">
          <cell r="B2906">
            <v>18020462</v>
          </cell>
          <cell r="C2906" t="str">
            <v>Nguyễn Đình Hảo</v>
          </cell>
          <cell r="D2906" t="str">
            <v>4/15/2000</v>
          </cell>
          <cell r="E2906">
            <v>80</v>
          </cell>
          <cell r="F2906" t="str">
            <v>Tốt</v>
          </cell>
          <cell r="G2906" t="str">
            <v>K63 H2</v>
          </cell>
        </row>
        <row r="2907">
          <cell r="B2907">
            <v>18020470</v>
          </cell>
          <cell r="C2907" t="str">
            <v>Lê Đức Hiền</v>
          </cell>
          <cell r="D2907" t="str">
            <v>10/21/1999</v>
          </cell>
          <cell r="E2907">
            <v>0</v>
          </cell>
          <cell r="F2907" t="str">
            <v>Kém</v>
          </cell>
          <cell r="G2907" t="str">
            <v>K63 H2</v>
          </cell>
        </row>
        <row r="2908">
          <cell r="B2908">
            <v>18020483</v>
          </cell>
          <cell r="C2908" t="str">
            <v>Trần Đức Hiếu</v>
          </cell>
          <cell r="D2908" t="str">
            <v>3/28/2000</v>
          </cell>
          <cell r="E2908">
            <v>90</v>
          </cell>
          <cell r="F2908" t="str">
            <v>Xuất sắc</v>
          </cell>
          <cell r="G2908" t="str">
            <v>K63 H2</v>
          </cell>
        </row>
        <row r="2909">
          <cell r="B2909">
            <v>18020504</v>
          </cell>
          <cell r="C2909" t="str">
            <v>Vũ Trung Hiếu</v>
          </cell>
          <cell r="D2909">
            <v>36801</v>
          </cell>
          <cell r="E2909">
            <v>80</v>
          </cell>
          <cell r="F2909" t="str">
            <v>Tốt</v>
          </cell>
          <cell r="G2909" t="str">
            <v>K63 H2</v>
          </cell>
        </row>
        <row r="2910">
          <cell r="B2910">
            <v>18020540</v>
          </cell>
          <cell r="C2910" t="str">
            <v>Trần Quốc Hoàn</v>
          </cell>
          <cell r="D2910">
            <v>36526</v>
          </cell>
          <cell r="E2910">
            <v>77</v>
          </cell>
          <cell r="F2910" t="str">
            <v>Khá</v>
          </cell>
          <cell r="G2910" t="str">
            <v>K63 H2</v>
          </cell>
        </row>
        <row r="2911">
          <cell r="B2911">
            <v>18020572</v>
          </cell>
          <cell r="C2911" t="str">
            <v>Nguyễn Việt Hoàng</v>
          </cell>
          <cell r="D2911">
            <v>36627</v>
          </cell>
          <cell r="E2911">
            <v>90</v>
          </cell>
          <cell r="F2911" t="str">
            <v>Xuất sắc</v>
          </cell>
          <cell r="G2911" t="str">
            <v>K63 H2</v>
          </cell>
        </row>
        <row r="2912">
          <cell r="B2912">
            <v>18020660</v>
          </cell>
          <cell r="C2912" t="str">
            <v>Nguyễn Đình Huy</v>
          </cell>
          <cell r="D2912">
            <v>36682</v>
          </cell>
          <cell r="E2912">
            <v>80</v>
          </cell>
          <cell r="F2912" t="str">
            <v>Tốt</v>
          </cell>
          <cell r="G2912" t="str">
            <v>K63 H2</v>
          </cell>
        </row>
        <row r="2913">
          <cell r="B2913">
            <v>18020652</v>
          </cell>
          <cell r="C2913" t="str">
            <v>Phạm Văn Huy</v>
          </cell>
          <cell r="D2913">
            <v>36531</v>
          </cell>
          <cell r="E2913">
            <v>75</v>
          </cell>
          <cell r="F2913" t="str">
            <v>Khá</v>
          </cell>
          <cell r="G2913" t="str">
            <v>K63 H2</v>
          </cell>
        </row>
        <row r="2914">
          <cell r="B2914">
            <v>18020676</v>
          </cell>
          <cell r="C2914" t="str">
            <v>Vương Nhĩ Khang</v>
          </cell>
          <cell r="D2914">
            <v>36595</v>
          </cell>
          <cell r="E2914">
            <v>75</v>
          </cell>
          <cell r="F2914" t="str">
            <v>Khá</v>
          </cell>
          <cell r="G2914" t="str">
            <v>K63 H2</v>
          </cell>
        </row>
        <row r="2915">
          <cell r="B2915">
            <v>18020705</v>
          </cell>
          <cell r="C2915" t="str">
            <v>Trần Ngọc Khánh</v>
          </cell>
          <cell r="D2915" t="str">
            <v>11/24/2000</v>
          </cell>
          <cell r="E2915">
            <v>77</v>
          </cell>
          <cell r="F2915" t="str">
            <v>Khá</v>
          </cell>
          <cell r="G2915" t="str">
            <v>K63 H2</v>
          </cell>
        </row>
        <row r="2916">
          <cell r="B2916">
            <v>18020760</v>
          </cell>
          <cell r="C2916" t="str">
            <v>Nguyễn Quang Linh</v>
          </cell>
          <cell r="D2916" t="str">
            <v>11/20/2000</v>
          </cell>
          <cell r="E2916">
            <v>75</v>
          </cell>
          <cell r="F2916" t="str">
            <v>Khá</v>
          </cell>
          <cell r="G2916" t="str">
            <v>K63 H2</v>
          </cell>
        </row>
        <row r="2917">
          <cell r="B2917">
            <v>18020827</v>
          </cell>
          <cell r="C2917" t="str">
            <v>Lê Kim Tuấn Long</v>
          </cell>
          <cell r="D2917" t="str">
            <v>10/28/2000</v>
          </cell>
          <cell r="E2917">
            <v>75</v>
          </cell>
          <cell r="F2917" t="str">
            <v>Khá</v>
          </cell>
          <cell r="G2917" t="str">
            <v>K63 H2</v>
          </cell>
        </row>
        <row r="2918">
          <cell r="B2918">
            <v>18020797</v>
          </cell>
          <cell r="C2918" t="str">
            <v>Nguyễn Đình Long</v>
          </cell>
          <cell r="D2918" t="str">
            <v>6/30/2000</v>
          </cell>
          <cell r="E2918">
            <v>75</v>
          </cell>
          <cell r="F2918" t="str">
            <v>Khá</v>
          </cell>
          <cell r="G2918" t="str">
            <v>K63 H2</v>
          </cell>
        </row>
        <row r="2919">
          <cell r="B2919">
            <v>18020841</v>
          </cell>
          <cell r="C2919" t="str">
            <v>Nguyễn Hoàng Long</v>
          </cell>
          <cell r="D2919" t="str">
            <v>11/15/2000</v>
          </cell>
          <cell r="E2919">
            <v>80</v>
          </cell>
          <cell r="F2919" t="str">
            <v>Tốt</v>
          </cell>
          <cell r="G2919" t="str">
            <v>K63 H2</v>
          </cell>
        </row>
        <row r="2920">
          <cell r="B2920">
            <v>18020800</v>
          </cell>
          <cell r="C2920" t="str">
            <v>Nguyễn Văn Long</v>
          </cell>
          <cell r="D2920" t="str">
            <v>11/19/2000</v>
          </cell>
          <cell r="E2920">
            <v>80</v>
          </cell>
          <cell r="F2920" t="str">
            <v>Tốt</v>
          </cell>
          <cell r="G2920" t="str">
            <v>K63 H2</v>
          </cell>
        </row>
        <row r="2921">
          <cell r="B2921">
            <v>18020819</v>
          </cell>
          <cell r="C2921" t="str">
            <v>Phùng Trọng Long</v>
          </cell>
          <cell r="D2921">
            <v>36534</v>
          </cell>
          <cell r="E2921">
            <v>80</v>
          </cell>
          <cell r="F2921" t="str">
            <v>Tốt</v>
          </cell>
          <cell r="G2921" t="str">
            <v>K63 H2</v>
          </cell>
        </row>
        <row r="2922">
          <cell r="B2922">
            <v>18020802</v>
          </cell>
          <cell r="C2922" t="str">
            <v>Vương Xuân Long</v>
          </cell>
          <cell r="D2922">
            <v>36588</v>
          </cell>
          <cell r="E2922">
            <v>80</v>
          </cell>
          <cell r="F2922" t="str">
            <v>Tốt</v>
          </cell>
          <cell r="G2922" t="str">
            <v>K63 H2</v>
          </cell>
        </row>
        <row r="2923">
          <cell r="B2923">
            <v>18020887</v>
          </cell>
          <cell r="C2923" t="str">
            <v>Nguyễn Công Mạnh</v>
          </cell>
          <cell r="D2923">
            <v>36557</v>
          </cell>
          <cell r="E2923">
            <v>90</v>
          </cell>
          <cell r="F2923" t="str">
            <v>Xuất sắc</v>
          </cell>
          <cell r="G2923" t="str">
            <v>K63 H2</v>
          </cell>
        </row>
        <row r="2924">
          <cell r="B2924">
            <v>18020913</v>
          </cell>
          <cell r="C2924" t="str">
            <v>Ngô Nhật Minh</v>
          </cell>
          <cell r="D2924">
            <v>36655</v>
          </cell>
          <cell r="E2924">
            <v>85</v>
          </cell>
          <cell r="F2924" t="str">
            <v>Tốt</v>
          </cell>
          <cell r="G2924" t="str">
            <v>K63 H2</v>
          </cell>
        </row>
        <row r="2925">
          <cell r="B2925">
            <v>18021019</v>
          </cell>
          <cell r="C2925" t="str">
            <v>Trần Duy Phương</v>
          </cell>
          <cell r="D2925">
            <v>36864</v>
          </cell>
          <cell r="E2925">
            <v>72</v>
          </cell>
          <cell r="F2925" t="str">
            <v>Khá</v>
          </cell>
          <cell r="G2925" t="str">
            <v>K63 H2</v>
          </cell>
        </row>
        <row r="2926">
          <cell r="B2926">
            <v>18021061</v>
          </cell>
          <cell r="C2926" t="str">
            <v>Nguyễn Hữu Quý</v>
          </cell>
          <cell r="D2926" t="str">
            <v>1/21/2000</v>
          </cell>
          <cell r="E2926">
            <v>85</v>
          </cell>
          <cell r="F2926" t="str">
            <v>Tốt</v>
          </cell>
          <cell r="G2926" t="str">
            <v>K63 H2</v>
          </cell>
        </row>
        <row r="2927">
          <cell r="B2927">
            <v>18021073</v>
          </cell>
          <cell r="C2927" t="str">
            <v>Phan Huy Sang</v>
          </cell>
          <cell r="D2927">
            <v>36567</v>
          </cell>
          <cell r="E2927">
            <v>85</v>
          </cell>
          <cell r="F2927" t="str">
            <v>Tốt</v>
          </cell>
          <cell r="G2927" t="str">
            <v>K63 H2</v>
          </cell>
        </row>
        <row r="2928">
          <cell r="B2928">
            <v>18021083</v>
          </cell>
          <cell r="C2928" t="str">
            <v>Đặng Thái Sơn</v>
          </cell>
          <cell r="D2928" t="str">
            <v>6/29/2000</v>
          </cell>
          <cell r="E2928">
            <v>77</v>
          </cell>
          <cell r="F2928" t="str">
            <v>Khá</v>
          </cell>
          <cell r="G2928" t="str">
            <v>K63 H2</v>
          </cell>
        </row>
        <row r="2929">
          <cell r="B2929">
            <v>18021106</v>
          </cell>
          <cell r="C2929" t="str">
            <v>Hoàng Văn Sỹ</v>
          </cell>
          <cell r="D2929" t="str">
            <v>8/18/2000</v>
          </cell>
          <cell r="E2929">
            <v>70</v>
          </cell>
          <cell r="F2929" t="str">
            <v>Khá</v>
          </cell>
          <cell r="G2929" t="str">
            <v>K63 H2</v>
          </cell>
        </row>
        <row r="2930">
          <cell r="B2930">
            <v>18021200</v>
          </cell>
          <cell r="C2930" t="str">
            <v>Quyền Đình Thạo</v>
          </cell>
          <cell r="D2930">
            <v>36619</v>
          </cell>
          <cell r="E2930">
            <v>90</v>
          </cell>
          <cell r="F2930" t="str">
            <v>Xuất sắc</v>
          </cell>
          <cell r="G2930" t="str">
            <v>K63 H2</v>
          </cell>
        </row>
        <row r="2931">
          <cell r="B2931">
            <v>18021154</v>
          </cell>
          <cell r="C2931" t="str">
            <v>Phạm Văn Thắng</v>
          </cell>
          <cell r="D2931" t="str">
            <v>5/16/2000</v>
          </cell>
          <cell r="E2931">
            <v>77</v>
          </cell>
          <cell r="F2931" t="str">
            <v>Khá</v>
          </cell>
          <cell r="G2931" t="str">
            <v>K63 H2</v>
          </cell>
        </row>
        <row r="2932">
          <cell r="B2932">
            <v>18021223</v>
          </cell>
          <cell r="C2932" t="str">
            <v>Lê Canh Thìn</v>
          </cell>
          <cell r="D2932" t="str">
            <v>3/27/2000</v>
          </cell>
          <cell r="E2932">
            <v>80</v>
          </cell>
          <cell r="F2932" t="str">
            <v>Tốt</v>
          </cell>
          <cell r="G2932" t="str">
            <v>K63 H2</v>
          </cell>
        </row>
        <row r="2933">
          <cell r="B2933">
            <v>18021259</v>
          </cell>
          <cell r="C2933" t="str">
            <v>Nguyễn Trọng Thưởng</v>
          </cell>
          <cell r="D2933" t="str">
            <v>8/24/2000</v>
          </cell>
          <cell r="E2933">
            <v>77</v>
          </cell>
          <cell r="F2933" t="str">
            <v>Khá</v>
          </cell>
          <cell r="G2933" t="str">
            <v>K63 H2</v>
          </cell>
        </row>
        <row r="2934">
          <cell r="B2934">
            <v>18021284</v>
          </cell>
          <cell r="C2934" t="str">
            <v>Nguyễn Đức Toàn</v>
          </cell>
          <cell r="D2934" t="str">
            <v>3/22/2000</v>
          </cell>
          <cell r="E2934">
            <v>80</v>
          </cell>
          <cell r="F2934" t="str">
            <v>Tốt</v>
          </cell>
          <cell r="G2934" t="str">
            <v>K63 H2</v>
          </cell>
        </row>
        <row r="2935">
          <cell r="B2935">
            <v>18021282</v>
          </cell>
          <cell r="C2935" t="str">
            <v>Vũ Thế Toàn</v>
          </cell>
          <cell r="D2935">
            <v>36831</v>
          </cell>
          <cell r="E2935">
            <v>80</v>
          </cell>
          <cell r="F2935" t="str">
            <v>Tốt</v>
          </cell>
          <cell r="G2935" t="str">
            <v>K63 H2</v>
          </cell>
        </row>
        <row r="2936">
          <cell r="B2936">
            <v>18021305</v>
          </cell>
          <cell r="C2936" t="str">
            <v>Nguyễn Minh Trí</v>
          </cell>
          <cell r="D2936" t="str">
            <v>4/27/2000</v>
          </cell>
          <cell r="E2936">
            <v>0</v>
          </cell>
          <cell r="F2936" t="str">
            <v>Kém</v>
          </cell>
          <cell r="G2936" t="str">
            <v>K63 H2</v>
          </cell>
        </row>
        <row r="2937">
          <cell r="B2937">
            <v>18021330</v>
          </cell>
          <cell r="C2937" t="str">
            <v>Lưu Quang Trung</v>
          </cell>
          <cell r="D2937">
            <v>36711</v>
          </cell>
          <cell r="E2937">
            <v>80</v>
          </cell>
          <cell r="F2937" t="str">
            <v>Tốt</v>
          </cell>
          <cell r="G2937" t="str">
            <v>K63 H2</v>
          </cell>
        </row>
        <row r="2938">
          <cell r="B2938">
            <v>18021341</v>
          </cell>
          <cell r="C2938" t="str">
            <v>Nguyễn Đức Trường</v>
          </cell>
          <cell r="D2938">
            <v>36628</v>
          </cell>
          <cell r="E2938">
            <v>80</v>
          </cell>
          <cell r="F2938" t="str">
            <v>Tốt</v>
          </cell>
          <cell r="G2938" t="str">
            <v>K63 H2</v>
          </cell>
        </row>
        <row r="2939">
          <cell r="B2939">
            <v>18021375</v>
          </cell>
          <cell r="C2939" t="str">
            <v>Nguyễn Anh Tuấn</v>
          </cell>
          <cell r="D2939">
            <v>36596</v>
          </cell>
          <cell r="E2939">
            <v>80</v>
          </cell>
          <cell r="F2939" t="str">
            <v>Tốt</v>
          </cell>
          <cell r="G2939" t="str">
            <v>K63 H2</v>
          </cell>
        </row>
        <row r="2940">
          <cell r="B2940">
            <v>18021384</v>
          </cell>
          <cell r="C2940" t="str">
            <v>Phan Văn Tuấn</v>
          </cell>
          <cell r="D2940" t="str">
            <v>1/18/2000</v>
          </cell>
          <cell r="E2940">
            <v>80</v>
          </cell>
          <cell r="F2940" t="str">
            <v>Tốt</v>
          </cell>
          <cell r="G2940" t="str">
            <v>K63 H2</v>
          </cell>
        </row>
        <row r="2941">
          <cell r="B2941">
            <v>18021445</v>
          </cell>
          <cell r="C2941" t="str">
            <v>Lê Xuân Vương</v>
          </cell>
          <cell r="D2941" t="str">
            <v>8/16/2000</v>
          </cell>
          <cell r="E2941">
            <v>80</v>
          </cell>
          <cell r="F2941" t="str">
            <v>Tốt</v>
          </cell>
          <cell r="G2941" t="str">
            <v>K63 H2</v>
          </cell>
        </row>
        <row r="2942">
          <cell r="B2942">
            <v>19020790</v>
          </cell>
          <cell r="C2942" t="str">
            <v>Đào Lê Đức Anh</v>
          </cell>
          <cell r="D2942">
            <v>37036</v>
          </cell>
          <cell r="E2942">
            <v>70</v>
          </cell>
          <cell r="F2942" t="str">
            <v>Khá</v>
          </cell>
          <cell r="G2942" t="str">
            <v>K64H</v>
          </cell>
        </row>
        <row r="2943">
          <cell r="B2943">
            <v>19020030</v>
          </cell>
          <cell r="C2943" t="str">
            <v>Nguyễn Đinh Tùng Anh</v>
          </cell>
          <cell r="D2943">
            <v>37093</v>
          </cell>
          <cell r="E2943">
            <v>0</v>
          </cell>
          <cell r="F2943" t="str">
            <v>Kém</v>
          </cell>
          <cell r="G2943" t="str">
            <v>K64H</v>
          </cell>
        </row>
        <row r="2944">
          <cell r="B2944">
            <v>19020791</v>
          </cell>
          <cell r="C2944" t="str">
            <v>Đoàn Văn Bình</v>
          </cell>
          <cell r="D2944">
            <v>37085</v>
          </cell>
          <cell r="E2944">
            <v>80</v>
          </cell>
          <cell r="F2944" t="str">
            <v>Tốt</v>
          </cell>
          <cell r="G2944" t="str">
            <v>K64H</v>
          </cell>
        </row>
        <row r="2945">
          <cell r="B2945">
            <v>19020792</v>
          </cell>
          <cell r="C2945" t="str">
            <v>Phạm Thành Công</v>
          </cell>
          <cell r="D2945">
            <v>36899</v>
          </cell>
          <cell r="E2945">
            <v>80</v>
          </cell>
          <cell r="F2945" t="str">
            <v>Tốt</v>
          </cell>
          <cell r="G2945" t="str">
            <v>K64H</v>
          </cell>
        </row>
        <row r="2946">
          <cell r="B2946">
            <v>19020793</v>
          </cell>
          <cell r="C2946" t="str">
            <v>Nguyễn Đức Cương</v>
          </cell>
          <cell r="D2946">
            <v>37091</v>
          </cell>
          <cell r="E2946">
            <v>82</v>
          </cell>
          <cell r="F2946" t="str">
            <v>Tốt</v>
          </cell>
          <cell r="G2946" t="str">
            <v>K64H</v>
          </cell>
        </row>
        <row r="2947">
          <cell r="B2947">
            <v>19020794</v>
          </cell>
          <cell r="C2947" t="str">
            <v>Trần Quốc Cường</v>
          </cell>
          <cell r="D2947">
            <v>37220</v>
          </cell>
          <cell r="E2947">
            <v>80</v>
          </cell>
          <cell r="F2947" t="str">
            <v>Tốt</v>
          </cell>
          <cell r="G2947" t="str">
            <v>K64H</v>
          </cell>
        </row>
        <row r="2948">
          <cell r="B2948">
            <v>19020803</v>
          </cell>
          <cell r="C2948" t="str">
            <v>Nguyễn Tuấn Dũng</v>
          </cell>
          <cell r="D2948">
            <v>37062</v>
          </cell>
          <cell r="E2948">
            <v>90</v>
          </cell>
          <cell r="F2948" t="str">
            <v>Xuất sắc</v>
          </cell>
          <cell r="G2948" t="str">
            <v>K64H</v>
          </cell>
        </row>
        <row r="2949">
          <cell r="B2949">
            <v>19020801</v>
          </cell>
          <cell r="C2949" t="str">
            <v>Trần Đăng Dũng</v>
          </cell>
          <cell r="D2949">
            <v>37095</v>
          </cell>
          <cell r="E2949">
            <v>80</v>
          </cell>
          <cell r="F2949" t="str">
            <v>Tốt</v>
          </cell>
          <cell r="G2949" t="str">
            <v>K64H</v>
          </cell>
        </row>
        <row r="2950">
          <cell r="B2950">
            <v>19020802</v>
          </cell>
          <cell r="C2950" t="str">
            <v>Trịnh Văn Dũng</v>
          </cell>
          <cell r="D2950">
            <v>37016</v>
          </cell>
          <cell r="E2950">
            <v>75</v>
          </cell>
          <cell r="F2950" t="str">
            <v>Khá</v>
          </cell>
          <cell r="G2950" t="str">
            <v>K64H</v>
          </cell>
        </row>
        <row r="2951">
          <cell r="B2951">
            <v>19020806</v>
          </cell>
          <cell r="C2951" t="str">
            <v>Trần Hữu Duy</v>
          </cell>
          <cell r="D2951">
            <v>37196</v>
          </cell>
          <cell r="E2951">
            <v>77</v>
          </cell>
          <cell r="F2951" t="str">
            <v>Khá</v>
          </cell>
          <cell r="G2951" t="str">
            <v>K64H</v>
          </cell>
        </row>
        <row r="2952">
          <cell r="B2952">
            <v>19020804</v>
          </cell>
          <cell r="C2952" t="str">
            <v>Nguyễn Hoàng Dương</v>
          </cell>
          <cell r="D2952">
            <v>37252</v>
          </cell>
          <cell r="E2952">
            <v>80</v>
          </cell>
          <cell r="F2952" t="str">
            <v>Tốt</v>
          </cell>
          <cell r="G2952" t="str">
            <v>K64H</v>
          </cell>
        </row>
        <row r="2953">
          <cell r="B2953">
            <v>19020805</v>
          </cell>
          <cell r="C2953" t="str">
            <v>Nguyễn Văn Dương</v>
          </cell>
          <cell r="D2953">
            <v>37096</v>
          </cell>
          <cell r="E2953">
            <v>75</v>
          </cell>
          <cell r="F2953" t="str">
            <v>Khá</v>
          </cell>
          <cell r="G2953" t="str">
            <v>K64H</v>
          </cell>
        </row>
        <row r="2954">
          <cell r="B2954">
            <v>19020796</v>
          </cell>
          <cell r="C2954" t="str">
            <v>Phạm Ngọc Đạt</v>
          </cell>
          <cell r="D2954">
            <v>36949</v>
          </cell>
          <cell r="E2954">
            <v>80</v>
          </cell>
          <cell r="F2954" t="str">
            <v>Tốt</v>
          </cell>
          <cell r="G2954" t="str">
            <v>K64H</v>
          </cell>
        </row>
        <row r="2955">
          <cell r="B2955">
            <v>19020795</v>
          </cell>
          <cell r="C2955" t="str">
            <v>Vũ Thành Đạt</v>
          </cell>
          <cell r="D2955">
            <v>37060</v>
          </cell>
          <cell r="E2955">
            <v>80</v>
          </cell>
          <cell r="F2955" t="str">
            <v>Tốt</v>
          </cell>
          <cell r="G2955" t="str">
            <v>K64H</v>
          </cell>
        </row>
        <row r="2956">
          <cell r="B2956">
            <v>19020797</v>
          </cell>
          <cell r="C2956" t="str">
            <v>Nguyễn Phương Đông</v>
          </cell>
          <cell r="D2956">
            <v>37061</v>
          </cell>
          <cell r="E2956">
            <v>80</v>
          </cell>
          <cell r="F2956" t="str">
            <v>Tốt</v>
          </cell>
          <cell r="G2956" t="str">
            <v>K64H</v>
          </cell>
        </row>
        <row r="2957">
          <cell r="B2957">
            <v>19020798</v>
          </cell>
          <cell r="C2957" t="str">
            <v>Phạm Thành Đông</v>
          </cell>
          <cell r="D2957">
            <v>37234</v>
          </cell>
          <cell r="E2957">
            <v>80</v>
          </cell>
          <cell r="F2957" t="str">
            <v>Tốt</v>
          </cell>
          <cell r="G2957" t="str">
            <v>K64H</v>
          </cell>
        </row>
        <row r="2958">
          <cell r="B2958">
            <v>19020800</v>
          </cell>
          <cell r="C2958" t="str">
            <v>Nguyễn Quốc Đức</v>
          </cell>
          <cell r="D2958">
            <v>37060</v>
          </cell>
          <cell r="E2958">
            <v>0</v>
          </cell>
          <cell r="F2958" t="str">
            <v>Kém</v>
          </cell>
          <cell r="G2958" t="str">
            <v>K64H</v>
          </cell>
        </row>
        <row r="2959">
          <cell r="B2959">
            <v>19020799</v>
          </cell>
          <cell r="C2959" t="str">
            <v>Nguyễn Việt Đức</v>
          </cell>
          <cell r="D2959">
            <v>37073</v>
          </cell>
          <cell r="E2959">
            <v>80</v>
          </cell>
          <cell r="F2959" t="str">
            <v>Tốt</v>
          </cell>
          <cell r="G2959" t="str">
            <v>K64H</v>
          </cell>
        </row>
        <row r="2960">
          <cell r="B2960">
            <v>19020807</v>
          </cell>
          <cell r="C2960" t="str">
            <v>Vũ Minh Giang</v>
          </cell>
          <cell r="D2960">
            <v>37142</v>
          </cell>
          <cell r="E2960">
            <v>90</v>
          </cell>
          <cell r="F2960" t="str">
            <v>Xuất sắc</v>
          </cell>
          <cell r="G2960" t="str">
            <v>K64H</v>
          </cell>
        </row>
        <row r="2961">
          <cell r="B2961">
            <v>19020809</v>
          </cell>
          <cell r="C2961" t="str">
            <v>Đào Đình Hải</v>
          </cell>
          <cell r="D2961">
            <v>37093</v>
          </cell>
          <cell r="E2961">
            <v>67</v>
          </cell>
          <cell r="F2961" t="str">
            <v>Khá</v>
          </cell>
          <cell r="G2961" t="str">
            <v>K64H</v>
          </cell>
        </row>
        <row r="2962">
          <cell r="B2962">
            <v>19020808</v>
          </cell>
          <cell r="C2962" t="str">
            <v>Hà Minh Hải</v>
          </cell>
          <cell r="D2962">
            <v>37113</v>
          </cell>
          <cell r="E2962">
            <v>80</v>
          </cell>
          <cell r="F2962" t="str">
            <v>Tốt</v>
          </cell>
          <cell r="G2962" t="str">
            <v>K64H</v>
          </cell>
        </row>
        <row r="2963">
          <cell r="B2963">
            <v>19020810</v>
          </cell>
          <cell r="C2963" t="str">
            <v>Phạm Vĩnh Hải</v>
          </cell>
          <cell r="D2963">
            <v>36928</v>
          </cell>
          <cell r="E2963">
            <v>80</v>
          </cell>
          <cell r="F2963" t="str">
            <v>Tốt</v>
          </cell>
          <cell r="G2963" t="str">
            <v>K64H</v>
          </cell>
        </row>
        <row r="2964">
          <cell r="B2964">
            <v>19020811</v>
          </cell>
          <cell r="C2964" t="str">
            <v>Đặng Vũ Hiệp</v>
          </cell>
          <cell r="D2964">
            <v>37036</v>
          </cell>
          <cell r="E2964">
            <v>80</v>
          </cell>
          <cell r="F2964" t="str">
            <v>Tốt</v>
          </cell>
          <cell r="G2964" t="str">
            <v>K64H</v>
          </cell>
        </row>
        <row r="2965">
          <cell r="B2965">
            <v>19020814</v>
          </cell>
          <cell r="C2965" t="str">
            <v>Bùi Xuân Hiếu</v>
          </cell>
          <cell r="D2965">
            <v>37036</v>
          </cell>
          <cell r="E2965">
            <v>80</v>
          </cell>
          <cell r="F2965" t="str">
            <v>Tốt</v>
          </cell>
          <cell r="G2965" t="str">
            <v>K64H</v>
          </cell>
        </row>
        <row r="2966">
          <cell r="B2966">
            <v>19020815</v>
          </cell>
          <cell r="C2966" t="str">
            <v>Đinh Văn Hiếu</v>
          </cell>
          <cell r="D2966">
            <v>36967</v>
          </cell>
          <cell r="E2966">
            <v>80</v>
          </cell>
          <cell r="F2966" t="str">
            <v>Tốt</v>
          </cell>
          <cell r="G2966" t="str">
            <v>K64H</v>
          </cell>
        </row>
        <row r="2967">
          <cell r="B2967">
            <v>19020813</v>
          </cell>
          <cell r="C2967" t="str">
            <v>Lê Minh Hiếu</v>
          </cell>
          <cell r="D2967">
            <v>37002</v>
          </cell>
          <cell r="E2967">
            <v>80</v>
          </cell>
          <cell r="F2967" t="str">
            <v>Tốt</v>
          </cell>
          <cell r="G2967" t="str">
            <v>K64H</v>
          </cell>
        </row>
        <row r="2968">
          <cell r="B2968">
            <v>19020812</v>
          </cell>
          <cell r="C2968" t="str">
            <v>Nguyễn Đình Hiếu</v>
          </cell>
          <cell r="D2968">
            <v>37247</v>
          </cell>
          <cell r="E2968">
            <v>80</v>
          </cell>
          <cell r="F2968" t="str">
            <v>Tốt</v>
          </cell>
          <cell r="G2968" t="str">
            <v>K64H</v>
          </cell>
        </row>
        <row r="2969">
          <cell r="B2969">
            <v>19020816</v>
          </cell>
          <cell r="C2969" t="str">
            <v>Phạm Văn Hiếu</v>
          </cell>
          <cell r="D2969">
            <v>37115</v>
          </cell>
          <cell r="E2969">
            <v>80</v>
          </cell>
          <cell r="F2969" t="str">
            <v>Tốt</v>
          </cell>
          <cell r="G2969" t="str">
            <v>K64H</v>
          </cell>
        </row>
        <row r="2970">
          <cell r="B2970">
            <v>19020817</v>
          </cell>
          <cell r="C2970" t="str">
            <v>Đỗ Thiện Hòa</v>
          </cell>
          <cell r="D2970">
            <v>37123</v>
          </cell>
          <cell r="E2970">
            <v>94</v>
          </cell>
          <cell r="F2970" t="str">
            <v>Xuất sắc</v>
          </cell>
          <cell r="G2970" t="str">
            <v>K64H</v>
          </cell>
        </row>
        <row r="2971">
          <cell r="B2971">
            <v>19020819</v>
          </cell>
          <cell r="C2971" t="str">
            <v>Cao Việt Hoàng</v>
          </cell>
          <cell r="D2971">
            <v>37168</v>
          </cell>
          <cell r="E2971">
            <v>90</v>
          </cell>
          <cell r="F2971" t="str">
            <v>Xuất sắc</v>
          </cell>
          <cell r="G2971" t="str">
            <v>K64H</v>
          </cell>
        </row>
        <row r="2972">
          <cell r="B2972">
            <v>19020821</v>
          </cell>
          <cell r="C2972" t="str">
            <v>Đinh Việt Hoàng</v>
          </cell>
          <cell r="D2972">
            <v>36605</v>
          </cell>
          <cell r="E2972">
            <v>75</v>
          </cell>
          <cell r="F2972" t="str">
            <v>Khá</v>
          </cell>
          <cell r="G2972" t="str">
            <v>K64H</v>
          </cell>
        </row>
        <row r="2973">
          <cell r="B2973">
            <v>19020818</v>
          </cell>
          <cell r="C2973" t="str">
            <v>Nguyễn Văn Hoàng</v>
          </cell>
          <cell r="D2973">
            <v>37131</v>
          </cell>
          <cell r="E2973">
            <v>90</v>
          </cell>
          <cell r="F2973" t="str">
            <v>Xuất sắc</v>
          </cell>
          <cell r="G2973" t="str">
            <v>K64H</v>
          </cell>
        </row>
        <row r="2974">
          <cell r="B2974">
            <v>19020822</v>
          </cell>
          <cell r="C2974" t="str">
            <v>Nguyễn Viết Hoàng</v>
          </cell>
          <cell r="D2974">
            <v>36972</v>
          </cell>
          <cell r="E2974">
            <v>90</v>
          </cell>
          <cell r="F2974" t="str">
            <v>Xuất sắc</v>
          </cell>
          <cell r="G2974" t="str">
            <v>K64H</v>
          </cell>
        </row>
        <row r="2975">
          <cell r="B2975">
            <v>19020820</v>
          </cell>
          <cell r="C2975" t="str">
            <v>Vũ Huy Hoàng</v>
          </cell>
          <cell r="D2975">
            <v>37201</v>
          </cell>
          <cell r="E2975">
            <v>80</v>
          </cell>
          <cell r="F2975" t="str">
            <v>Tốt</v>
          </cell>
          <cell r="G2975" t="str">
            <v>K64H</v>
          </cell>
        </row>
        <row r="2976">
          <cell r="B2976">
            <v>19020823</v>
          </cell>
          <cell r="C2976" t="str">
            <v>Nguyễn Thái Học</v>
          </cell>
          <cell r="D2976">
            <v>36907</v>
          </cell>
          <cell r="E2976">
            <v>78</v>
          </cell>
          <cell r="F2976" t="str">
            <v>Khá</v>
          </cell>
          <cell r="G2976" t="str">
            <v>K64H</v>
          </cell>
        </row>
        <row r="2977">
          <cell r="B2977">
            <v>19020825</v>
          </cell>
          <cell r="C2977" t="str">
            <v>Trần Danh Hùng</v>
          </cell>
          <cell r="D2977">
            <v>37196</v>
          </cell>
          <cell r="E2977">
            <v>62</v>
          </cell>
          <cell r="F2977" t="str">
            <v>Trung bình</v>
          </cell>
          <cell r="G2977" t="str">
            <v>K64H</v>
          </cell>
        </row>
        <row r="2978">
          <cell r="B2978">
            <v>19020824</v>
          </cell>
          <cell r="C2978" t="str">
            <v>Vũ Mạnh Hùng</v>
          </cell>
          <cell r="D2978">
            <v>37180</v>
          </cell>
          <cell r="E2978">
            <v>82</v>
          </cell>
          <cell r="F2978" t="str">
            <v>Tốt</v>
          </cell>
          <cell r="G2978" t="str">
            <v>K64H</v>
          </cell>
        </row>
        <row r="2979">
          <cell r="B2979">
            <v>19020829</v>
          </cell>
          <cell r="C2979" t="str">
            <v>Nguyễn Hoàng Huy</v>
          </cell>
          <cell r="D2979">
            <v>36894</v>
          </cell>
          <cell r="E2979">
            <v>80</v>
          </cell>
          <cell r="F2979" t="str">
            <v>Tốt</v>
          </cell>
          <cell r="G2979" t="str">
            <v>K64H</v>
          </cell>
        </row>
        <row r="2980">
          <cell r="B2980">
            <v>19020830</v>
          </cell>
          <cell r="C2980" t="str">
            <v>Từ Quang Huy</v>
          </cell>
          <cell r="D2980">
            <v>37034</v>
          </cell>
          <cell r="E2980">
            <v>85</v>
          </cell>
          <cell r="F2980" t="str">
            <v>Tốt</v>
          </cell>
          <cell r="G2980" t="str">
            <v>K64H</v>
          </cell>
        </row>
        <row r="2981">
          <cell r="B2981">
            <v>19020828</v>
          </cell>
          <cell r="C2981" t="str">
            <v>Lê Văn Hưng</v>
          </cell>
          <cell r="D2981">
            <v>35407</v>
          </cell>
          <cell r="E2981">
            <v>90</v>
          </cell>
          <cell r="F2981" t="str">
            <v>Xuất sắc</v>
          </cell>
          <cell r="G2981" t="str">
            <v>K64H</v>
          </cell>
        </row>
        <row r="2982">
          <cell r="B2982">
            <v>19020827</v>
          </cell>
          <cell r="C2982" t="str">
            <v>Nguyễn Đăng Hưng</v>
          </cell>
          <cell r="D2982">
            <v>37052</v>
          </cell>
          <cell r="E2982">
            <v>70</v>
          </cell>
          <cell r="F2982" t="str">
            <v>Khá</v>
          </cell>
          <cell r="G2982" t="str">
            <v>K64H</v>
          </cell>
        </row>
        <row r="2983">
          <cell r="B2983">
            <v>19020826</v>
          </cell>
          <cell r="C2983" t="str">
            <v>Trần Quang Hưng</v>
          </cell>
          <cell r="D2983">
            <v>37213</v>
          </cell>
          <cell r="E2983">
            <v>80</v>
          </cell>
          <cell r="F2983" t="str">
            <v>Tốt</v>
          </cell>
          <cell r="G2983" t="str">
            <v>K64H</v>
          </cell>
        </row>
        <row r="2984">
          <cell r="B2984">
            <v>19020831</v>
          </cell>
          <cell r="C2984" t="str">
            <v>Nguyễn Xuân Khang</v>
          </cell>
          <cell r="D2984">
            <v>37214</v>
          </cell>
          <cell r="E2984">
            <v>77</v>
          </cell>
          <cell r="F2984" t="str">
            <v>Khá</v>
          </cell>
          <cell r="G2984" t="str">
            <v>K64H</v>
          </cell>
        </row>
        <row r="2985">
          <cell r="B2985">
            <v>19020833</v>
          </cell>
          <cell r="C2985" t="str">
            <v>Thiều Văn Khánh</v>
          </cell>
          <cell r="D2985">
            <v>37003</v>
          </cell>
          <cell r="E2985">
            <v>90</v>
          </cell>
          <cell r="F2985" t="str">
            <v>Xuất sắc</v>
          </cell>
          <cell r="G2985" t="str">
            <v>K64H</v>
          </cell>
        </row>
        <row r="2986">
          <cell r="B2986">
            <v>19020834</v>
          </cell>
          <cell r="C2986" t="str">
            <v>Nguyễn Trí Kiên</v>
          </cell>
          <cell r="D2986">
            <v>37245</v>
          </cell>
          <cell r="E2986">
            <v>87</v>
          </cell>
          <cell r="F2986" t="str">
            <v>Tốt</v>
          </cell>
          <cell r="G2986" t="str">
            <v>K64H</v>
          </cell>
        </row>
        <row r="2987">
          <cell r="B2987">
            <v>19020835</v>
          </cell>
          <cell r="C2987" t="str">
            <v>Phạm Đức Kiên</v>
          </cell>
          <cell r="D2987">
            <v>37012</v>
          </cell>
          <cell r="E2987">
            <v>80</v>
          </cell>
          <cell r="F2987" t="str">
            <v>Tốt</v>
          </cell>
          <cell r="G2987" t="str">
            <v>K64H</v>
          </cell>
        </row>
        <row r="2988">
          <cell r="B2988">
            <v>19020836</v>
          </cell>
          <cell r="C2988" t="str">
            <v>Phạm Văn Linh</v>
          </cell>
          <cell r="D2988">
            <v>36983</v>
          </cell>
          <cell r="E2988">
            <v>80</v>
          </cell>
          <cell r="F2988" t="str">
            <v>Tốt</v>
          </cell>
          <cell r="G2988" t="str">
            <v>K64H</v>
          </cell>
        </row>
        <row r="2989">
          <cell r="B2989">
            <v>19020838</v>
          </cell>
          <cell r="C2989" t="str">
            <v>Lê Hoàng Long</v>
          </cell>
          <cell r="D2989">
            <v>37008</v>
          </cell>
          <cell r="E2989">
            <v>80</v>
          </cell>
          <cell r="F2989" t="str">
            <v>Tốt</v>
          </cell>
          <cell r="G2989" t="str">
            <v>K64H</v>
          </cell>
        </row>
        <row r="2990">
          <cell r="B2990">
            <v>19020839</v>
          </cell>
          <cell r="C2990" t="str">
            <v>Phạm Hữu Long</v>
          </cell>
          <cell r="D2990">
            <v>36900</v>
          </cell>
          <cell r="E2990">
            <v>80</v>
          </cell>
          <cell r="F2990" t="str">
            <v>Tốt</v>
          </cell>
          <cell r="G2990" t="str">
            <v>K64H</v>
          </cell>
        </row>
        <row r="2991">
          <cell r="B2991">
            <v>19020837</v>
          </cell>
          <cell r="C2991" t="str">
            <v>Lê Văn Lộc</v>
          </cell>
          <cell r="D2991">
            <v>37016</v>
          </cell>
          <cell r="E2991">
            <v>80</v>
          </cell>
          <cell r="F2991" t="str">
            <v>Tốt</v>
          </cell>
          <cell r="G2991" t="str">
            <v>K64H</v>
          </cell>
        </row>
        <row r="2992">
          <cell r="B2992">
            <v>19020840</v>
          </cell>
          <cell r="C2992" t="str">
            <v>Phí Hữu luận</v>
          </cell>
          <cell r="D2992">
            <v>36892</v>
          </cell>
          <cell r="E2992">
            <v>79</v>
          </cell>
          <cell r="F2992" t="str">
            <v>Khá</v>
          </cell>
          <cell r="G2992" t="str">
            <v>K64H</v>
          </cell>
        </row>
        <row r="2993">
          <cell r="B2993">
            <v>19020841</v>
          </cell>
          <cell r="C2993" t="str">
            <v>Bùi Quang Lực</v>
          </cell>
          <cell r="D2993">
            <v>37162</v>
          </cell>
          <cell r="E2993">
            <v>80</v>
          </cell>
          <cell r="F2993" t="str">
            <v>Tốt</v>
          </cell>
          <cell r="G2993" t="str">
            <v>K64H</v>
          </cell>
        </row>
        <row r="2994">
          <cell r="B2994">
            <v>19020842</v>
          </cell>
          <cell r="C2994" t="str">
            <v>Cao Tiến Mạnh</v>
          </cell>
          <cell r="D2994">
            <v>37072</v>
          </cell>
          <cell r="E2994">
            <v>96</v>
          </cell>
          <cell r="F2994" t="str">
            <v>Xuất sắc</v>
          </cell>
          <cell r="G2994" t="str">
            <v>K64H</v>
          </cell>
        </row>
        <row r="2995">
          <cell r="B2995">
            <v>19020843</v>
          </cell>
          <cell r="C2995" t="str">
            <v>Trần Công Minh</v>
          </cell>
          <cell r="D2995">
            <v>37241</v>
          </cell>
          <cell r="E2995">
            <v>0</v>
          </cell>
          <cell r="F2995" t="str">
            <v>Kém</v>
          </cell>
          <cell r="G2995" t="str">
            <v>K64H</v>
          </cell>
        </row>
        <row r="2996">
          <cell r="B2996">
            <v>19020845</v>
          </cell>
          <cell r="C2996" t="str">
            <v>Đỗ Hùng Nam</v>
          </cell>
          <cell r="D2996">
            <v>37242</v>
          </cell>
          <cell r="E2996">
            <v>80</v>
          </cell>
          <cell r="F2996" t="str">
            <v>Tốt</v>
          </cell>
          <cell r="G2996" t="str">
            <v>K64H</v>
          </cell>
        </row>
        <row r="2997">
          <cell r="B2997">
            <v>19020844</v>
          </cell>
          <cell r="C2997" t="str">
            <v>Ngô Quang Nam</v>
          </cell>
          <cell r="D2997">
            <v>37062</v>
          </cell>
          <cell r="E2997">
            <v>80</v>
          </cell>
          <cell r="F2997" t="str">
            <v>Tốt</v>
          </cell>
          <cell r="G2997" t="str">
            <v>K64H</v>
          </cell>
        </row>
        <row r="2998">
          <cell r="B2998">
            <v>19020846</v>
          </cell>
          <cell r="C2998" t="str">
            <v>Nguyễn Thị Hoài Nhung</v>
          </cell>
          <cell r="D2998">
            <v>37203</v>
          </cell>
          <cell r="E2998">
            <v>92</v>
          </cell>
          <cell r="F2998" t="str">
            <v>Xuất sắc</v>
          </cell>
          <cell r="G2998" t="str">
            <v>K64H</v>
          </cell>
        </row>
        <row r="2999">
          <cell r="B2999">
            <v>19020848</v>
          </cell>
          <cell r="C2999" t="str">
            <v>Phạm Văn Phương</v>
          </cell>
          <cell r="D2999">
            <v>36983</v>
          </cell>
          <cell r="E2999">
            <v>80</v>
          </cell>
          <cell r="F2999" t="str">
            <v>Tốt</v>
          </cell>
          <cell r="G2999" t="str">
            <v>K64H</v>
          </cell>
        </row>
        <row r="3000">
          <cell r="B3000">
            <v>19020850</v>
          </cell>
          <cell r="C3000" t="str">
            <v>Vũ Minh Quang</v>
          </cell>
          <cell r="D3000">
            <v>37168</v>
          </cell>
          <cell r="E3000">
            <v>73</v>
          </cell>
          <cell r="F3000" t="str">
            <v>Khá</v>
          </cell>
          <cell r="G3000" t="str">
            <v>K64H</v>
          </cell>
        </row>
        <row r="3001">
          <cell r="B3001">
            <v>19020849</v>
          </cell>
          <cell r="C3001" t="str">
            <v>Phạm Hồng Quân</v>
          </cell>
          <cell r="D3001">
            <v>37211</v>
          </cell>
          <cell r="E3001">
            <v>80</v>
          </cell>
          <cell r="F3001" t="str">
            <v>Tốt</v>
          </cell>
          <cell r="G3001" t="str">
            <v>K64H</v>
          </cell>
        </row>
        <row r="3002">
          <cell r="B3002">
            <v>19020851</v>
          </cell>
          <cell r="C3002" t="str">
            <v>Dương Ngọc Quý</v>
          </cell>
          <cell r="D3002">
            <v>37030</v>
          </cell>
          <cell r="E3002">
            <v>80</v>
          </cell>
          <cell r="F3002" t="str">
            <v>Tốt</v>
          </cell>
          <cell r="G3002" t="str">
            <v>K64H</v>
          </cell>
        </row>
        <row r="3003">
          <cell r="B3003">
            <v>19020852</v>
          </cell>
          <cell r="C3003" t="str">
            <v>Lường Thị Quyên</v>
          </cell>
          <cell r="D3003">
            <v>37000</v>
          </cell>
          <cell r="E3003">
            <v>80</v>
          </cell>
          <cell r="F3003" t="str">
            <v>Tốt</v>
          </cell>
          <cell r="G3003" t="str">
            <v>K64H</v>
          </cell>
        </row>
        <row r="3004">
          <cell r="B3004">
            <v>19020853</v>
          </cell>
          <cell r="C3004" t="str">
            <v>Nguyễn Thế Quyền</v>
          </cell>
          <cell r="D3004">
            <v>37154</v>
          </cell>
          <cell r="E3004">
            <v>80</v>
          </cell>
          <cell r="F3004" t="str">
            <v>Tốt</v>
          </cell>
          <cell r="G3004" t="str">
            <v>K64H</v>
          </cell>
        </row>
        <row r="3005">
          <cell r="B3005">
            <v>19020854</v>
          </cell>
          <cell r="C3005" t="str">
            <v>Nguyễn Văn Sơn</v>
          </cell>
          <cell r="D3005">
            <v>37099</v>
          </cell>
          <cell r="E3005">
            <v>87</v>
          </cell>
          <cell r="F3005" t="str">
            <v>Tốt</v>
          </cell>
          <cell r="G3005" t="str">
            <v>K64H</v>
          </cell>
        </row>
        <row r="3006">
          <cell r="B3006">
            <v>19020855</v>
          </cell>
          <cell r="C3006" t="str">
            <v>Đỗ Bá Tấn</v>
          </cell>
          <cell r="D3006">
            <v>37141</v>
          </cell>
          <cell r="E3006">
            <v>80</v>
          </cell>
          <cell r="F3006" t="str">
            <v>Tốt</v>
          </cell>
          <cell r="G3006" t="str">
            <v>K64H</v>
          </cell>
        </row>
        <row r="3007">
          <cell r="B3007">
            <v>19020856</v>
          </cell>
          <cell r="C3007" t="str">
            <v>Nguyễn Văn Thái</v>
          </cell>
          <cell r="D3007">
            <v>36997</v>
          </cell>
          <cell r="E3007">
            <v>77</v>
          </cell>
          <cell r="F3007" t="str">
            <v>Khá</v>
          </cell>
          <cell r="G3007" t="str">
            <v>K64H</v>
          </cell>
        </row>
        <row r="3008">
          <cell r="B3008">
            <v>19020858</v>
          </cell>
          <cell r="C3008" t="str">
            <v>Nguyễn Văn Thắng</v>
          </cell>
          <cell r="D3008">
            <v>36950</v>
          </cell>
          <cell r="E3008">
            <v>80</v>
          </cell>
          <cell r="F3008" t="str">
            <v>Tốt</v>
          </cell>
          <cell r="G3008" t="str">
            <v>K64H</v>
          </cell>
        </row>
        <row r="3009">
          <cell r="B3009">
            <v>19020857</v>
          </cell>
          <cell r="C3009" t="str">
            <v>Vũ Đức Thắng</v>
          </cell>
          <cell r="D3009">
            <v>36938</v>
          </cell>
          <cell r="E3009">
            <v>80</v>
          </cell>
          <cell r="F3009" t="str">
            <v>Tốt</v>
          </cell>
          <cell r="G3009" t="str">
            <v>K64H</v>
          </cell>
        </row>
        <row r="3010">
          <cell r="B3010">
            <v>19020859</v>
          </cell>
          <cell r="C3010" t="str">
            <v>Nguyễn Văn Thế</v>
          </cell>
          <cell r="D3010">
            <v>36947</v>
          </cell>
          <cell r="E3010">
            <v>82</v>
          </cell>
          <cell r="F3010" t="str">
            <v>Tốt</v>
          </cell>
          <cell r="G3010" t="str">
            <v>K64H</v>
          </cell>
        </row>
        <row r="3011">
          <cell r="B3011">
            <v>19020860</v>
          </cell>
          <cell r="C3011" t="str">
            <v>Nguyễn Đình Thưởng</v>
          </cell>
          <cell r="D3011">
            <v>37193</v>
          </cell>
          <cell r="E3011">
            <v>75</v>
          </cell>
          <cell r="F3011" t="str">
            <v>Khá</v>
          </cell>
          <cell r="G3011" t="str">
            <v>K64H</v>
          </cell>
        </row>
        <row r="3012">
          <cell r="B3012">
            <v>19020862</v>
          </cell>
          <cell r="C3012" t="str">
            <v>Bùi Duy Toàn</v>
          </cell>
          <cell r="D3012">
            <v>36994</v>
          </cell>
          <cell r="E3012">
            <v>80</v>
          </cell>
          <cell r="F3012" t="str">
            <v>Tốt</v>
          </cell>
          <cell r="G3012" t="str">
            <v>K64H</v>
          </cell>
        </row>
        <row r="3013">
          <cell r="B3013">
            <v>19020861</v>
          </cell>
          <cell r="C3013" t="str">
            <v>Lý Văn Toàn</v>
          </cell>
          <cell r="D3013">
            <v>36972</v>
          </cell>
          <cell r="E3013">
            <v>80</v>
          </cell>
          <cell r="F3013" t="str">
            <v>Tốt</v>
          </cell>
          <cell r="G3013" t="str">
            <v>K64H</v>
          </cell>
        </row>
        <row r="3014">
          <cell r="B3014">
            <v>19020863</v>
          </cell>
          <cell r="C3014" t="str">
            <v>Đỗ Thị Trang</v>
          </cell>
          <cell r="D3014">
            <v>37180</v>
          </cell>
          <cell r="E3014">
            <v>92</v>
          </cell>
          <cell r="F3014" t="str">
            <v>Xuất sắc</v>
          </cell>
          <cell r="G3014" t="str">
            <v>K64H</v>
          </cell>
        </row>
        <row r="3015">
          <cell r="B3015">
            <v>19020864</v>
          </cell>
          <cell r="C3015" t="str">
            <v>Vũ Tiến Triển</v>
          </cell>
          <cell r="D3015">
            <v>37234</v>
          </cell>
          <cell r="E3015">
            <v>80</v>
          </cell>
          <cell r="F3015" t="str">
            <v>Tốt</v>
          </cell>
          <cell r="G3015" t="str">
            <v>K64H</v>
          </cell>
        </row>
        <row r="3016">
          <cell r="B3016">
            <v>19020865</v>
          </cell>
          <cell r="C3016" t="str">
            <v>Đoàn Văn Trình</v>
          </cell>
          <cell r="D3016">
            <v>37200</v>
          </cell>
          <cell r="E3016">
            <v>79</v>
          </cell>
          <cell r="F3016" t="str">
            <v>Khá</v>
          </cell>
          <cell r="G3016" t="str">
            <v>K64H</v>
          </cell>
        </row>
        <row r="3017">
          <cell r="B3017">
            <v>19020869</v>
          </cell>
          <cell r="C3017" t="str">
            <v>Hoàng Tiệp Trường</v>
          </cell>
          <cell r="D3017">
            <v>37046</v>
          </cell>
          <cell r="E3017">
            <v>80</v>
          </cell>
          <cell r="F3017" t="str">
            <v>Tốt</v>
          </cell>
          <cell r="G3017" t="str">
            <v>K64H</v>
          </cell>
        </row>
        <row r="3018">
          <cell r="B3018">
            <v>19020868</v>
          </cell>
          <cell r="C3018" t="str">
            <v>Mai Đăng Trường</v>
          </cell>
          <cell r="D3018">
            <v>37143</v>
          </cell>
          <cell r="E3018">
            <v>77</v>
          </cell>
          <cell r="F3018" t="str">
            <v>Khá</v>
          </cell>
          <cell r="G3018" t="str">
            <v>K64H</v>
          </cell>
        </row>
        <row r="3019">
          <cell r="B3019">
            <v>19020867</v>
          </cell>
          <cell r="C3019" t="str">
            <v>Nguyễn Quang Trường</v>
          </cell>
          <cell r="D3019">
            <v>36964</v>
          </cell>
          <cell r="E3019">
            <v>80</v>
          </cell>
          <cell r="F3019" t="str">
            <v>Tốt</v>
          </cell>
          <cell r="G3019" t="str">
            <v>K64H</v>
          </cell>
        </row>
        <row r="3020">
          <cell r="B3020">
            <v>19020866</v>
          </cell>
          <cell r="C3020" t="str">
            <v>Phạm Xuân Trường</v>
          </cell>
          <cell r="D3020">
            <v>37152</v>
          </cell>
          <cell r="E3020">
            <v>92</v>
          </cell>
          <cell r="F3020" t="str">
            <v>Xuất sắc</v>
          </cell>
          <cell r="G3020" t="str">
            <v>K64H</v>
          </cell>
        </row>
        <row r="3021">
          <cell r="B3021">
            <v>19020870</v>
          </cell>
          <cell r="C3021" t="str">
            <v>Nguyễn Xuân Tú</v>
          </cell>
          <cell r="D3021">
            <v>37087</v>
          </cell>
          <cell r="E3021">
            <v>80</v>
          </cell>
          <cell r="F3021" t="str">
            <v>Tốt</v>
          </cell>
          <cell r="G3021" t="str">
            <v>K64H</v>
          </cell>
        </row>
        <row r="3022">
          <cell r="B3022">
            <v>19020871</v>
          </cell>
          <cell r="C3022" t="str">
            <v>Nguyễn Bá Tuấn</v>
          </cell>
          <cell r="D3022">
            <v>37126</v>
          </cell>
          <cell r="E3022">
            <v>80</v>
          </cell>
          <cell r="F3022" t="str">
            <v>Tốt</v>
          </cell>
          <cell r="G3022" t="str">
            <v>K64H</v>
          </cell>
        </row>
        <row r="3023">
          <cell r="B3023">
            <v>19020872</v>
          </cell>
          <cell r="C3023" t="str">
            <v>Lại Đức Tùng</v>
          </cell>
          <cell r="D3023">
            <v>36983</v>
          </cell>
          <cell r="E3023">
            <v>80</v>
          </cell>
          <cell r="F3023" t="str">
            <v>Tốt</v>
          </cell>
          <cell r="G3023" t="str">
            <v>K64H</v>
          </cell>
        </row>
        <row r="3024">
          <cell r="B3024">
            <v>19020873</v>
          </cell>
          <cell r="C3024" t="str">
            <v>Đỗ Văn Vĩnh</v>
          </cell>
          <cell r="D3024">
            <v>37221</v>
          </cell>
          <cell r="E3024">
            <v>70</v>
          </cell>
          <cell r="F3024" t="str">
            <v>Khá</v>
          </cell>
          <cell r="G3024" t="str">
            <v>K64H</v>
          </cell>
        </row>
        <row r="3025">
          <cell r="B3025">
            <v>19020874</v>
          </cell>
          <cell r="C3025" t="str">
            <v>Nguyễn Long Vũ</v>
          </cell>
          <cell r="D3025">
            <v>36897</v>
          </cell>
          <cell r="E3025">
            <v>90</v>
          </cell>
          <cell r="F3025" t="str">
            <v>Xuất sắc</v>
          </cell>
          <cell r="G3025" t="str">
            <v>K64H</v>
          </cell>
        </row>
        <row r="3026">
          <cell r="B3026">
            <v>19020875</v>
          </cell>
          <cell r="C3026" t="str">
            <v>Nguyễn Đăng Vương</v>
          </cell>
          <cell r="D3026">
            <v>36980</v>
          </cell>
          <cell r="E3026">
            <v>80</v>
          </cell>
          <cell r="F3026" t="str">
            <v>Tốt</v>
          </cell>
          <cell r="G3026" t="str">
            <v>K64H</v>
          </cell>
        </row>
        <row r="3027">
          <cell r="B3027">
            <v>17020234</v>
          </cell>
          <cell r="C3027" t="str">
            <v>Trần Minh Anh</v>
          </cell>
          <cell r="D3027">
            <v>36322</v>
          </cell>
          <cell r="E3027">
            <v>90</v>
          </cell>
          <cell r="F3027" t="str">
            <v>Xuất sắc</v>
          </cell>
          <cell r="G3027" t="str">
            <v>K62 M1</v>
          </cell>
        </row>
        <row r="3028">
          <cell r="B3028">
            <v>17020241</v>
          </cell>
          <cell r="C3028" t="str">
            <v>Nguyễn Văn Bình</v>
          </cell>
          <cell r="D3028">
            <v>36475</v>
          </cell>
          <cell r="E3028">
            <v>90</v>
          </cell>
          <cell r="F3028" t="str">
            <v>Xuất sắc</v>
          </cell>
          <cell r="G3028" t="str">
            <v>K62 M1</v>
          </cell>
        </row>
        <row r="3029">
          <cell r="B3029">
            <v>17020245</v>
          </cell>
          <cell r="C3029" t="str">
            <v>Nguyễn Văn Chiến</v>
          </cell>
          <cell r="D3029">
            <v>35700</v>
          </cell>
          <cell r="E3029">
            <v>80</v>
          </cell>
          <cell r="F3029" t="str">
            <v>Tốt</v>
          </cell>
          <cell r="G3029" t="str">
            <v>K62 M1</v>
          </cell>
        </row>
        <row r="3030">
          <cell r="B3030">
            <v>17020248</v>
          </cell>
          <cell r="C3030" t="str">
            <v>Trần Bảo Công</v>
          </cell>
          <cell r="D3030">
            <v>36334</v>
          </cell>
          <cell r="E3030">
            <v>80</v>
          </cell>
          <cell r="F3030" t="str">
            <v>Tốt</v>
          </cell>
          <cell r="G3030" t="str">
            <v>K62 M1</v>
          </cell>
        </row>
        <row r="3031">
          <cell r="B3031">
            <v>17020254</v>
          </cell>
          <cell r="C3031" t="str">
            <v>Nguyễn Tiến Dũng</v>
          </cell>
          <cell r="D3031">
            <v>36523</v>
          </cell>
          <cell r="E3031">
            <v>80</v>
          </cell>
          <cell r="F3031" t="str">
            <v>Tốt</v>
          </cell>
          <cell r="G3031" t="str">
            <v>K62 M1</v>
          </cell>
        </row>
        <row r="3032">
          <cell r="B3032">
            <v>17020259</v>
          </cell>
          <cell r="C3032" t="str">
            <v>Nguyễn Quang Duy</v>
          </cell>
          <cell r="D3032">
            <v>36305</v>
          </cell>
          <cell r="E3032">
            <v>96</v>
          </cell>
          <cell r="F3032" t="str">
            <v>Xuất sắc</v>
          </cell>
          <cell r="G3032" t="str">
            <v>K62 M1</v>
          </cell>
        </row>
        <row r="3033">
          <cell r="B3033">
            <v>17020261</v>
          </cell>
          <cell r="C3033" t="str">
            <v>Nguyễn Huy Dư</v>
          </cell>
          <cell r="D3033">
            <v>35980</v>
          </cell>
          <cell r="E3033">
            <v>80</v>
          </cell>
          <cell r="F3033" t="str">
            <v>Tốt</v>
          </cell>
          <cell r="G3033" t="str">
            <v>K62 M1</v>
          </cell>
        </row>
        <row r="3034">
          <cell r="B3034">
            <v>17020263</v>
          </cell>
          <cell r="C3034" t="str">
            <v>Nguyễn Sỹ Dương</v>
          </cell>
          <cell r="D3034">
            <v>36400</v>
          </cell>
          <cell r="E3034">
            <v>90</v>
          </cell>
          <cell r="F3034" t="str">
            <v>Xuất sắc</v>
          </cell>
          <cell r="G3034" t="str">
            <v>K62 M1</v>
          </cell>
        </row>
        <row r="3035">
          <cell r="B3035">
            <v>17020265</v>
          </cell>
          <cell r="C3035" t="str">
            <v>Trần Văn Đán</v>
          </cell>
          <cell r="D3035">
            <v>36483</v>
          </cell>
          <cell r="E3035">
            <v>90</v>
          </cell>
          <cell r="F3035" t="str">
            <v>Xuất sắc</v>
          </cell>
          <cell r="G3035" t="str">
            <v>K62 M1</v>
          </cell>
        </row>
        <row r="3036">
          <cell r="B3036">
            <v>17020276</v>
          </cell>
          <cell r="C3036" t="str">
            <v>Trần Minh Đức</v>
          </cell>
          <cell r="D3036">
            <v>36455</v>
          </cell>
          <cell r="E3036">
            <v>90</v>
          </cell>
          <cell r="F3036" t="str">
            <v>Xuất sắc</v>
          </cell>
          <cell r="G3036" t="str">
            <v>K62 M1</v>
          </cell>
        </row>
        <row r="3037">
          <cell r="B3037">
            <v>17020281</v>
          </cell>
          <cell r="C3037" t="str">
            <v>Phạm Hoàng Hải</v>
          </cell>
          <cell r="D3037">
            <v>36009</v>
          </cell>
          <cell r="E3037">
            <v>90</v>
          </cell>
          <cell r="F3037" t="str">
            <v>Xuất sắc</v>
          </cell>
          <cell r="G3037" t="str">
            <v>K62 M1</v>
          </cell>
        </row>
        <row r="3038">
          <cell r="B3038">
            <v>17020285</v>
          </cell>
          <cell r="C3038" t="str">
            <v>Đàm Đình Hiệp</v>
          </cell>
          <cell r="D3038">
            <v>36511</v>
          </cell>
          <cell r="E3038">
            <v>90</v>
          </cell>
          <cell r="F3038" t="str">
            <v>Xuất sắc</v>
          </cell>
          <cell r="G3038" t="str">
            <v>K62 M1</v>
          </cell>
        </row>
        <row r="3039">
          <cell r="B3039">
            <v>17020293</v>
          </cell>
          <cell r="C3039" t="str">
            <v>Nguyễn Minh Hiếu</v>
          </cell>
          <cell r="D3039">
            <v>36255</v>
          </cell>
          <cell r="E3039">
            <v>80</v>
          </cell>
          <cell r="F3039" t="str">
            <v>Tốt</v>
          </cell>
          <cell r="G3039" t="str">
            <v>K62 M1</v>
          </cell>
        </row>
        <row r="3040">
          <cell r="B3040">
            <v>17020297</v>
          </cell>
          <cell r="C3040" t="str">
            <v>Thân Đăng Hiếu</v>
          </cell>
          <cell r="D3040">
            <v>36210</v>
          </cell>
          <cell r="E3040">
            <v>80</v>
          </cell>
          <cell r="F3040" t="str">
            <v>Tốt</v>
          </cell>
          <cell r="G3040" t="str">
            <v>K62 M1</v>
          </cell>
        </row>
        <row r="3041">
          <cell r="B3041">
            <v>17020304</v>
          </cell>
          <cell r="C3041" t="str">
            <v>Nguyễn Văn Hoàng</v>
          </cell>
          <cell r="D3041">
            <v>36439</v>
          </cell>
          <cell r="E3041">
            <v>90</v>
          </cell>
          <cell r="F3041" t="str">
            <v>Xuất sắc</v>
          </cell>
          <cell r="G3041" t="str">
            <v>K62 M1</v>
          </cell>
        </row>
        <row r="3042">
          <cell r="B3042">
            <v>17020307</v>
          </cell>
          <cell r="C3042" t="str">
            <v>Lê Văn Hồng</v>
          </cell>
          <cell r="D3042">
            <v>36076</v>
          </cell>
          <cell r="E3042">
            <v>90</v>
          </cell>
          <cell r="F3042" t="str">
            <v>Xuất sắc</v>
          </cell>
          <cell r="G3042" t="str">
            <v>K62 M1</v>
          </cell>
        </row>
        <row r="3043">
          <cell r="B3043">
            <v>17020311</v>
          </cell>
          <cell r="C3043" t="str">
            <v>Đoàn Mạnh Hùng</v>
          </cell>
          <cell r="D3043">
            <v>36503</v>
          </cell>
          <cell r="E3043">
            <v>80</v>
          </cell>
          <cell r="F3043" t="str">
            <v>Tốt</v>
          </cell>
          <cell r="G3043" t="str">
            <v>K62 M1</v>
          </cell>
        </row>
        <row r="3044">
          <cell r="B3044">
            <v>17020316</v>
          </cell>
          <cell r="C3044" t="str">
            <v>Vũ Mạnh Hùng</v>
          </cell>
          <cell r="D3044">
            <v>36376</v>
          </cell>
          <cell r="E3044">
            <v>80</v>
          </cell>
          <cell r="F3044" t="str">
            <v>Tốt</v>
          </cell>
          <cell r="G3044" t="str">
            <v>K62 M1</v>
          </cell>
        </row>
        <row r="3045">
          <cell r="B3045">
            <v>17020318</v>
          </cell>
          <cell r="C3045" t="str">
            <v>Bùi Quang Huy</v>
          </cell>
          <cell r="D3045">
            <v>36493</v>
          </cell>
          <cell r="E3045">
            <v>85</v>
          </cell>
          <cell r="F3045" t="str">
            <v>Tốt</v>
          </cell>
          <cell r="G3045" t="str">
            <v>K62 M1</v>
          </cell>
        </row>
        <row r="3046">
          <cell r="B3046">
            <v>17020322</v>
          </cell>
          <cell r="C3046" t="str">
            <v>Ngô Văn Huy</v>
          </cell>
          <cell r="D3046">
            <v>36206</v>
          </cell>
          <cell r="E3046">
            <v>90</v>
          </cell>
          <cell r="F3046" t="str">
            <v>Xuất sắc</v>
          </cell>
          <cell r="G3046" t="str">
            <v>K62 M1</v>
          </cell>
        </row>
        <row r="3047">
          <cell r="B3047">
            <v>17020326</v>
          </cell>
          <cell r="C3047" t="str">
            <v>Nguyễn Quốc Huy</v>
          </cell>
          <cell r="D3047">
            <v>36295</v>
          </cell>
          <cell r="E3047">
            <v>80</v>
          </cell>
          <cell r="F3047" t="str">
            <v>Tốt</v>
          </cell>
          <cell r="G3047" t="str">
            <v>K62 M1</v>
          </cell>
        </row>
        <row r="3048">
          <cell r="B3048">
            <v>17020334</v>
          </cell>
          <cell r="C3048" t="str">
            <v>Nguyễn Duy Hưng</v>
          </cell>
          <cell r="D3048">
            <v>36504</v>
          </cell>
          <cell r="E3048">
            <v>80</v>
          </cell>
          <cell r="F3048" t="str">
            <v>Tốt</v>
          </cell>
          <cell r="G3048" t="str">
            <v>K62 M1</v>
          </cell>
        </row>
        <row r="3049">
          <cell r="B3049">
            <v>17020341</v>
          </cell>
          <cell r="C3049" t="str">
            <v>Đỗ Đức Khiêm</v>
          </cell>
          <cell r="D3049">
            <v>36164</v>
          </cell>
          <cell r="E3049">
            <v>80</v>
          </cell>
          <cell r="F3049" t="str">
            <v>Tốt</v>
          </cell>
          <cell r="G3049" t="str">
            <v>K62 M1</v>
          </cell>
        </row>
        <row r="3050">
          <cell r="B3050">
            <v>17020344</v>
          </cell>
          <cell r="C3050" t="str">
            <v>Nguyễn Đình Khôi</v>
          </cell>
          <cell r="D3050">
            <v>36341</v>
          </cell>
          <cell r="E3050">
            <v>80</v>
          </cell>
          <cell r="F3050" t="str">
            <v>Tốt</v>
          </cell>
          <cell r="G3050" t="str">
            <v>K62 M1</v>
          </cell>
        </row>
        <row r="3051">
          <cell r="B3051">
            <v>17020347</v>
          </cell>
          <cell r="C3051" t="str">
            <v>Vũ Quốc Kiên</v>
          </cell>
          <cell r="D3051">
            <v>36303</v>
          </cell>
          <cell r="E3051">
            <v>80</v>
          </cell>
          <cell r="F3051" t="str">
            <v>Tốt</v>
          </cell>
          <cell r="G3051" t="str">
            <v>K62 M1</v>
          </cell>
        </row>
        <row r="3052">
          <cell r="B3052">
            <v>17020351</v>
          </cell>
          <cell r="C3052" t="str">
            <v>Nguyễn Quang Linh</v>
          </cell>
          <cell r="D3052">
            <v>36374</v>
          </cell>
          <cell r="E3052">
            <v>85</v>
          </cell>
          <cell r="F3052" t="str">
            <v>Tốt</v>
          </cell>
          <cell r="G3052" t="str">
            <v>K62 M1</v>
          </cell>
        </row>
        <row r="3053">
          <cell r="B3053">
            <v>17020357</v>
          </cell>
          <cell r="C3053" t="str">
            <v>Lê Việt Long</v>
          </cell>
          <cell r="D3053">
            <v>36273</v>
          </cell>
          <cell r="E3053">
            <v>85</v>
          </cell>
          <cell r="F3053" t="str">
            <v>Tốt</v>
          </cell>
          <cell r="G3053" t="str">
            <v>K62 M1</v>
          </cell>
        </row>
        <row r="3054">
          <cell r="B3054">
            <v>17020361</v>
          </cell>
          <cell r="C3054" t="str">
            <v>Đào Thành Lộc</v>
          </cell>
          <cell r="D3054">
            <v>36028</v>
          </cell>
          <cell r="E3054">
            <v>90</v>
          </cell>
          <cell r="F3054" t="str">
            <v>Xuất sắc</v>
          </cell>
          <cell r="G3054" t="str">
            <v>K62 M1</v>
          </cell>
        </row>
        <row r="3055">
          <cell r="B3055">
            <v>17020363</v>
          </cell>
          <cell r="C3055" t="str">
            <v>Phạm Văn Lực</v>
          </cell>
          <cell r="D3055">
            <v>36197</v>
          </cell>
          <cell r="E3055">
            <v>96</v>
          </cell>
          <cell r="F3055" t="str">
            <v>Xuất sắc</v>
          </cell>
          <cell r="G3055" t="str">
            <v>K62 M1</v>
          </cell>
        </row>
        <row r="3056">
          <cell r="B3056">
            <v>17020369</v>
          </cell>
          <cell r="C3056" t="str">
            <v>Nguyễn Văn Mạnh</v>
          </cell>
          <cell r="D3056">
            <v>36170</v>
          </cell>
          <cell r="E3056">
            <v>90</v>
          </cell>
          <cell r="F3056" t="str">
            <v>Xuất sắc</v>
          </cell>
          <cell r="G3056" t="str">
            <v>K62 M1</v>
          </cell>
        </row>
        <row r="3057">
          <cell r="B3057">
            <v>17020375</v>
          </cell>
          <cell r="C3057" t="str">
            <v>Trần Công Minh</v>
          </cell>
          <cell r="D3057">
            <v>36392</v>
          </cell>
          <cell r="E3057">
            <v>94</v>
          </cell>
          <cell r="F3057" t="str">
            <v>Xuất sắc</v>
          </cell>
          <cell r="G3057" t="str">
            <v>K62 M1</v>
          </cell>
        </row>
        <row r="3058">
          <cell r="B3058">
            <v>17020379</v>
          </cell>
          <cell r="C3058" t="str">
            <v>Doãn Phương Nam</v>
          </cell>
          <cell r="D3058">
            <v>35749</v>
          </cell>
          <cell r="E3058">
            <v>80</v>
          </cell>
          <cell r="F3058" t="str">
            <v>Tốt</v>
          </cell>
          <cell r="G3058" t="str">
            <v>K62 M1</v>
          </cell>
        </row>
        <row r="3059">
          <cell r="B3059">
            <v>17020384</v>
          </cell>
          <cell r="C3059" t="str">
            <v>Nguyễn Thị Nga</v>
          </cell>
          <cell r="D3059">
            <v>36518</v>
          </cell>
          <cell r="E3059">
            <v>90</v>
          </cell>
          <cell r="F3059" t="str">
            <v>Xuất sắc</v>
          </cell>
          <cell r="G3059" t="str">
            <v>K62 M1</v>
          </cell>
        </row>
        <row r="3060">
          <cell r="B3060">
            <v>17020386</v>
          </cell>
          <cell r="C3060" t="str">
            <v>Nguyễn Trọng Nghĩa</v>
          </cell>
          <cell r="D3060">
            <v>36235</v>
          </cell>
          <cell r="E3060">
            <v>80</v>
          </cell>
          <cell r="F3060" t="str">
            <v>Tốt</v>
          </cell>
          <cell r="G3060" t="str">
            <v>K62 M1</v>
          </cell>
        </row>
        <row r="3061">
          <cell r="B3061">
            <v>17020391</v>
          </cell>
          <cell r="C3061" t="str">
            <v>Nguyễn Bá Nhật</v>
          </cell>
          <cell r="D3061">
            <v>36192</v>
          </cell>
          <cell r="E3061">
            <v>80</v>
          </cell>
          <cell r="F3061" t="str">
            <v>Tốt</v>
          </cell>
          <cell r="G3061" t="str">
            <v>K62 M1</v>
          </cell>
        </row>
        <row r="3062">
          <cell r="B3062">
            <v>17020398</v>
          </cell>
          <cell r="C3062" t="str">
            <v>Trần Văn Phơn</v>
          </cell>
          <cell r="D3062">
            <v>36512</v>
          </cell>
          <cell r="E3062">
            <v>90</v>
          </cell>
          <cell r="F3062" t="str">
            <v>Xuất sắc</v>
          </cell>
          <cell r="G3062" t="str">
            <v>K62 M1</v>
          </cell>
        </row>
        <row r="3063">
          <cell r="B3063">
            <v>17020404</v>
          </cell>
          <cell r="C3063" t="str">
            <v>Trần Hồng Quân</v>
          </cell>
          <cell r="D3063">
            <v>36054</v>
          </cell>
          <cell r="E3063">
            <v>80</v>
          </cell>
          <cell r="F3063" t="str">
            <v>Tốt</v>
          </cell>
          <cell r="G3063" t="str">
            <v>K62 M1</v>
          </cell>
        </row>
        <row r="3064">
          <cell r="B3064">
            <v>17020406</v>
          </cell>
          <cell r="C3064" t="str">
            <v>Lê Minh Quyết</v>
          </cell>
          <cell r="D3064">
            <v>36262</v>
          </cell>
          <cell r="E3064">
            <v>90</v>
          </cell>
          <cell r="F3064" t="str">
            <v>Xuất sắc</v>
          </cell>
          <cell r="G3064" t="str">
            <v>K62 M1</v>
          </cell>
        </row>
        <row r="3065">
          <cell r="B3065">
            <v>17020413</v>
          </cell>
          <cell r="C3065" t="str">
            <v>Vi Ngọc Sơn</v>
          </cell>
          <cell r="D3065">
            <v>36131</v>
          </cell>
          <cell r="E3065">
            <v>90</v>
          </cell>
          <cell r="F3065" t="str">
            <v>Xuất sắc</v>
          </cell>
          <cell r="G3065" t="str">
            <v>K62 M1</v>
          </cell>
        </row>
        <row r="3066">
          <cell r="B3066">
            <v>17020417</v>
          </cell>
          <cell r="C3066" t="str">
            <v>Giáp Văn Tân</v>
          </cell>
          <cell r="D3066">
            <v>36183</v>
          </cell>
          <cell r="E3066">
            <v>80</v>
          </cell>
          <cell r="F3066" t="str">
            <v>Tốt</v>
          </cell>
          <cell r="G3066" t="str">
            <v>K62 M1</v>
          </cell>
        </row>
        <row r="3067">
          <cell r="B3067">
            <v>17020420</v>
          </cell>
          <cell r="C3067" t="str">
            <v>Nguyễn Đào Thái</v>
          </cell>
          <cell r="D3067">
            <v>36370</v>
          </cell>
          <cell r="E3067">
            <v>90</v>
          </cell>
          <cell r="F3067" t="str">
            <v>Xuất sắc</v>
          </cell>
          <cell r="G3067" t="str">
            <v>K62 M1</v>
          </cell>
        </row>
        <row r="3068">
          <cell r="B3068">
            <v>17020427</v>
          </cell>
          <cell r="C3068" t="str">
            <v>Nguyễn Văn Thắng</v>
          </cell>
          <cell r="D3068">
            <v>36440</v>
          </cell>
          <cell r="E3068">
            <v>90</v>
          </cell>
          <cell r="F3068" t="str">
            <v>Xuất sắc</v>
          </cell>
          <cell r="G3068" t="str">
            <v>K62 M1</v>
          </cell>
        </row>
        <row r="3069">
          <cell r="B3069">
            <v>17020428</v>
          </cell>
          <cell r="C3069" t="str">
            <v>Trần Văn Thập</v>
          </cell>
          <cell r="D3069">
            <v>36054</v>
          </cell>
          <cell r="E3069">
            <v>80</v>
          </cell>
          <cell r="F3069" t="str">
            <v>Tốt</v>
          </cell>
          <cell r="G3069" t="str">
            <v>K62 M1</v>
          </cell>
        </row>
        <row r="3070">
          <cell r="B3070">
            <v>17020432</v>
          </cell>
          <cell r="C3070" t="str">
            <v>Nguyễn Văn Thuân</v>
          </cell>
          <cell r="D3070">
            <v>36377</v>
          </cell>
          <cell r="E3070">
            <v>80</v>
          </cell>
          <cell r="F3070" t="str">
            <v>Tốt</v>
          </cell>
          <cell r="G3070" t="str">
            <v>K62 M1</v>
          </cell>
        </row>
        <row r="3071">
          <cell r="B3071">
            <v>17020439</v>
          </cell>
          <cell r="C3071" t="str">
            <v>Nguyễn Quang Tôn</v>
          </cell>
          <cell r="D3071">
            <v>36212</v>
          </cell>
          <cell r="E3071">
            <v>90</v>
          </cell>
          <cell r="F3071" t="str">
            <v>Xuất sắc</v>
          </cell>
          <cell r="G3071" t="str">
            <v>K62 M1</v>
          </cell>
        </row>
        <row r="3072">
          <cell r="B3072">
            <v>17020443</v>
          </cell>
          <cell r="C3072" t="str">
            <v>Hoàng Quốc Trung</v>
          </cell>
          <cell r="D3072">
            <v>36239</v>
          </cell>
          <cell r="E3072">
            <v>80</v>
          </cell>
          <cell r="F3072" t="str">
            <v>Tốt</v>
          </cell>
          <cell r="G3072" t="str">
            <v>K62 M1</v>
          </cell>
        </row>
        <row r="3073">
          <cell r="B3073">
            <v>17020447</v>
          </cell>
          <cell r="C3073" t="str">
            <v>Nguyễn Văn Trường</v>
          </cell>
          <cell r="D3073">
            <v>36299</v>
          </cell>
          <cell r="E3073">
            <v>90</v>
          </cell>
          <cell r="F3073" t="str">
            <v>Xuất sắc</v>
          </cell>
          <cell r="G3073" t="str">
            <v>K62 M1</v>
          </cell>
        </row>
        <row r="3074">
          <cell r="B3074">
            <v>17020452</v>
          </cell>
          <cell r="C3074" t="str">
            <v>Hàn Văn Tuấn</v>
          </cell>
          <cell r="D3074">
            <v>36160</v>
          </cell>
          <cell r="E3074">
            <v>90</v>
          </cell>
          <cell r="F3074" t="str">
            <v>Xuất sắc</v>
          </cell>
          <cell r="G3074" t="str">
            <v>K62 M1</v>
          </cell>
        </row>
        <row r="3075">
          <cell r="B3075">
            <v>17020456</v>
          </cell>
          <cell r="C3075" t="str">
            <v>Phạm Minh Tuấn</v>
          </cell>
          <cell r="D3075">
            <v>36250</v>
          </cell>
          <cell r="E3075">
            <v>90</v>
          </cell>
          <cell r="F3075" t="str">
            <v>Xuất sắc</v>
          </cell>
          <cell r="G3075" t="str">
            <v>K62 M1</v>
          </cell>
        </row>
        <row r="3076">
          <cell r="B3076">
            <v>17020459</v>
          </cell>
          <cell r="C3076" t="str">
            <v>Lê Mạnh Tùng</v>
          </cell>
          <cell r="D3076">
            <v>35383</v>
          </cell>
          <cell r="E3076">
            <v>90</v>
          </cell>
          <cell r="F3076" t="str">
            <v>Xuất sắc</v>
          </cell>
          <cell r="G3076" t="str">
            <v>K62 M1</v>
          </cell>
        </row>
        <row r="3077">
          <cell r="B3077">
            <v>17020463</v>
          </cell>
          <cell r="C3077" t="str">
            <v>Nguyễn Thanh Tùng</v>
          </cell>
          <cell r="D3077">
            <v>36361</v>
          </cell>
          <cell r="E3077">
            <v>80</v>
          </cell>
          <cell r="F3077" t="str">
            <v>Tốt</v>
          </cell>
          <cell r="G3077" t="str">
            <v>K62 M1</v>
          </cell>
        </row>
        <row r="3078">
          <cell r="B3078">
            <v>17020467</v>
          </cell>
          <cell r="C3078" t="str">
            <v>Tô Việt Tùng</v>
          </cell>
          <cell r="D3078">
            <v>36330</v>
          </cell>
          <cell r="E3078">
            <v>90</v>
          </cell>
          <cell r="F3078" t="str">
            <v>Xuất sắc</v>
          </cell>
          <cell r="G3078" t="str">
            <v>K62 M1</v>
          </cell>
        </row>
        <row r="3079">
          <cell r="B3079">
            <v>17020471</v>
          </cell>
          <cell r="C3079" t="str">
            <v>Nguyễn Tiến Tuynh</v>
          </cell>
          <cell r="D3079">
            <v>36412</v>
          </cell>
          <cell r="E3079">
            <v>77</v>
          </cell>
          <cell r="F3079" t="str">
            <v>Khá</v>
          </cell>
          <cell r="G3079" t="str">
            <v>K62 M1</v>
          </cell>
        </row>
        <row r="3080">
          <cell r="B3080">
            <v>17020474</v>
          </cell>
          <cell r="C3080" t="str">
            <v>Nguyễn Tiến Việt</v>
          </cell>
          <cell r="D3080">
            <v>36413</v>
          </cell>
          <cell r="E3080">
            <v>80</v>
          </cell>
          <cell r="F3080" t="str">
            <v>Tốt</v>
          </cell>
          <cell r="G3080" t="str">
            <v>K62 M1</v>
          </cell>
        </row>
        <row r="3081">
          <cell r="B3081">
            <v>17020477</v>
          </cell>
          <cell r="C3081" t="str">
            <v>Đặng Văn Xuân</v>
          </cell>
          <cell r="D3081">
            <v>36285</v>
          </cell>
          <cell r="E3081">
            <v>80</v>
          </cell>
          <cell r="F3081" t="str">
            <v>Tốt</v>
          </cell>
          <cell r="G3081" t="str">
            <v>K62 M1</v>
          </cell>
        </row>
        <row r="3082">
          <cell r="B3082">
            <v>17020228</v>
          </cell>
          <cell r="C3082" t="str">
            <v>Đào Sỹ An</v>
          </cell>
          <cell r="D3082">
            <v>36491</v>
          </cell>
          <cell r="E3082">
            <v>80</v>
          </cell>
          <cell r="F3082" t="str">
            <v>Tốt</v>
          </cell>
          <cell r="G3082" t="str">
            <v>K62 M2</v>
          </cell>
        </row>
        <row r="3083">
          <cell r="B3083">
            <v>17020231</v>
          </cell>
          <cell r="C3083" t="str">
            <v>Ngô Tuấn Anh</v>
          </cell>
          <cell r="D3083">
            <v>36314</v>
          </cell>
          <cell r="E3083">
            <v>90</v>
          </cell>
          <cell r="F3083" t="str">
            <v>Xuất sắc</v>
          </cell>
          <cell r="G3083" t="str">
            <v>K62 M2</v>
          </cell>
        </row>
        <row r="3084">
          <cell r="B3084">
            <v>17020235</v>
          </cell>
          <cell r="C3084" t="str">
            <v>Vũ Tiến Anh</v>
          </cell>
          <cell r="D3084">
            <v>36186</v>
          </cell>
          <cell r="E3084">
            <v>77</v>
          </cell>
          <cell r="F3084" t="str">
            <v>Khá</v>
          </cell>
          <cell r="G3084" t="str">
            <v>K62 M2</v>
          </cell>
        </row>
        <row r="3085">
          <cell r="B3085">
            <v>17020238</v>
          </cell>
          <cell r="C3085" t="str">
            <v>Vũ Văn Ánh</v>
          </cell>
          <cell r="D3085">
            <v>36176</v>
          </cell>
          <cell r="E3085">
            <v>80</v>
          </cell>
          <cell r="F3085" t="str">
            <v>Tốt</v>
          </cell>
          <cell r="G3085" t="str">
            <v>K62 M2</v>
          </cell>
        </row>
        <row r="3086">
          <cell r="B3086">
            <v>17020242</v>
          </cell>
          <cell r="C3086" t="str">
            <v>Trương Văn Bình</v>
          </cell>
          <cell r="D3086">
            <v>36243</v>
          </cell>
          <cell r="E3086">
            <v>90</v>
          </cell>
          <cell r="F3086" t="str">
            <v>Xuất sắc</v>
          </cell>
          <cell r="G3086" t="str">
            <v>K62 M2</v>
          </cell>
        </row>
        <row r="3087">
          <cell r="B3087">
            <v>17020246</v>
          </cell>
          <cell r="C3087" t="str">
            <v>Trần Đình Chính</v>
          </cell>
          <cell r="D3087">
            <v>35925</v>
          </cell>
          <cell r="E3087">
            <v>90</v>
          </cell>
          <cell r="F3087" t="str">
            <v>Xuất sắc</v>
          </cell>
          <cell r="G3087" t="str">
            <v>K62 M2</v>
          </cell>
        </row>
        <row r="3088">
          <cell r="B3088">
            <v>17020249</v>
          </cell>
          <cell r="C3088" t="str">
            <v>Nguyễn Duy Cương</v>
          </cell>
          <cell r="D3088">
            <v>36260</v>
          </cell>
          <cell r="E3088">
            <v>90</v>
          </cell>
          <cell r="F3088" t="str">
            <v>Xuất sắc</v>
          </cell>
          <cell r="G3088" t="str">
            <v>K62 M2</v>
          </cell>
        </row>
        <row r="3089">
          <cell r="B3089">
            <v>17020252</v>
          </cell>
          <cell r="C3089" t="str">
            <v>Đặng Văn Duẩn</v>
          </cell>
          <cell r="D3089">
            <v>35949</v>
          </cell>
          <cell r="E3089">
            <v>90</v>
          </cell>
          <cell r="F3089" t="str">
            <v>Xuất sắc</v>
          </cell>
          <cell r="G3089" t="str">
            <v>K62 M2</v>
          </cell>
        </row>
        <row r="3090">
          <cell r="B3090">
            <v>17020255</v>
          </cell>
          <cell r="C3090" t="str">
            <v>Phạm Đăng Dũng</v>
          </cell>
          <cell r="D3090">
            <v>36434</v>
          </cell>
          <cell r="E3090">
            <v>80</v>
          </cell>
          <cell r="F3090" t="str">
            <v>Tốt</v>
          </cell>
          <cell r="G3090" t="str">
            <v>K62 M2</v>
          </cell>
        </row>
        <row r="3091">
          <cell r="B3091">
            <v>17020264</v>
          </cell>
          <cell r="C3091" t="str">
            <v>Nguyễn Tùng Dương</v>
          </cell>
          <cell r="D3091">
            <v>36304</v>
          </cell>
          <cell r="E3091">
            <v>90</v>
          </cell>
          <cell r="F3091" t="str">
            <v>Xuất sắc</v>
          </cell>
          <cell r="G3091" t="str">
            <v>K62 M2</v>
          </cell>
        </row>
        <row r="3092">
          <cell r="B3092">
            <v>17020267</v>
          </cell>
          <cell r="C3092" t="str">
            <v>Nguyễn Khắc Anh Đạt</v>
          </cell>
          <cell r="D3092">
            <v>36468</v>
          </cell>
          <cell r="E3092">
            <v>80</v>
          </cell>
          <cell r="F3092" t="str">
            <v>Tốt</v>
          </cell>
          <cell r="G3092" t="str">
            <v>K62 M2</v>
          </cell>
        </row>
        <row r="3093">
          <cell r="B3093">
            <v>17020269</v>
          </cell>
          <cell r="C3093" t="str">
            <v>Đỗ Hải Đăng</v>
          </cell>
          <cell r="D3093">
            <v>36246</v>
          </cell>
          <cell r="E3093">
            <v>90</v>
          </cell>
          <cell r="F3093" t="str">
            <v>Xuất sắc</v>
          </cell>
          <cell r="G3093" t="str">
            <v>K62 M2</v>
          </cell>
        </row>
        <row r="3094">
          <cell r="B3094">
            <v>17020273</v>
          </cell>
          <cell r="C3094" t="str">
            <v>Đặng Xuân Đức</v>
          </cell>
          <cell r="D3094">
            <v>36194</v>
          </cell>
          <cell r="E3094">
            <v>90</v>
          </cell>
          <cell r="F3094" t="str">
            <v>Xuất sắc</v>
          </cell>
          <cell r="G3094" t="str">
            <v>K62 M2</v>
          </cell>
        </row>
        <row r="3095">
          <cell r="B3095">
            <v>17020277</v>
          </cell>
          <cell r="C3095" t="str">
            <v>Vũ Trí Đức</v>
          </cell>
          <cell r="D3095">
            <v>36354</v>
          </cell>
          <cell r="E3095">
            <v>0</v>
          </cell>
          <cell r="F3095" t="str">
            <v>Kém</v>
          </cell>
          <cell r="G3095" t="str">
            <v>K62 M2</v>
          </cell>
        </row>
        <row r="3096">
          <cell r="B3096">
            <v>17020282</v>
          </cell>
          <cell r="C3096" t="str">
            <v>Đỗ Văn Hậu</v>
          </cell>
          <cell r="D3096">
            <v>36237</v>
          </cell>
          <cell r="E3096">
            <v>80</v>
          </cell>
          <cell r="F3096" t="str">
            <v>Tốt</v>
          </cell>
          <cell r="G3096" t="str">
            <v>K62 M2</v>
          </cell>
        </row>
        <row r="3097">
          <cell r="B3097">
            <v>17020286</v>
          </cell>
          <cell r="C3097" t="str">
            <v>Trần Hoàng Hiệp</v>
          </cell>
          <cell r="D3097">
            <v>36437</v>
          </cell>
          <cell r="E3097">
            <v>80</v>
          </cell>
          <cell r="F3097" t="str">
            <v>Tốt</v>
          </cell>
          <cell r="G3097" t="str">
            <v>K62 M2</v>
          </cell>
        </row>
        <row r="3098">
          <cell r="B3098">
            <v>17020290</v>
          </cell>
          <cell r="C3098" t="str">
            <v>Bùi Minh Hiếu</v>
          </cell>
          <cell r="D3098">
            <v>36237</v>
          </cell>
          <cell r="E3098">
            <v>80</v>
          </cell>
          <cell r="F3098" t="str">
            <v>Tốt</v>
          </cell>
          <cell r="G3098" t="str">
            <v>K62 M2</v>
          </cell>
        </row>
        <row r="3099">
          <cell r="B3099">
            <v>17020294</v>
          </cell>
          <cell r="C3099" t="str">
            <v>Nguyễn Trung Hiếu</v>
          </cell>
          <cell r="D3099">
            <v>36314</v>
          </cell>
          <cell r="E3099">
            <v>80</v>
          </cell>
          <cell r="F3099" t="str">
            <v>Tốt</v>
          </cell>
          <cell r="G3099" t="str">
            <v>K62 M2</v>
          </cell>
        </row>
        <row r="3100">
          <cell r="B3100">
            <v>17020299</v>
          </cell>
          <cell r="C3100" t="str">
            <v>Ngô Văn Họa</v>
          </cell>
          <cell r="D3100">
            <v>36420</v>
          </cell>
          <cell r="E3100">
            <v>80</v>
          </cell>
          <cell r="F3100" t="str">
            <v>Tốt</v>
          </cell>
          <cell r="G3100" t="str">
            <v>K62 M2</v>
          </cell>
        </row>
        <row r="3101">
          <cell r="B3101">
            <v>17020305</v>
          </cell>
          <cell r="C3101" t="str">
            <v>Nguyễn Việt Hoàng</v>
          </cell>
          <cell r="D3101">
            <v>36252</v>
          </cell>
          <cell r="E3101">
            <v>80</v>
          </cell>
          <cell r="F3101" t="str">
            <v>Tốt</v>
          </cell>
          <cell r="G3101" t="str">
            <v>K62 M2</v>
          </cell>
        </row>
        <row r="3102">
          <cell r="B3102">
            <v>17020312</v>
          </cell>
          <cell r="C3102" t="str">
            <v>Đỗ Việt Hùng</v>
          </cell>
          <cell r="D3102">
            <v>36287</v>
          </cell>
          <cell r="E3102">
            <v>80</v>
          </cell>
          <cell r="F3102" t="str">
            <v>Tốt</v>
          </cell>
          <cell r="G3102" t="str">
            <v>K62 M2</v>
          </cell>
        </row>
        <row r="3103">
          <cell r="B3103">
            <v>17020319</v>
          </cell>
          <cell r="C3103" t="str">
            <v>Bùi Quang Huy</v>
          </cell>
          <cell r="D3103">
            <v>36478</v>
          </cell>
          <cell r="E3103">
            <v>90</v>
          </cell>
          <cell r="F3103" t="str">
            <v>Xuất sắc</v>
          </cell>
          <cell r="G3103" t="str">
            <v>K62 M2</v>
          </cell>
        </row>
        <row r="3104">
          <cell r="B3104">
            <v>17020323</v>
          </cell>
          <cell r="C3104" t="str">
            <v>Nguyễn Đức Huy</v>
          </cell>
          <cell r="D3104">
            <v>36482</v>
          </cell>
          <cell r="E3104">
            <v>80</v>
          </cell>
          <cell r="F3104" t="str">
            <v>Tốt</v>
          </cell>
          <cell r="G3104" t="str">
            <v>K62 M2</v>
          </cell>
        </row>
        <row r="3105">
          <cell r="B3105">
            <v>17020327</v>
          </cell>
          <cell r="C3105" t="str">
            <v>Nguyễn Trần Huy</v>
          </cell>
          <cell r="D3105">
            <v>36418</v>
          </cell>
          <cell r="E3105">
            <v>0</v>
          </cell>
          <cell r="F3105" t="str">
            <v>Kém</v>
          </cell>
          <cell r="G3105" t="str">
            <v>K62 M2</v>
          </cell>
        </row>
        <row r="3106">
          <cell r="B3106">
            <v>17020331</v>
          </cell>
          <cell r="C3106" t="str">
            <v>Nguyễn Tiến Huỳnh</v>
          </cell>
          <cell r="D3106">
            <v>36239</v>
          </cell>
          <cell r="E3106">
            <v>80</v>
          </cell>
          <cell r="F3106" t="str">
            <v>Tốt</v>
          </cell>
          <cell r="G3106" t="str">
            <v>K62 M2</v>
          </cell>
        </row>
        <row r="3107">
          <cell r="B3107">
            <v>17020335</v>
          </cell>
          <cell r="C3107" t="str">
            <v>Nguyễn Việt Hưng</v>
          </cell>
          <cell r="D3107">
            <v>36515</v>
          </cell>
          <cell r="E3107">
            <v>90</v>
          </cell>
          <cell r="F3107" t="str">
            <v>Xuất sắc</v>
          </cell>
          <cell r="G3107" t="str">
            <v>K62 M2</v>
          </cell>
        </row>
        <row r="3108">
          <cell r="B3108">
            <v>17020339</v>
          </cell>
          <cell r="C3108" t="str">
            <v>Nguyễn Duy Khánh</v>
          </cell>
          <cell r="D3108">
            <v>36242</v>
          </cell>
          <cell r="E3108">
            <v>90</v>
          </cell>
          <cell r="F3108" t="str">
            <v>Xuất sắc</v>
          </cell>
          <cell r="G3108" t="str">
            <v>K62 M2</v>
          </cell>
        </row>
        <row r="3109">
          <cell r="B3109">
            <v>17020342</v>
          </cell>
          <cell r="C3109" t="str">
            <v>Nguyễn Việt Khoa</v>
          </cell>
          <cell r="D3109">
            <v>36410</v>
          </cell>
          <cell r="E3109">
            <v>80</v>
          </cell>
          <cell r="F3109" t="str">
            <v>Tốt</v>
          </cell>
          <cell r="G3109" t="str">
            <v>K62 M2</v>
          </cell>
        </row>
        <row r="3110">
          <cell r="B3110">
            <v>17020348</v>
          </cell>
          <cell r="C3110" t="str">
            <v>Lê Đức Linh</v>
          </cell>
          <cell r="D3110">
            <v>36174</v>
          </cell>
          <cell r="E3110">
            <v>80</v>
          </cell>
          <cell r="F3110" t="str">
            <v>Tốt</v>
          </cell>
          <cell r="G3110" t="str">
            <v>K62 M2</v>
          </cell>
        </row>
        <row r="3111">
          <cell r="B3111">
            <v>17020352</v>
          </cell>
          <cell r="C3111" t="str">
            <v>Nguyễn Văn Linh</v>
          </cell>
          <cell r="D3111">
            <v>36247</v>
          </cell>
          <cell r="E3111">
            <v>80</v>
          </cell>
          <cell r="F3111" t="str">
            <v>Tốt</v>
          </cell>
          <cell r="G3111" t="str">
            <v>K62 M2</v>
          </cell>
        </row>
        <row r="3112">
          <cell r="B3112">
            <v>17020358</v>
          </cell>
          <cell r="C3112" t="str">
            <v>Nguyễn Đức Long</v>
          </cell>
          <cell r="D3112">
            <v>36525</v>
          </cell>
          <cell r="E3112">
            <v>80</v>
          </cell>
          <cell r="F3112" t="str">
            <v>Tốt</v>
          </cell>
          <cell r="G3112" t="str">
            <v>K62 M2</v>
          </cell>
        </row>
        <row r="3113">
          <cell r="B3113">
            <v>17020362</v>
          </cell>
          <cell r="C3113" t="str">
            <v>Vũ Tiến Lộc</v>
          </cell>
          <cell r="D3113">
            <v>36245</v>
          </cell>
          <cell r="E3113">
            <v>80</v>
          </cell>
          <cell r="F3113" t="str">
            <v>Tốt</v>
          </cell>
          <cell r="G3113" t="str">
            <v>K62 M2</v>
          </cell>
        </row>
        <row r="3114">
          <cell r="B3114">
            <v>17020364</v>
          </cell>
          <cell r="C3114" t="str">
            <v>Vũ Đình Lực</v>
          </cell>
          <cell r="D3114">
            <v>36266</v>
          </cell>
          <cell r="E3114">
            <v>80</v>
          </cell>
          <cell r="F3114" t="str">
            <v>Tốt</v>
          </cell>
          <cell r="G3114" t="str">
            <v>K62 M2</v>
          </cell>
        </row>
        <row r="3115">
          <cell r="B3115">
            <v>17020366</v>
          </cell>
          <cell r="C3115" t="str">
            <v>Chu Văn Mạnh</v>
          </cell>
          <cell r="D3115">
            <v>36445</v>
          </cell>
          <cell r="E3115">
            <v>0</v>
          </cell>
          <cell r="F3115" t="str">
            <v>Kém</v>
          </cell>
          <cell r="G3115" t="str">
            <v>K62 M2</v>
          </cell>
        </row>
        <row r="3116">
          <cell r="B3116">
            <v>17020370</v>
          </cell>
          <cell r="C3116" t="str">
            <v>Vương Hữu Mạnh</v>
          </cell>
          <cell r="D3116">
            <v>36479</v>
          </cell>
          <cell r="E3116">
            <v>80</v>
          </cell>
          <cell r="F3116" t="str">
            <v>Tốt</v>
          </cell>
          <cell r="G3116" t="str">
            <v>K62 M2</v>
          </cell>
        </row>
        <row r="3117">
          <cell r="B3117">
            <v>17020376</v>
          </cell>
          <cell r="C3117" t="str">
            <v>Trần Quang Minh</v>
          </cell>
          <cell r="D3117">
            <v>36517</v>
          </cell>
          <cell r="E3117">
            <v>80</v>
          </cell>
          <cell r="F3117" t="str">
            <v>Tốt</v>
          </cell>
          <cell r="G3117" t="str">
            <v>K62 M2</v>
          </cell>
        </row>
        <row r="3118">
          <cell r="B3118">
            <v>17020380</v>
          </cell>
          <cell r="C3118" t="str">
            <v>Đào Đình Nam</v>
          </cell>
          <cell r="D3118">
            <v>36175</v>
          </cell>
          <cell r="E3118">
            <v>80</v>
          </cell>
          <cell r="F3118" t="str">
            <v>Tốt</v>
          </cell>
          <cell r="G3118" t="str">
            <v>K62 M2</v>
          </cell>
        </row>
        <row r="3119">
          <cell r="B3119">
            <v>17020383</v>
          </cell>
          <cell r="C3119" t="str">
            <v>Trần Hữu Nam</v>
          </cell>
          <cell r="D3119">
            <v>36220</v>
          </cell>
          <cell r="E3119">
            <v>80</v>
          </cell>
          <cell r="F3119" t="str">
            <v>Tốt</v>
          </cell>
          <cell r="G3119" t="str">
            <v>K62 M2</v>
          </cell>
        </row>
        <row r="3120">
          <cell r="B3120">
            <v>17020387</v>
          </cell>
          <cell r="C3120" t="str">
            <v>Nguyễn Thế Nghiệp</v>
          </cell>
          <cell r="D3120">
            <v>36211</v>
          </cell>
          <cell r="E3120">
            <v>90</v>
          </cell>
          <cell r="F3120" t="str">
            <v>Xuất sắc</v>
          </cell>
          <cell r="G3120" t="str">
            <v>K62 M2</v>
          </cell>
        </row>
        <row r="3121">
          <cell r="B3121">
            <v>17020394</v>
          </cell>
          <cell r="C3121" t="str">
            <v>Giáp Hồng Phát</v>
          </cell>
          <cell r="D3121">
            <v>36424</v>
          </cell>
          <cell r="E3121">
            <v>80</v>
          </cell>
          <cell r="F3121" t="str">
            <v>Tốt</v>
          </cell>
          <cell r="G3121" t="str">
            <v>K62 M2</v>
          </cell>
        </row>
        <row r="3122">
          <cell r="B3122">
            <v>17020395</v>
          </cell>
          <cell r="C3122" t="str">
            <v>Diêm Công Phong</v>
          </cell>
          <cell r="D3122">
            <v>36506</v>
          </cell>
          <cell r="E3122">
            <v>80</v>
          </cell>
          <cell r="F3122" t="str">
            <v>Tốt</v>
          </cell>
          <cell r="G3122" t="str">
            <v>K62 M2</v>
          </cell>
        </row>
        <row r="3123">
          <cell r="B3123">
            <v>17020399</v>
          </cell>
          <cell r="C3123" t="str">
            <v>Phạm Xuân Phúc</v>
          </cell>
          <cell r="D3123">
            <v>36459</v>
          </cell>
          <cell r="E3123">
            <v>80</v>
          </cell>
          <cell r="F3123" t="str">
            <v>Tốt</v>
          </cell>
          <cell r="G3123" t="str">
            <v>K62 M2</v>
          </cell>
        </row>
        <row r="3124">
          <cell r="B3124">
            <v>17020401</v>
          </cell>
          <cell r="C3124" t="str">
            <v>Nguyễn Văn Quang</v>
          </cell>
          <cell r="D3124">
            <v>36177</v>
          </cell>
          <cell r="E3124">
            <v>80</v>
          </cell>
          <cell r="F3124" t="str">
            <v>Tốt</v>
          </cell>
          <cell r="G3124" t="str">
            <v>K62 M2</v>
          </cell>
        </row>
        <row r="3125">
          <cell r="B3125">
            <v>17020407</v>
          </cell>
          <cell r="C3125" t="str">
            <v>Nguyễn Đình Quyết</v>
          </cell>
          <cell r="D3125">
            <v>36365</v>
          </cell>
          <cell r="E3125">
            <v>80</v>
          </cell>
          <cell r="F3125" t="str">
            <v>Tốt</v>
          </cell>
          <cell r="G3125" t="str">
            <v>K62 M2</v>
          </cell>
        </row>
        <row r="3126">
          <cell r="B3126">
            <v>17020410</v>
          </cell>
          <cell r="C3126" t="str">
            <v>Nguyễn Đắc Sơn</v>
          </cell>
          <cell r="D3126">
            <v>36234</v>
          </cell>
          <cell r="E3126">
            <v>80</v>
          </cell>
          <cell r="F3126" t="str">
            <v>Tốt</v>
          </cell>
          <cell r="G3126" t="str">
            <v>K62 M2</v>
          </cell>
        </row>
        <row r="3127">
          <cell r="B3127">
            <v>17020414</v>
          </cell>
          <cell r="C3127" t="str">
            <v>Tường Duy Tài</v>
          </cell>
          <cell r="D3127">
            <v>36192</v>
          </cell>
          <cell r="E3127">
            <v>90</v>
          </cell>
          <cell r="F3127" t="str">
            <v>Xuất sắc</v>
          </cell>
          <cell r="G3127" t="str">
            <v>K62 M2</v>
          </cell>
        </row>
        <row r="3128">
          <cell r="B3128">
            <v>17020422</v>
          </cell>
          <cell r="C3128" t="str">
            <v>Nguyễn Duy Thành</v>
          </cell>
          <cell r="D3128">
            <v>36222</v>
          </cell>
          <cell r="E3128">
            <v>85</v>
          </cell>
          <cell r="F3128" t="str">
            <v>Tốt</v>
          </cell>
          <cell r="G3128" t="str">
            <v>K62 M2</v>
          </cell>
        </row>
        <row r="3129">
          <cell r="B3129">
            <v>17020433</v>
          </cell>
          <cell r="C3129" t="str">
            <v>Vũ Kim Thuận</v>
          </cell>
          <cell r="D3129">
            <v>36048</v>
          </cell>
          <cell r="E3129">
            <v>90</v>
          </cell>
          <cell r="F3129" t="str">
            <v>Xuất sắc</v>
          </cell>
          <cell r="G3129" t="str">
            <v>K62 M2</v>
          </cell>
        </row>
        <row r="3130">
          <cell r="B3130">
            <v>17020436</v>
          </cell>
          <cell r="C3130" t="str">
            <v>Bùi Duy Toàn</v>
          </cell>
          <cell r="D3130">
            <v>36500</v>
          </cell>
          <cell r="E3130">
            <v>80</v>
          </cell>
          <cell r="F3130" t="str">
            <v>Tốt</v>
          </cell>
          <cell r="G3130" t="str">
            <v>K62 M2</v>
          </cell>
        </row>
        <row r="3131">
          <cell r="B3131">
            <v>17020440</v>
          </cell>
          <cell r="C3131" t="str">
            <v>Nguyễn Thùy Trang</v>
          </cell>
          <cell r="D3131">
            <v>36351</v>
          </cell>
          <cell r="E3131">
            <v>90</v>
          </cell>
          <cell r="F3131" t="str">
            <v>Xuất sắc</v>
          </cell>
          <cell r="G3131" t="str">
            <v>K62 M2</v>
          </cell>
        </row>
        <row r="3132">
          <cell r="B3132">
            <v>17020444</v>
          </cell>
          <cell r="C3132" t="str">
            <v>Lưu Hữu Trung</v>
          </cell>
          <cell r="D3132">
            <v>36161</v>
          </cell>
          <cell r="E3132">
            <v>80</v>
          </cell>
          <cell r="F3132" t="str">
            <v>Tốt</v>
          </cell>
          <cell r="G3132" t="str">
            <v>K62 M2</v>
          </cell>
        </row>
        <row r="3133">
          <cell r="B3133">
            <v>17020448</v>
          </cell>
          <cell r="C3133" t="str">
            <v>Nguyễn Văn Trường</v>
          </cell>
          <cell r="D3133">
            <v>36181</v>
          </cell>
          <cell r="E3133">
            <v>80</v>
          </cell>
          <cell r="F3133" t="str">
            <v>Tốt</v>
          </cell>
          <cell r="G3133" t="str">
            <v>K62 M2</v>
          </cell>
        </row>
        <row r="3134">
          <cell r="B3134">
            <v>17020457</v>
          </cell>
          <cell r="C3134" t="str">
            <v>Trịnh Quốc Tuấn</v>
          </cell>
          <cell r="D3134">
            <v>36270</v>
          </cell>
          <cell r="E3134">
            <v>80</v>
          </cell>
          <cell r="F3134" t="str">
            <v>Tốt</v>
          </cell>
          <cell r="G3134" t="str">
            <v>K62 M2</v>
          </cell>
        </row>
        <row r="3135">
          <cell r="B3135">
            <v>17020460</v>
          </cell>
          <cell r="C3135" t="str">
            <v>Ngô Thanh Tùng</v>
          </cell>
          <cell r="D3135">
            <v>36230</v>
          </cell>
          <cell r="E3135">
            <v>80</v>
          </cell>
          <cell r="F3135" t="str">
            <v>Tốt</v>
          </cell>
          <cell r="G3135" t="str">
            <v>K62 M2</v>
          </cell>
        </row>
        <row r="3136">
          <cell r="B3136">
            <v>17020464</v>
          </cell>
          <cell r="C3136" t="str">
            <v>Nguyễn Thanh Tùng</v>
          </cell>
          <cell r="D3136">
            <v>36278</v>
          </cell>
          <cell r="E3136">
            <v>80</v>
          </cell>
          <cell r="F3136" t="str">
            <v>Tốt</v>
          </cell>
          <cell r="G3136" t="str">
            <v>K62 M2</v>
          </cell>
        </row>
        <row r="3137">
          <cell r="B3137">
            <v>17020468</v>
          </cell>
          <cell r="C3137" t="str">
            <v>Vũ Văn Tùng</v>
          </cell>
          <cell r="D3137">
            <v>36259</v>
          </cell>
          <cell r="E3137">
            <v>90</v>
          </cell>
          <cell r="F3137" t="str">
            <v>Xuất sắc</v>
          </cell>
          <cell r="G3137" t="str">
            <v>K62 M2</v>
          </cell>
        </row>
        <row r="3138">
          <cell r="B3138">
            <v>17020472</v>
          </cell>
          <cell r="C3138" t="str">
            <v>Phạm Anh Văn</v>
          </cell>
          <cell r="D3138">
            <v>36436</v>
          </cell>
          <cell r="E3138">
            <v>80</v>
          </cell>
          <cell r="F3138" t="str">
            <v>Tốt</v>
          </cell>
          <cell r="G3138" t="str">
            <v>K62 M2</v>
          </cell>
        </row>
        <row r="3139">
          <cell r="B3139">
            <v>17020475</v>
          </cell>
          <cell r="C3139" t="str">
            <v>Trần Quang Vinh</v>
          </cell>
          <cell r="D3139">
            <v>36346</v>
          </cell>
          <cell r="E3139">
            <v>80</v>
          </cell>
          <cell r="F3139" t="str">
            <v>Tốt</v>
          </cell>
          <cell r="G3139" t="str">
            <v>K62 M2</v>
          </cell>
        </row>
        <row r="3140">
          <cell r="B3140">
            <v>17020478</v>
          </cell>
          <cell r="C3140" t="str">
            <v>Phùng Thị Yến</v>
          </cell>
          <cell r="D3140">
            <v>36181</v>
          </cell>
          <cell r="E3140">
            <v>90</v>
          </cell>
          <cell r="F3140" t="str">
            <v>Xuất sắc</v>
          </cell>
          <cell r="G3140" t="str">
            <v>K62 M2</v>
          </cell>
        </row>
        <row r="3141">
          <cell r="B3141">
            <v>17020229</v>
          </cell>
          <cell r="C3141" t="str">
            <v>Nguyễn Thế An</v>
          </cell>
          <cell r="D3141">
            <v>36275</v>
          </cell>
          <cell r="E3141">
            <v>90</v>
          </cell>
          <cell r="F3141" t="str">
            <v>Xuất sắc</v>
          </cell>
          <cell r="G3141" t="str">
            <v>K62 M3</v>
          </cell>
        </row>
        <row r="3142">
          <cell r="B3142">
            <v>17020232</v>
          </cell>
          <cell r="C3142" t="str">
            <v>Phạm Ngọc Anh</v>
          </cell>
          <cell r="D3142">
            <v>36141</v>
          </cell>
          <cell r="E3142">
            <v>80</v>
          </cell>
          <cell r="F3142" t="str">
            <v>Tốt</v>
          </cell>
          <cell r="G3142" t="str">
            <v>K62 M3</v>
          </cell>
        </row>
        <row r="3143">
          <cell r="B3143">
            <v>17020239</v>
          </cell>
          <cell r="C3143" t="str">
            <v>Nguyễn Xuân Bách</v>
          </cell>
          <cell r="D3143">
            <v>36222</v>
          </cell>
          <cell r="E3143">
            <v>80</v>
          </cell>
          <cell r="F3143" t="str">
            <v>Tốt</v>
          </cell>
          <cell r="G3143" t="str">
            <v>K62 M3</v>
          </cell>
        </row>
        <row r="3144">
          <cell r="B3144">
            <v>17020243</v>
          </cell>
          <cell r="C3144" t="str">
            <v>Phạm Văn Cảnh</v>
          </cell>
          <cell r="D3144">
            <v>36280</v>
          </cell>
          <cell r="E3144">
            <v>80</v>
          </cell>
          <cell r="F3144" t="str">
            <v>Tốt</v>
          </cell>
          <cell r="G3144" t="str">
            <v>K62 M3</v>
          </cell>
        </row>
        <row r="3145">
          <cell r="B3145">
            <v>17020250</v>
          </cell>
          <cell r="C3145" t="str">
            <v>Hồ Mạnh Cường</v>
          </cell>
          <cell r="D3145">
            <v>36151</v>
          </cell>
          <cell r="E3145">
            <v>0</v>
          </cell>
          <cell r="F3145" t="str">
            <v>Kém</v>
          </cell>
          <cell r="G3145" t="str">
            <v>K62 M3</v>
          </cell>
        </row>
        <row r="3146">
          <cell r="B3146">
            <v>17020256</v>
          </cell>
          <cell r="C3146" t="str">
            <v>Phùng Khắc Dũng</v>
          </cell>
          <cell r="D3146">
            <v>35886</v>
          </cell>
          <cell r="E3146">
            <v>80</v>
          </cell>
          <cell r="F3146" t="str">
            <v>Tốt</v>
          </cell>
          <cell r="G3146" t="str">
            <v>K62 M3</v>
          </cell>
        </row>
        <row r="3147">
          <cell r="B3147">
            <v>17020260</v>
          </cell>
          <cell r="C3147" t="str">
            <v>Trần Đình Khánh Duy</v>
          </cell>
          <cell r="D3147">
            <v>36349</v>
          </cell>
          <cell r="E3147">
            <v>90</v>
          </cell>
          <cell r="F3147" t="str">
            <v>Xuất sắc</v>
          </cell>
          <cell r="G3147" t="str">
            <v>K62 M3</v>
          </cell>
        </row>
        <row r="3148">
          <cell r="B3148">
            <v>17020266</v>
          </cell>
          <cell r="C3148" t="str">
            <v>Mai Tiến Đạt</v>
          </cell>
          <cell r="D3148">
            <v>36442</v>
          </cell>
          <cell r="E3148">
            <v>80</v>
          </cell>
          <cell r="F3148" t="str">
            <v>Tốt</v>
          </cell>
          <cell r="G3148" t="str">
            <v>K62 M3</v>
          </cell>
        </row>
        <row r="3149">
          <cell r="B3149">
            <v>17020271</v>
          </cell>
          <cell r="C3149" t="str">
            <v>Nguyễn Xuân Đỉnh</v>
          </cell>
          <cell r="D3149">
            <v>36425</v>
          </cell>
          <cell r="E3149">
            <v>90</v>
          </cell>
          <cell r="F3149" t="str">
            <v>Xuất sắc</v>
          </cell>
          <cell r="G3149" t="str">
            <v>K62 M3</v>
          </cell>
        </row>
        <row r="3150">
          <cell r="B3150">
            <v>17020274</v>
          </cell>
          <cell r="C3150" t="str">
            <v>Nguyễn Duy Đức</v>
          </cell>
          <cell r="D3150">
            <v>36315</v>
          </cell>
          <cell r="E3150">
            <v>80</v>
          </cell>
          <cell r="F3150" t="str">
            <v>Tốt</v>
          </cell>
          <cell r="G3150" t="str">
            <v>K62 M3</v>
          </cell>
        </row>
        <row r="3151">
          <cell r="B3151">
            <v>17020278</v>
          </cell>
          <cell r="C3151" t="str">
            <v>Hoàng Việt Hà</v>
          </cell>
          <cell r="D3151">
            <v>35750</v>
          </cell>
          <cell r="E3151">
            <v>80</v>
          </cell>
          <cell r="F3151" t="str">
            <v>Tốt</v>
          </cell>
          <cell r="G3151" t="str">
            <v>K62 M3</v>
          </cell>
        </row>
        <row r="3152">
          <cell r="B3152">
            <v>17020283</v>
          </cell>
          <cell r="C3152" t="str">
            <v>Hoàng Văn Hiển</v>
          </cell>
          <cell r="D3152">
            <v>36357</v>
          </cell>
          <cell r="E3152">
            <v>80</v>
          </cell>
          <cell r="F3152" t="str">
            <v>Tốt</v>
          </cell>
          <cell r="G3152" t="str">
            <v>K62 M3</v>
          </cell>
        </row>
        <row r="3153">
          <cell r="B3153">
            <v>17020287</v>
          </cell>
          <cell r="C3153" t="str">
            <v>Vũ Đức Hiệp</v>
          </cell>
          <cell r="D3153">
            <v>36187</v>
          </cell>
          <cell r="E3153">
            <v>90</v>
          </cell>
          <cell r="F3153" t="str">
            <v>Xuất sắc</v>
          </cell>
          <cell r="G3153" t="str">
            <v>K62 M3</v>
          </cell>
        </row>
        <row r="3154">
          <cell r="B3154">
            <v>17020291</v>
          </cell>
          <cell r="C3154" t="str">
            <v>Đỗ Minh Hiếu</v>
          </cell>
          <cell r="D3154">
            <v>36183</v>
          </cell>
          <cell r="E3154">
            <v>80</v>
          </cell>
          <cell r="F3154" t="str">
            <v>Tốt</v>
          </cell>
          <cell r="G3154" t="str">
            <v>K62 M3</v>
          </cell>
        </row>
        <row r="3155">
          <cell r="B3155">
            <v>17020295</v>
          </cell>
          <cell r="C3155" t="str">
            <v>Nguyễn Trung Hiếu</v>
          </cell>
          <cell r="D3155">
            <v>36232</v>
          </cell>
          <cell r="E3155">
            <v>80</v>
          </cell>
          <cell r="F3155" t="str">
            <v>Tốt</v>
          </cell>
          <cell r="G3155" t="str">
            <v>K62 M3</v>
          </cell>
        </row>
        <row r="3156">
          <cell r="B3156">
            <v>17020301</v>
          </cell>
          <cell r="C3156" t="str">
            <v>Chu Văn Hoàng</v>
          </cell>
          <cell r="D3156">
            <v>36264</v>
          </cell>
          <cell r="E3156">
            <v>90</v>
          </cell>
          <cell r="F3156" t="str">
            <v>Xuất sắc</v>
          </cell>
          <cell r="G3156" t="str">
            <v>K62 M3</v>
          </cell>
        </row>
        <row r="3157">
          <cell r="B3157">
            <v>17020306</v>
          </cell>
          <cell r="C3157" t="str">
            <v>Phạm Đắc Hoàng</v>
          </cell>
          <cell r="D3157">
            <v>36170</v>
          </cell>
          <cell r="E3157">
            <v>80</v>
          </cell>
          <cell r="F3157" t="str">
            <v>Tốt</v>
          </cell>
          <cell r="G3157" t="str">
            <v>K62 M3</v>
          </cell>
        </row>
        <row r="3158">
          <cell r="B3158">
            <v>17020309</v>
          </cell>
          <cell r="C3158" t="str">
            <v>Bùi Văn Huân</v>
          </cell>
          <cell r="D3158">
            <v>36352</v>
          </cell>
          <cell r="E3158">
            <v>77</v>
          </cell>
          <cell r="F3158" t="str">
            <v>Khá</v>
          </cell>
          <cell r="G3158" t="str">
            <v>K62 M3</v>
          </cell>
        </row>
        <row r="3159">
          <cell r="B3159">
            <v>17020314</v>
          </cell>
          <cell r="C3159" t="str">
            <v>Nguyễn Xuân Hùng</v>
          </cell>
          <cell r="D3159">
            <v>36207</v>
          </cell>
          <cell r="E3159">
            <v>80</v>
          </cell>
          <cell r="F3159" t="str">
            <v>Tốt</v>
          </cell>
          <cell r="G3159" t="str">
            <v>K62 M3</v>
          </cell>
        </row>
        <row r="3160">
          <cell r="B3160">
            <v>17020320</v>
          </cell>
          <cell r="C3160" t="str">
            <v>Đoàn Văn Huy</v>
          </cell>
          <cell r="D3160">
            <v>36429</v>
          </cell>
          <cell r="E3160">
            <v>80</v>
          </cell>
          <cell r="F3160" t="str">
            <v>Tốt</v>
          </cell>
          <cell r="G3160" t="str">
            <v>K62 M3</v>
          </cell>
        </row>
        <row r="3161">
          <cell r="B3161">
            <v>17020324</v>
          </cell>
          <cell r="C3161" t="str">
            <v>Nguyễn Minh Huy</v>
          </cell>
          <cell r="D3161">
            <v>35575</v>
          </cell>
          <cell r="E3161">
            <v>90</v>
          </cell>
          <cell r="F3161" t="str">
            <v>Xuất sắc</v>
          </cell>
          <cell r="G3161" t="str">
            <v>K62 M3</v>
          </cell>
        </row>
        <row r="3162">
          <cell r="B3162">
            <v>17020328</v>
          </cell>
          <cell r="C3162" t="str">
            <v>Trương Thành Huy</v>
          </cell>
          <cell r="D3162">
            <v>36263</v>
          </cell>
          <cell r="E3162">
            <v>90</v>
          </cell>
          <cell r="F3162" t="str">
            <v>Xuất sắc</v>
          </cell>
          <cell r="G3162" t="str">
            <v>K62 M3</v>
          </cell>
        </row>
        <row r="3163">
          <cell r="B3163">
            <v>17020332</v>
          </cell>
          <cell r="C3163" t="str">
            <v>Đặng Hải Hưng</v>
          </cell>
          <cell r="D3163">
            <v>36471</v>
          </cell>
          <cell r="E3163">
            <v>80</v>
          </cell>
          <cell r="F3163" t="str">
            <v>Tốt</v>
          </cell>
          <cell r="G3163" t="str">
            <v>K62 M3</v>
          </cell>
        </row>
        <row r="3164">
          <cell r="B3164">
            <v>17020336</v>
          </cell>
          <cell r="C3164" t="str">
            <v>Đinh Văn Hưởng</v>
          </cell>
          <cell r="D3164">
            <v>36468</v>
          </cell>
          <cell r="E3164">
            <v>80</v>
          </cell>
          <cell r="F3164" t="str">
            <v>Tốt</v>
          </cell>
          <cell r="G3164" t="str">
            <v>K62 M3</v>
          </cell>
        </row>
        <row r="3165">
          <cell r="B3165">
            <v>17020337</v>
          </cell>
          <cell r="C3165" t="str">
            <v>Phùng Kim Khải</v>
          </cell>
          <cell r="D3165">
            <v>36411</v>
          </cell>
          <cell r="E3165">
            <v>80</v>
          </cell>
          <cell r="F3165" t="str">
            <v>Tốt</v>
          </cell>
          <cell r="G3165" t="str">
            <v>K62 M3</v>
          </cell>
        </row>
        <row r="3166">
          <cell r="B3166">
            <v>17020340</v>
          </cell>
          <cell r="C3166" t="str">
            <v>Phạm Văn Khánh</v>
          </cell>
          <cell r="D3166">
            <v>36162</v>
          </cell>
          <cell r="E3166">
            <v>77</v>
          </cell>
          <cell r="F3166" t="str">
            <v>Khá</v>
          </cell>
          <cell r="G3166" t="str">
            <v>K62 M3</v>
          </cell>
        </row>
        <row r="3167">
          <cell r="B3167">
            <v>17020343</v>
          </cell>
          <cell r="C3167" t="str">
            <v>Phạm Đăng Khoa</v>
          </cell>
          <cell r="D3167">
            <v>35998</v>
          </cell>
          <cell r="E3167">
            <v>80</v>
          </cell>
          <cell r="F3167" t="str">
            <v>Tốt</v>
          </cell>
          <cell r="G3167" t="str">
            <v>K62 M3</v>
          </cell>
        </row>
        <row r="3168">
          <cell r="B3168">
            <v>17020345</v>
          </cell>
          <cell r="C3168" t="str">
            <v>Đoàn Trung Kiên</v>
          </cell>
          <cell r="D3168">
            <v>36252</v>
          </cell>
          <cell r="E3168">
            <v>80</v>
          </cell>
          <cell r="F3168" t="str">
            <v>Tốt</v>
          </cell>
          <cell r="G3168" t="str">
            <v>K62 M3</v>
          </cell>
        </row>
        <row r="3169">
          <cell r="B3169">
            <v>17020349</v>
          </cell>
          <cell r="C3169" t="str">
            <v>Nghiêm Ngọc Linh</v>
          </cell>
          <cell r="D3169">
            <v>36282</v>
          </cell>
          <cell r="E3169">
            <v>80</v>
          </cell>
          <cell r="F3169" t="str">
            <v>Tốt</v>
          </cell>
          <cell r="G3169" t="str">
            <v>K62 M3</v>
          </cell>
        </row>
        <row r="3170">
          <cell r="B3170">
            <v>17020353</v>
          </cell>
          <cell r="C3170" t="str">
            <v>Phạm Quang Linh</v>
          </cell>
          <cell r="D3170">
            <v>36325</v>
          </cell>
          <cell r="E3170">
            <v>80</v>
          </cell>
          <cell r="F3170" t="str">
            <v>Tốt</v>
          </cell>
          <cell r="G3170" t="str">
            <v>K62 M3</v>
          </cell>
        </row>
        <row r="3171">
          <cell r="B3171">
            <v>17020355</v>
          </cell>
          <cell r="C3171" t="str">
            <v>Dương Văn Long</v>
          </cell>
          <cell r="D3171">
            <v>36235</v>
          </cell>
          <cell r="E3171">
            <v>80</v>
          </cell>
          <cell r="F3171" t="str">
            <v>Tốt</v>
          </cell>
          <cell r="G3171" t="str">
            <v>K62 M3</v>
          </cell>
        </row>
        <row r="3172">
          <cell r="B3172">
            <v>17020359</v>
          </cell>
          <cell r="C3172" t="str">
            <v>Phương Thành Long</v>
          </cell>
          <cell r="D3172">
            <v>36428</v>
          </cell>
          <cell r="E3172">
            <v>80</v>
          </cell>
          <cell r="F3172" t="str">
            <v>Tốt</v>
          </cell>
          <cell r="G3172" t="str">
            <v>K62 M3</v>
          </cell>
        </row>
        <row r="3173">
          <cell r="B3173">
            <v>17020365</v>
          </cell>
          <cell r="C3173" t="str">
            <v>Vũ Sinh Lương</v>
          </cell>
          <cell r="D3173">
            <v>36465</v>
          </cell>
          <cell r="E3173">
            <v>90</v>
          </cell>
          <cell r="F3173" t="str">
            <v>Xuất sắc</v>
          </cell>
          <cell r="G3173" t="str">
            <v>K62 M3</v>
          </cell>
        </row>
        <row r="3174">
          <cell r="B3174">
            <v>17020367</v>
          </cell>
          <cell r="C3174" t="str">
            <v>Ngô Viết Mạnh</v>
          </cell>
          <cell r="D3174">
            <v>36259</v>
          </cell>
          <cell r="E3174">
            <v>77</v>
          </cell>
          <cell r="F3174" t="str">
            <v>Khá</v>
          </cell>
          <cell r="G3174" t="str">
            <v>K62 M3</v>
          </cell>
        </row>
        <row r="3175">
          <cell r="B3175">
            <v>17020373</v>
          </cell>
          <cell r="C3175" t="str">
            <v>Đinh Văn Minh</v>
          </cell>
          <cell r="D3175">
            <v>36369</v>
          </cell>
          <cell r="E3175">
            <v>85</v>
          </cell>
          <cell r="F3175" t="str">
            <v>Tốt</v>
          </cell>
          <cell r="G3175" t="str">
            <v>K62 M3</v>
          </cell>
        </row>
        <row r="3176">
          <cell r="B3176">
            <v>17020377</v>
          </cell>
          <cell r="C3176" t="str">
            <v>Vũ Công Minh</v>
          </cell>
          <cell r="D3176">
            <v>36299</v>
          </cell>
          <cell r="E3176">
            <v>90</v>
          </cell>
          <cell r="F3176" t="str">
            <v>Xuất sắc</v>
          </cell>
          <cell r="G3176" t="str">
            <v>K62 M3</v>
          </cell>
        </row>
        <row r="3177">
          <cell r="B3177">
            <v>17020381</v>
          </cell>
          <cell r="C3177" t="str">
            <v>Lê Hoài Nam</v>
          </cell>
          <cell r="D3177">
            <v>36502</v>
          </cell>
          <cell r="E3177">
            <v>90</v>
          </cell>
          <cell r="F3177" t="str">
            <v>Xuất sắc</v>
          </cell>
          <cell r="G3177" t="str">
            <v>K62 M3</v>
          </cell>
        </row>
        <row r="3178">
          <cell r="B3178">
            <v>17020388</v>
          </cell>
          <cell r="C3178" t="str">
            <v>Lương Thị Hồng Ngọc</v>
          </cell>
          <cell r="D3178">
            <v>36454</v>
          </cell>
          <cell r="E3178">
            <v>90</v>
          </cell>
          <cell r="F3178" t="str">
            <v>Xuất sắc</v>
          </cell>
          <cell r="G3178" t="str">
            <v>K62 M3</v>
          </cell>
        </row>
        <row r="3179">
          <cell r="B3179">
            <v>17020390</v>
          </cell>
          <cell r="C3179" t="str">
            <v>Nguyễn Đắc Ngư</v>
          </cell>
          <cell r="D3179">
            <v>36505</v>
          </cell>
          <cell r="E3179">
            <v>80</v>
          </cell>
          <cell r="F3179" t="str">
            <v>Tốt</v>
          </cell>
          <cell r="G3179" t="str">
            <v>K62 M3</v>
          </cell>
        </row>
        <row r="3180">
          <cell r="B3180">
            <v>17020393</v>
          </cell>
          <cell r="C3180" t="str">
            <v>Nguyễn Tú Ninh</v>
          </cell>
          <cell r="D3180">
            <v>36362</v>
          </cell>
          <cell r="E3180">
            <v>92</v>
          </cell>
          <cell r="F3180" t="str">
            <v>Xuất sắc</v>
          </cell>
          <cell r="G3180" t="str">
            <v>K62 M3</v>
          </cell>
        </row>
        <row r="3181">
          <cell r="B3181">
            <v>17020396</v>
          </cell>
          <cell r="C3181" t="str">
            <v>Nguyễn Hùng Phong</v>
          </cell>
          <cell r="D3181">
            <v>36413</v>
          </cell>
          <cell r="E3181">
            <v>80</v>
          </cell>
          <cell r="F3181" t="str">
            <v>Tốt</v>
          </cell>
          <cell r="G3181" t="str">
            <v>K62 M3</v>
          </cell>
        </row>
        <row r="3182">
          <cell r="B3182">
            <v>17020400</v>
          </cell>
          <cell r="C3182" t="str">
            <v>Ngô Thị Phương</v>
          </cell>
          <cell r="D3182">
            <v>36154</v>
          </cell>
          <cell r="E3182">
            <v>90</v>
          </cell>
          <cell r="F3182" t="str">
            <v>Xuất sắc</v>
          </cell>
          <cell r="G3182" t="str">
            <v>K62 M3</v>
          </cell>
        </row>
        <row r="3183">
          <cell r="B3183">
            <v>17020402</v>
          </cell>
          <cell r="C3183" t="str">
            <v>Trần Minh Quang</v>
          </cell>
          <cell r="D3183">
            <v>36332</v>
          </cell>
          <cell r="E3183">
            <v>80</v>
          </cell>
          <cell r="F3183" t="str">
            <v>Tốt</v>
          </cell>
          <cell r="G3183" t="str">
            <v>K62 M3</v>
          </cell>
        </row>
        <row r="3184">
          <cell r="B3184">
            <v>17020408</v>
          </cell>
          <cell r="C3184" t="str">
            <v>Triệu Thị Quỳnh</v>
          </cell>
          <cell r="D3184">
            <v>36316</v>
          </cell>
          <cell r="E3184">
            <v>90</v>
          </cell>
          <cell r="F3184" t="str">
            <v>Xuất sắc</v>
          </cell>
          <cell r="G3184" t="str">
            <v>K62 M3</v>
          </cell>
        </row>
        <row r="3185">
          <cell r="B3185">
            <v>17020411</v>
          </cell>
          <cell r="C3185" t="str">
            <v>Phạm Văn Sơn</v>
          </cell>
          <cell r="D3185">
            <v>36491</v>
          </cell>
          <cell r="E3185">
            <v>90</v>
          </cell>
          <cell r="F3185" t="str">
            <v>Xuất sắc</v>
          </cell>
          <cell r="G3185" t="str">
            <v>K62 M3</v>
          </cell>
        </row>
        <row r="3186">
          <cell r="B3186">
            <v>17020418</v>
          </cell>
          <cell r="C3186" t="str">
            <v>Bùi Anh Thái</v>
          </cell>
          <cell r="D3186">
            <v>36324</v>
          </cell>
          <cell r="E3186">
            <v>0</v>
          </cell>
          <cell r="F3186" t="str">
            <v>Kém</v>
          </cell>
          <cell r="G3186" t="str">
            <v>K62 M3</v>
          </cell>
        </row>
        <row r="3187">
          <cell r="B3187">
            <v>17020421</v>
          </cell>
          <cell r="C3187" t="str">
            <v>Lê Hoàng Thanh</v>
          </cell>
          <cell r="D3187">
            <v>36499</v>
          </cell>
          <cell r="E3187">
            <v>80</v>
          </cell>
          <cell r="F3187" t="str">
            <v>Tốt</v>
          </cell>
          <cell r="G3187" t="str">
            <v>K62 M3</v>
          </cell>
        </row>
        <row r="3188">
          <cell r="B3188">
            <v>17020423</v>
          </cell>
          <cell r="C3188" t="str">
            <v>Nguyễn Như Thạo</v>
          </cell>
          <cell r="D3188">
            <v>35852</v>
          </cell>
          <cell r="E3188">
            <v>82</v>
          </cell>
          <cell r="F3188" t="str">
            <v>Tốt</v>
          </cell>
          <cell r="G3188" t="str">
            <v>K62 M3</v>
          </cell>
        </row>
        <row r="3189">
          <cell r="B3189">
            <v>17020425</v>
          </cell>
          <cell r="C3189" t="str">
            <v>Nguyễn Hữu Thắng</v>
          </cell>
          <cell r="D3189">
            <v>36229</v>
          </cell>
          <cell r="E3189">
            <v>80</v>
          </cell>
          <cell r="F3189" t="str">
            <v>Tốt</v>
          </cell>
          <cell r="G3189" t="str">
            <v>K62 M3</v>
          </cell>
        </row>
        <row r="3190">
          <cell r="B3190">
            <v>17020430</v>
          </cell>
          <cell r="C3190" t="str">
            <v>Nguyễn Đức Thịnh</v>
          </cell>
          <cell r="D3190">
            <v>36219</v>
          </cell>
          <cell r="E3190">
            <v>80</v>
          </cell>
          <cell r="F3190" t="str">
            <v>Tốt</v>
          </cell>
          <cell r="G3190" t="str">
            <v>K62 M3</v>
          </cell>
        </row>
        <row r="3191">
          <cell r="B3191">
            <v>17020434</v>
          </cell>
          <cell r="C3191" t="str">
            <v>Nguyễn Văn Tiến</v>
          </cell>
          <cell r="D3191">
            <v>36348</v>
          </cell>
          <cell r="E3191">
            <v>80</v>
          </cell>
          <cell r="F3191" t="str">
            <v>Tốt</v>
          </cell>
          <cell r="G3191" t="str">
            <v>K62 M3</v>
          </cell>
        </row>
        <row r="3192">
          <cell r="B3192">
            <v>17020437</v>
          </cell>
          <cell r="C3192" t="str">
            <v>Chu Quốc Toàn</v>
          </cell>
          <cell r="D3192">
            <v>36391</v>
          </cell>
          <cell r="E3192">
            <v>80</v>
          </cell>
          <cell r="F3192" t="str">
            <v>Tốt</v>
          </cell>
          <cell r="G3192" t="str">
            <v>K62 M3</v>
          </cell>
        </row>
        <row r="3193">
          <cell r="B3193">
            <v>17020441</v>
          </cell>
          <cell r="C3193" t="str">
            <v>Bùi Thái Trung</v>
          </cell>
          <cell r="D3193">
            <v>36368</v>
          </cell>
          <cell r="E3193">
            <v>90</v>
          </cell>
          <cell r="F3193" t="str">
            <v>Xuất sắc</v>
          </cell>
          <cell r="G3193" t="str">
            <v>K62 M3</v>
          </cell>
        </row>
        <row r="3194">
          <cell r="B3194">
            <v>17020446</v>
          </cell>
          <cell r="C3194" t="str">
            <v>Nguyễn Việt Trung</v>
          </cell>
          <cell r="D3194">
            <v>36481</v>
          </cell>
          <cell r="E3194">
            <v>92</v>
          </cell>
          <cell r="F3194" t="str">
            <v>Xuất sắc</v>
          </cell>
          <cell r="G3194" t="str">
            <v>K62 M3</v>
          </cell>
        </row>
        <row r="3195">
          <cell r="B3195">
            <v>17020449</v>
          </cell>
          <cell r="C3195" t="str">
            <v>Nguyễn Hoàng Trượng</v>
          </cell>
          <cell r="D3195">
            <v>36497</v>
          </cell>
          <cell r="E3195">
            <v>82</v>
          </cell>
          <cell r="F3195" t="str">
            <v>Tốt</v>
          </cell>
          <cell r="G3195" t="str">
            <v>K62 M3</v>
          </cell>
        </row>
        <row r="3196">
          <cell r="B3196">
            <v>17020454</v>
          </cell>
          <cell r="C3196" t="str">
            <v>Nguyễn Duy Tuấn</v>
          </cell>
          <cell r="D3196">
            <v>36201</v>
          </cell>
          <cell r="E3196">
            <v>90</v>
          </cell>
          <cell r="F3196" t="str">
            <v>Xuất sắc</v>
          </cell>
          <cell r="G3196" t="str">
            <v>K62 M3</v>
          </cell>
        </row>
        <row r="3197">
          <cell r="B3197">
            <v>17020074</v>
          </cell>
          <cell r="C3197" t="str">
            <v>Phạm Mạnh Tuấn</v>
          </cell>
          <cell r="D3197">
            <v>36182</v>
          </cell>
          <cell r="E3197">
            <v>90</v>
          </cell>
          <cell r="F3197" t="str">
            <v>Xuất sắc</v>
          </cell>
          <cell r="G3197" t="str">
            <v>K62 M3</v>
          </cell>
        </row>
        <row r="3198">
          <cell r="B3198">
            <v>17020461</v>
          </cell>
          <cell r="C3198" t="str">
            <v>Nguyễn Duy Tùng</v>
          </cell>
          <cell r="D3198">
            <v>36456</v>
          </cell>
          <cell r="E3198">
            <v>90</v>
          </cell>
          <cell r="F3198" t="str">
            <v>Xuất sắc</v>
          </cell>
          <cell r="G3198" t="str">
            <v>K62 M3</v>
          </cell>
        </row>
        <row r="3199">
          <cell r="B3199">
            <v>17020465</v>
          </cell>
          <cell r="C3199" t="str">
            <v>Nguyễn Thanh Tùng</v>
          </cell>
          <cell r="D3199">
            <v>36416</v>
          </cell>
          <cell r="E3199">
            <v>90</v>
          </cell>
          <cell r="F3199" t="str">
            <v>Xuất sắc</v>
          </cell>
          <cell r="G3199" t="str">
            <v>K62 M3</v>
          </cell>
        </row>
        <row r="3200">
          <cell r="B3200">
            <v>17020470</v>
          </cell>
          <cell r="C3200" t="str">
            <v>Vũ Văn Tuyến</v>
          </cell>
          <cell r="D3200">
            <v>36379</v>
          </cell>
          <cell r="E3200">
            <v>80</v>
          </cell>
          <cell r="F3200" t="str">
            <v>Tốt</v>
          </cell>
          <cell r="G3200" t="str">
            <v>K62 M3</v>
          </cell>
        </row>
        <row r="3201">
          <cell r="B3201">
            <v>17020230</v>
          </cell>
          <cell r="C3201" t="str">
            <v>Phạm Ngọc An</v>
          </cell>
          <cell r="D3201">
            <v>36469</v>
          </cell>
          <cell r="E3201">
            <v>80</v>
          </cell>
          <cell r="F3201" t="str">
            <v>Tốt</v>
          </cell>
          <cell r="G3201" t="str">
            <v>K62 M4</v>
          </cell>
        </row>
        <row r="3202">
          <cell r="B3202">
            <v>17020233</v>
          </cell>
          <cell r="C3202" t="str">
            <v>Phạm Thế Anh</v>
          </cell>
          <cell r="D3202">
            <v>36377</v>
          </cell>
          <cell r="E3202">
            <v>80</v>
          </cell>
          <cell r="F3202" t="str">
            <v>Tốt</v>
          </cell>
          <cell r="G3202" t="str">
            <v>K62 M4</v>
          </cell>
        </row>
        <row r="3203">
          <cell r="B3203">
            <v>17020237</v>
          </cell>
          <cell r="C3203" t="str">
            <v>Vũ Tuấn Anh</v>
          </cell>
          <cell r="D3203">
            <v>36322</v>
          </cell>
          <cell r="E3203">
            <v>85</v>
          </cell>
          <cell r="F3203" t="str">
            <v>Tốt</v>
          </cell>
          <cell r="G3203" t="str">
            <v>K62 M4</v>
          </cell>
        </row>
        <row r="3204">
          <cell r="B3204">
            <v>17020240</v>
          </cell>
          <cell r="C3204" t="str">
            <v>Nguyễn Đình Bảo</v>
          </cell>
          <cell r="D3204">
            <v>36244</v>
          </cell>
          <cell r="E3204">
            <v>80</v>
          </cell>
          <cell r="F3204" t="str">
            <v>Tốt</v>
          </cell>
          <cell r="G3204" t="str">
            <v>K62 M4</v>
          </cell>
        </row>
        <row r="3205">
          <cell r="B3205">
            <v>17020244</v>
          </cell>
          <cell r="C3205" t="str">
            <v>Nguyễn Minh Chí</v>
          </cell>
          <cell r="D3205">
            <v>36472</v>
          </cell>
          <cell r="E3205">
            <v>80</v>
          </cell>
          <cell r="F3205" t="str">
            <v>Tốt</v>
          </cell>
          <cell r="G3205" t="str">
            <v>K62 M4</v>
          </cell>
        </row>
        <row r="3206">
          <cell r="B3206">
            <v>17020251</v>
          </cell>
          <cell r="C3206" t="str">
            <v>Đỗ Quốc Dân</v>
          </cell>
          <cell r="D3206">
            <v>36467</v>
          </cell>
          <cell r="E3206">
            <v>80</v>
          </cell>
          <cell r="F3206" t="str">
            <v>Tốt</v>
          </cell>
          <cell r="G3206" t="str">
            <v>K62 M4</v>
          </cell>
        </row>
        <row r="3207">
          <cell r="B3207">
            <v>17020253</v>
          </cell>
          <cell r="C3207" t="str">
            <v>Nguyễn Mạnh Dũng</v>
          </cell>
          <cell r="D3207">
            <v>36392</v>
          </cell>
          <cell r="E3207">
            <v>80</v>
          </cell>
          <cell r="F3207" t="str">
            <v>Tốt</v>
          </cell>
          <cell r="G3207" t="str">
            <v>K62 M4</v>
          </cell>
        </row>
        <row r="3208">
          <cell r="B3208">
            <v>17020257</v>
          </cell>
          <cell r="C3208" t="str">
            <v>Lê Chấp Duy</v>
          </cell>
          <cell r="D3208">
            <v>35862</v>
          </cell>
          <cell r="E3208">
            <v>80</v>
          </cell>
          <cell r="F3208" t="str">
            <v>Tốt</v>
          </cell>
          <cell r="G3208" t="str">
            <v>K62 M4</v>
          </cell>
        </row>
        <row r="3209">
          <cell r="B3209">
            <v>17020262</v>
          </cell>
          <cell r="C3209" t="str">
            <v>Hà Hải Dương</v>
          </cell>
          <cell r="D3209">
            <v>36358</v>
          </cell>
          <cell r="E3209">
            <v>80</v>
          </cell>
          <cell r="F3209" t="str">
            <v>Tốt</v>
          </cell>
          <cell r="G3209" t="str">
            <v>K62 M4</v>
          </cell>
        </row>
        <row r="3210">
          <cell r="B3210">
            <v>17020268</v>
          </cell>
          <cell r="C3210" t="str">
            <v>Vũ Thành Đạt</v>
          </cell>
          <cell r="D3210">
            <v>36412</v>
          </cell>
          <cell r="E3210">
            <v>77</v>
          </cell>
          <cell r="F3210" t="str">
            <v>Khá</v>
          </cell>
          <cell r="G3210" t="str">
            <v>K62 M4</v>
          </cell>
        </row>
        <row r="3211">
          <cell r="B3211">
            <v>17020272</v>
          </cell>
          <cell r="C3211" t="str">
            <v>Nguyễn Văn Đông</v>
          </cell>
          <cell r="D3211">
            <v>36169</v>
          </cell>
          <cell r="E3211">
            <v>80</v>
          </cell>
          <cell r="F3211" t="str">
            <v>Tốt</v>
          </cell>
          <cell r="G3211" t="str">
            <v>K62 M4</v>
          </cell>
        </row>
        <row r="3212">
          <cell r="B3212">
            <v>17020275</v>
          </cell>
          <cell r="C3212" t="str">
            <v>Nguyễn Văn Đức</v>
          </cell>
          <cell r="D3212">
            <v>36443</v>
          </cell>
          <cell r="E3212">
            <v>80</v>
          </cell>
          <cell r="F3212" t="str">
            <v>Tốt</v>
          </cell>
          <cell r="G3212" t="str">
            <v>K62 M4</v>
          </cell>
        </row>
        <row r="3213">
          <cell r="B3213">
            <v>17020279</v>
          </cell>
          <cell r="C3213" t="str">
            <v>Trần Hữu Hà</v>
          </cell>
          <cell r="D3213">
            <v>36394</v>
          </cell>
          <cell r="E3213">
            <v>80</v>
          </cell>
          <cell r="F3213" t="str">
            <v>Tốt</v>
          </cell>
          <cell r="G3213" t="str">
            <v>K62 M4</v>
          </cell>
        </row>
        <row r="3214">
          <cell r="B3214">
            <v>17020280</v>
          </cell>
          <cell r="C3214" t="str">
            <v>Lê Hữu Hải</v>
          </cell>
          <cell r="D3214">
            <v>35922</v>
          </cell>
          <cell r="E3214">
            <v>92</v>
          </cell>
          <cell r="F3214" t="str">
            <v>Xuất sắc</v>
          </cell>
          <cell r="G3214" t="str">
            <v>K62 M4</v>
          </cell>
        </row>
        <row r="3215">
          <cell r="B3215">
            <v>17020284</v>
          </cell>
          <cell r="C3215" t="str">
            <v>Nguyễn Đức Hiển</v>
          </cell>
          <cell r="D3215">
            <v>36506</v>
          </cell>
          <cell r="E3215">
            <v>77</v>
          </cell>
          <cell r="F3215" t="str">
            <v>Khá</v>
          </cell>
          <cell r="G3215" t="str">
            <v>K62 M4</v>
          </cell>
        </row>
        <row r="3216">
          <cell r="B3216">
            <v>17020288</v>
          </cell>
          <cell r="C3216" t="str">
            <v>Vũ Thế Hiệp</v>
          </cell>
          <cell r="D3216">
            <v>36174</v>
          </cell>
          <cell r="E3216">
            <v>80</v>
          </cell>
          <cell r="F3216" t="str">
            <v>Tốt</v>
          </cell>
          <cell r="G3216" t="str">
            <v>K62 M4</v>
          </cell>
        </row>
        <row r="3217">
          <cell r="B3217">
            <v>17020292</v>
          </cell>
          <cell r="C3217" t="str">
            <v>Nguyễn Lương Hiếu</v>
          </cell>
          <cell r="D3217">
            <v>36356</v>
          </cell>
          <cell r="E3217">
            <v>80</v>
          </cell>
          <cell r="F3217" t="str">
            <v>Tốt</v>
          </cell>
          <cell r="G3217" t="str">
            <v>K62 M4</v>
          </cell>
        </row>
        <row r="3218">
          <cell r="B3218">
            <v>17020296</v>
          </cell>
          <cell r="C3218" t="str">
            <v>Phạm Trung Hiếu</v>
          </cell>
          <cell r="D3218">
            <v>36268</v>
          </cell>
          <cell r="E3218">
            <v>90</v>
          </cell>
          <cell r="F3218" t="str">
            <v>Xuất sắc</v>
          </cell>
          <cell r="G3218" t="str">
            <v>K62 M4</v>
          </cell>
        </row>
        <row r="3219">
          <cell r="B3219">
            <v>17020302</v>
          </cell>
          <cell r="C3219" t="str">
            <v>Nguyễn Huy Hoàng</v>
          </cell>
          <cell r="D3219">
            <v>36417</v>
          </cell>
          <cell r="E3219">
            <v>80</v>
          </cell>
          <cell r="F3219" t="str">
            <v>Tốt</v>
          </cell>
          <cell r="G3219" t="str">
            <v>K62 M4</v>
          </cell>
        </row>
        <row r="3220">
          <cell r="B3220">
            <v>17020303</v>
          </cell>
          <cell r="C3220" t="str">
            <v>Nguyễn Nghiêm Huy Hoàng</v>
          </cell>
          <cell r="D3220">
            <v>36448</v>
          </cell>
          <cell r="E3220">
            <v>80</v>
          </cell>
          <cell r="F3220" t="str">
            <v>Tốt</v>
          </cell>
          <cell r="G3220" t="str">
            <v>K62 M4</v>
          </cell>
        </row>
        <row r="3221">
          <cell r="B3221">
            <v>17020315</v>
          </cell>
          <cell r="C3221" t="str">
            <v>Tô Văn Hùng</v>
          </cell>
          <cell r="D3221">
            <v>36380</v>
          </cell>
          <cell r="E3221">
            <v>82</v>
          </cell>
          <cell r="F3221" t="str">
            <v>Tốt</v>
          </cell>
          <cell r="G3221" t="str">
            <v>K62 M4</v>
          </cell>
        </row>
        <row r="3222">
          <cell r="B3222">
            <v>17020317</v>
          </cell>
          <cell r="C3222" t="str">
            <v>An Quang Huy</v>
          </cell>
          <cell r="D3222">
            <v>36343</v>
          </cell>
          <cell r="E3222">
            <v>90</v>
          </cell>
          <cell r="F3222" t="str">
            <v>Xuất sắc</v>
          </cell>
          <cell r="G3222" t="str">
            <v>K62 M4</v>
          </cell>
        </row>
        <row r="3223">
          <cell r="B3223">
            <v>17020321</v>
          </cell>
          <cell r="C3223" t="str">
            <v>Lại Đình Huy</v>
          </cell>
          <cell r="D3223">
            <v>36254</v>
          </cell>
          <cell r="E3223">
            <v>80</v>
          </cell>
          <cell r="F3223" t="str">
            <v>Tốt</v>
          </cell>
          <cell r="G3223" t="str">
            <v>K62 M4</v>
          </cell>
        </row>
        <row r="3224">
          <cell r="B3224">
            <v>17020325</v>
          </cell>
          <cell r="C3224" t="str">
            <v>Nguyễn Quang Huy</v>
          </cell>
          <cell r="D3224">
            <v>36211</v>
          </cell>
          <cell r="E3224">
            <v>90</v>
          </cell>
          <cell r="F3224" t="str">
            <v>Xuất sắc</v>
          </cell>
          <cell r="G3224" t="str">
            <v>K62 M4</v>
          </cell>
        </row>
        <row r="3225">
          <cell r="B3225">
            <v>17020329</v>
          </cell>
          <cell r="C3225" t="str">
            <v>Vũ Văn Huy</v>
          </cell>
          <cell r="D3225">
            <v>36328</v>
          </cell>
          <cell r="E3225">
            <v>77</v>
          </cell>
          <cell r="F3225" t="str">
            <v>Khá</v>
          </cell>
          <cell r="G3225" t="str">
            <v>K62 M4</v>
          </cell>
        </row>
        <row r="3226">
          <cell r="B3226">
            <v>17020333</v>
          </cell>
          <cell r="C3226" t="str">
            <v>Lê Quang Hưng</v>
          </cell>
          <cell r="D3226">
            <v>36525</v>
          </cell>
          <cell r="E3226">
            <v>88</v>
          </cell>
          <cell r="F3226" t="str">
            <v>Tốt</v>
          </cell>
          <cell r="G3226" t="str">
            <v>K62 M4</v>
          </cell>
        </row>
        <row r="3227">
          <cell r="B3227">
            <v>17020338</v>
          </cell>
          <cell r="C3227" t="str">
            <v>Nguyễn Thành Khang</v>
          </cell>
          <cell r="D3227">
            <v>36418</v>
          </cell>
          <cell r="E3227">
            <v>80</v>
          </cell>
          <cell r="F3227" t="str">
            <v>Tốt</v>
          </cell>
          <cell r="G3227" t="str">
            <v>K62 M4</v>
          </cell>
        </row>
        <row r="3228">
          <cell r="B3228">
            <v>17020346</v>
          </cell>
          <cell r="C3228" t="str">
            <v>Lê Đức Kiên</v>
          </cell>
          <cell r="D3228">
            <v>36280</v>
          </cell>
          <cell r="E3228">
            <v>90</v>
          </cell>
          <cell r="F3228" t="str">
            <v>Xuất sắc</v>
          </cell>
          <cell r="G3228" t="str">
            <v>K62 M4</v>
          </cell>
        </row>
        <row r="3229">
          <cell r="B3229">
            <v>17020350</v>
          </cell>
          <cell r="C3229" t="str">
            <v>Nguyễn Duy Linh</v>
          </cell>
          <cell r="D3229">
            <v>36292</v>
          </cell>
          <cell r="E3229">
            <v>90</v>
          </cell>
          <cell r="F3229" t="str">
            <v>Xuất sắc</v>
          </cell>
          <cell r="G3229" t="str">
            <v>K62 M4</v>
          </cell>
        </row>
        <row r="3230">
          <cell r="B3230">
            <v>17020356</v>
          </cell>
          <cell r="C3230" t="str">
            <v>Đặng Văn Long</v>
          </cell>
          <cell r="D3230">
            <v>36415</v>
          </cell>
          <cell r="E3230">
            <v>80</v>
          </cell>
          <cell r="F3230" t="str">
            <v>Tốt</v>
          </cell>
          <cell r="G3230" t="str">
            <v>K62 M4</v>
          </cell>
        </row>
        <row r="3231">
          <cell r="B3231">
            <v>17020360</v>
          </cell>
          <cell r="C3231" t="str">
            <v>Triệu Gia Long</v>
          </cell>
          <cell r="D3231">
            <v>36302</v>
          </cell>
          <cell r="E3231">
            <v>90</v>
          </cell>
          <cell r="F3231" t="str">
            <v>Xuất sắc</v>
          </cell>
          <cell r="G3231" t="str">
            <v>K62 M4</v>
          </cell>
        </row>
        <row r="3232">
          <cell r="B3232">
            <v>17020368</v>
          </cell>
          <cell r="C3232" t="str">
            <v>Nguyễn Bá Mạnh</v>
          </cell>
          <cell r="D3232">
            <v>36407</v>
          </cell>
          <cell r="E3232">
            <v>80</v>
          </cell>
          <cell r="F3232" t="str">
            <v>Tốt</v>
          </cell>
          <cell r="G3232" t="str">
            <v>K62 M4</v>
          </cell>
        </row>
        <row r="3233">
          <cell r="B3233">
            <v>17020371</v>
          </cell>
          <cell r="C3233" t="str">
            <v>Đào Sĩ Mão</v>
          </cell>
          <cell r="D3233">
            <v>36224</v>
          </cell>
          <cell r="E3233">
            <v>90</v>
          </cell>
          <cell r="F3233" t="str">
            <v>Xuất sắc</v>
          </cell>
          <cell r="G3233" t="str">
            <v>K62 M4</v>
          </cell>
        </row>
        <row r="3234">
          <cell r="B3234">
            <v>17020382</v>
          </cell>
          <cell r="C3234" t="str">
            <v>Phạm Minh Nam</v>
          </cell>
          <cell r="D3234">
            <v>36419</v>
          </cell>
          <cell r="E3234">
            <v>90</v>
          </cell>
          <cell r="F3234" t="str">
            <v>Xuất sắc</v>
          </cell>
          <cell r="G3234" t="str">
            <v>K62 M4</v>
          </cell>
        </row>
        <row r="3235">
          <cell r="B3235">
            <v>17020385</v>
          </cell>
          <cell r="C3235" t="str">
            <v>Nguyễn Duy Nghĩa</v>
          </cell>
          <cell r="D3235">
            <v>36405</v>
          </cell>
          <cell r="E3235">
            <v>80</v>
          </cell>
          <cell r="F3235" t="str">
            <v>Tốt</v>
          </cell>
          <cell r="G3235" t="str">
            <v>K62 M4</v>
          </cell>
        </row>
        <row r="3236">
          <cell r="B3236">
            <v>17020389</v>
          </cell>
          <cell r="C3236" t="str">
            <v>Vũ Tú Nguyên</v>
          </cell>
          <cell r="D3236">
            <v>36372</v>
          </cell>
          <cell r="E3236">
            <v>90</v>
          </cell>
          <cell r="F3236" t="str">
            <v>Xuất sắc</v>
          </cell>
          <cell r="G3236" t="str">
            <v>K62 M4</v>
          </cell>
        </row>
        <row r="3237">
          <cell r="B3237">
            <v>17020392</v>
          </cell>
          <cell r="C3237" t="str">
            <v>Nguyễn Yến Nhi</v>
          </cell>
          <cell r="D3237">
            <v>36465</v>
          </cell>
          <cell r="E3237">
            <v>94</v>
          </cell>
          <cell r="F3237" t="str">
            <v>Xuất sắc</v>
          </cell>
          <cell r="G3237" t="str">
            <v>K62 M4</v>
          </cell>
        </row>
        <row r="3238">
          <cell r="B3238">
            <v>17020397</v>
          </cell>
          <cell r="C3238" t="str">
            <v>Nguyễn Viết Phong</v>
          </cell>
          <cell r="D3238">
            <v>36183</v>
          </cell>
          <cell r="E3238">
            <v>90</v>
          </cell>
          <cell r="F3238" t="str">
            <v>Xuất sắc</v>
          </cell>
          <cell r="G3238" t="str">
            <v>K62 M4</v>
          </cell>
        </row>
        <row r="3239">
          <cell r="B3239">
            <v>17020403</v>
          </cell>
          <cell r="C3239" t="str">
            <v>Nghiêm Hồng Quân</v>
          </cell>
          <cell r="D3239">
            <v>36505</v>
          </cell>
          <cell r="E3239">
            <v>80</v>
          </cell>
          <cell r="F3239" t="str">
            <v>Tốt</v>
          </cell>
          <cell r="G3239" t="str">
            <v>K62 M4</v>
          </cell>
        </row>
        <row r="3240">
          <cell r="B3240">
            <v>17020405</v>
          </cell>
          <cell r="C3240" t="str">
            <v>Nguyễn Minh Quốc</v>
          </cell>
          <cell r="D3240">
            <v>36300</v>
          </cell>
          <cell r="E3240">
            <v>80</v>
          </cell>
          <cell r="F3240" t="str">
            <v>Tốt</v>
          </cell>
          <cell r="G3240" t="str">
            <v>K62 M4</v>
          </cell>
        </row>
        <row r="3241">
          <cell r="B3241">
            <v>17020409</v>
          </cell>
          <cell r="C3241" t="str">
            <v>Nguyễn Đức Sâm</v>
          </cell>
          <cell r="D3241">
            <v>36365</v>
          </cell>
          <cell r="E3241">
            <v>90</v>
          </cell>
          <cell r="F3241" t="str">
            <v>Xuất sắc</v>
          </cell>
          <cell r="G3241" t="str">
            <v>K62 M4</v>
          </cell>
        </row>
        <row r="3242">
          <cell r="B3242">
            <v>17020412</v>
          </cell>
          <cell r="C3242" t="str">
            <v>Trần Quang Sơn</v>
          </cell>
          <cell r="D3242">
            <v>36421</v>
          </cell>
          <cell r="E3242">
            <v>80</v>
          </cell>
          <cell r="F3242" t="str">
            <v>Tốt</v>
          </cell>
          <cell r="G3242" t="str">
            <v>K62 M4</v>
          </cell>
        </row>
        <row r="3243">
          <cell r="B3243">
            <v>17020416</v>
          </cell>
          <cell r="C3243" t="str">
            <v>Nguyễn Đăng Tâm</v>
          </cell>
          <cell r="D3243">
            <v>36516</v>
          </cell>
          <cell r="E3243">
            <v>0</v>
          </cell>
          <cell r="F3243" t="str">
            <v>Kém</v>
          </cell>
          <cell r="G3243" t="str">
            <v>K62 M4</v>
          </cell>
        </row>
        <row r="3244">
          <cell r="B3244">
            <v>17020419</v>
          </cell>
          <cell r="C3244" t="str">
            <v>Nguyễn Bá Thái</v>
          </cell>
          <cell r="D3244">
            <v>36384</v>
          </cell>
          <cell r="E3244">
            <v>90</v>
          </cell>
          <cell r="F3244" t="str">
            <v>Xuất sắc</v>
          </cell>
          <cell r="G3244" t="str">
            <v>K62 M4</v>
          </cell>
        </row>
        <row r="3245">
          <cell r="B3245">
            <v>17020424</v>
          </cell>
          <cell r="C3245" t="str">
            <v>Nguyễn Văn Thạo</v>
          </cell>
          <cell r="D3245">
            <v>36441</v>
          </cell>
          <cell r="E3245">
            <v>0</v>
          </cell>
          <cell r="F3245" t="str">
            <v>Kém</v>
          </cell>
          <cell r="G3245" t="str">
            <v>K62 M4</v>
          </cell>
        </row>
        <row r="3246">
          <cell r="B3246">
            <v>17020426</v>
          </cell>
          <cell r="C3246" t="str">
            <v>Nguyễn Văn Thắng</v>
          </cell>
          <cell r="D3246">
            <v>36232</v>
          </cell>
          <cell r="E3246">
            <v>80</v>
          </cell>
          <cell r="F3246" t="str">
            <v>Tốt</v>
          </cell>
          <cell r="G3246" t="str">
            <v>K62 M4</v>
          </cell>
        </row>
        <row r="3247">
          <cell r="B3247">
            <v>17020431</v>
          </cell>
          <cell r="C3247" t="str">
            <v>Trần Đức Thông</v>
          </cell>
          <cell r="D3247">
            <v>36279</v>
          </cell>
          <cell r="E3247">
            <v>80</v>
          </cell>
          <cell r="F3247" t="str">
            <v>Tốt</v>
          </cell>
          <cell r="G3247" t="str">
            <v>K62 M4</v>
          </cell>
        </row>
        <row r="3248">
          <cell r="B3248">
            <v>17020435</v>
          </cell>
          <cell r="C3248" t="str">
            <v>Nguyễn Văn Tình</v>
          </cell>
          <cell r="D3248">
            <v>36182</v>
          </cell>
          <cell r="E3248">
            <v>80</v>
          </cell>
          <cell r="F3248" t="str">
            <v>Tốt</v>
          </cell>
          <cell r="G3248" t="str">
            <v>K62 M4</v>
          </cell>
        </row>
        <row r="3249">
          <cell r="B3249">
            <v>17020438</v>
          </cell>
          <cell r="C3249" t="str">
            <v>Nguyễn Văn Toàn</v>
          </cell>
          <cell r="D3249">
            <v>36469</v>
          </cell>
          <cell r="E3249">
            <v>77</v>
          </cell>
          <cell r="F3249" t="str">
            <v>Khá</v>
          </cell>
          <cell r="G3249" t="str">
            <v>K62 M4</v>
          </cell>
        </row>
        <row r="3250">
          <cell r="B3250">
            <v>17020451</v>
          </cell>
          <cell r="C3250" t="str">
            <v>Đào Anh Tuấn</v>
          </cell>
          <cell r="D3250">
            <v>36422</v>
          </cell>
          <cell r="E3250">
            <v>90</v>
          </cell>
          <cell r="F3250" t="str">
            <v>Xuất sắc</v>
          </cell>
          <cell r="G3250" t="str">
            <v>K62 M4</v>
          </cell>
        </row>
        <row r="3251">
          <cell r="B3251">
            <v>17020455</v>
          </cell>
          <cell r="C3251" t="str">
            <v>Nguyễn Quang Tuấn</v>
          </cell>
          <cell r="D3251">
            <v>36326</v>
          </cell>
          <cell r="E3251">
            <v>80</v>
          </cell>
          <cell r="F3251" t="str">
            <v>Tốt</v>
          </cell>
          <cell r="G3251" t="str">
            <v>K62 M4</v>
          </cell>
        </row>
        <row r="3252">
          <cell r="B3252">
            <v>17020458</v>
          </cell>
          <cell r="C3252" t="str">
            <v>Hoàng Thanh Tùng</v>
          </cell>
          <cell r="D3252">
            <v>36479</v>
          </cell>
          <cell r="E3252">
            <v>80</v>
          </cell>
          <cell r="F3252" t="str">
            <v>Tốt</v>
          </cell>
          <cell r="G3252" t="str">
            <v>K62 M4</v>
          </cell>
        </row>
        <row r="3253">
          <cell r="B3253">
            <v>17020462</v>
          </cell>
          <cell r="C3253" t="str">
            <v>Nguyễn Huy Tùng</v>
          </cell>
          <cell r="D3253">
            <v>36322</v>
          </cell>
          <cell r="E3253">
            <v>82</v>
          </cell>
          <cell r="F3253" t="str">
            <v>Tốt</v>
          </cell>
          <cell r="G3253" t="str">
            <v>K62 M4</v>
          </cell>
        </row>
        <row r="3254">
          <cell r="B3254">
            <v>17020466</v>
          </cell>
          <cell r="C3254" t="str">
            <v>Phan Văn Tùng</v>
          </cell>
          <cell r="D3254">
            <v>35548</v>
          </cell>
          <cell r="E3254">
            <v>78</v>
          </cell>
          <cell r="F3254" t="str">
            <v>Khá</v>
          </cell>
          <cell r="G3254" t="str">
            <v>K62 M4</v>
          </cell>
        </row>
        <row r="3255">
          <cell r="B3255">
            <v>17020469</v>
          </cell>
          <cell r="C3255" t="str">
            <v>Hoàng Văn Tuyển</v>
          </cell>
          <cell r="D3255">
            <v>36241</v>
          </cell>
          <cell r="E3255">
            <v>84</v>
          </cell>
          <cell r="F3255" t="str">
            <v>Tốt</v>
          </cell>
          <cell r="G3255" t="str">
            <v>K62 M4</v>
          </cell>
        </row>
        <row r="3256">
          <cell r="B3256">
            <v>17020473</v>
          </cell>
          <cell r="C3256" t="str">
            <v>Nguyễn Thành Vĩ</v>
          </cell>
          <cell r="D3256">
            <v>36096</v>
          </cell>
          <cell r="E3256">
            <v>78</v>
          </cell>
          <cell r="F3256" t="str">
            <v>Khá</v>
          </cell>
          <cell r="G3256" t="str">
            <v>K62 M4</v>
          </cell>
        </row>
        <row r="3257">
          <cell r="B3257">
            <v>17020476</v>
          </cell>
          <cell r="C3257" t="str">
            <v>Nguyễn Anh Vũ</v>
          </cell>
          <cell r="D3257">
            <v>36463</v>
          </cell>
          <cell r="E3257">
            <v>78</v>
          </cell>
          <cell r="F3257" t="str">
            <v>Khá</v>
          </cell>
          <cell r="G3257" t="str">
            <v>K62 M4</v>
          </cell>
        </row>
        <row r="3258">
          <cell r="B3258">
            <v>18020110</v>
          </cell>
          <cell r="C3258" t="str">
            <v>Nguyễn Đình An</v>
          </cell>
          <cell r="D3258">
            <v>36789</v>
          </cell>
          <cell r="E3258">
            <v>90</v>
          </cell>
          <cell r="F3258" t="str">
            <v>Xuất sắc</v>
          </cell>
          <cell r="G3258" t="str">
            <v>K63 M1</v>
          </cell>
        </row>
        <row r="3259">
          <cell r="B3259">
            <v>18020128</v>
          </cell>
          <cell r="C3259" t="str">
            <v>Nguyễn Đức Anh</v>
          </cell>
          <cell r="D3259">
            <v>36552</v>
          </cell>
          <cell r="E3259">
            <v>80</v>
          </cell>
          <cell r="F3259" t="str">
            <v>Tốt</v>
          </cell>
          <cell r="G3259" t="str">
            <v>K63 M1</v>
          </cell>
        </row>
        <row r="3260">
          <cell r="B3260">
            <v>18020135</v>
          </cell>
          <cell r="C3260" t="str">
            <v>Nguyễn Tuấn Anh</v>
          </cell>
          <cell r="D3260">
            <v>36856</v>
          </cell>
          <cell r="E3260">
            <v>0</v>
          </cell>
          <cell r="F3260" t="str">
            <v>Kém</v>
          </cell>
          <cell r="G3260" t="str">
            <v>K63 M1</v>
          </cell>
        </row>
        <row r="3261">
          <cell r="B3261">
            <v>18020134</v>
          </cell>
          <cell r="C3261" t="str">
            <v>Tạ Tú Anh</v>
          </cell>
          <cell r="D3261">
            <v>36865</v>
          </cell>
          <cell r="E3261">
            <v>80</v>
          </cell>
          <cell r="F3261" t="str">
            <v>Tốt</v>
          </cell>
          <cell r="G3261" t="str">
            <v>K63 M1</v>
          </cell>
        </row>
        <row r="3262">
          <cell r="B3262">
            <v>18020005</v>
          </cell>
          <cell r="C3262" t="str">
            <v>Nguyễn Thanh Bình</v>
          </cell>
          <cell r="D3262">
            <v>36641</v>
          </cell>
          <cell r="E3262">
            <v>77</v>
          </cell>
          <cell r="F3262" t="str">
            <v>Khá</v>
          </cell>
          <cell r="G3262" t="str">
            <v>K63 M1</v>
          </cell>
        </row>
        <row r="3263">
          <cell r="B3263">
            <v>18020239</v>
          </cell>
          <cell r="C3263" t="str">
            <v>Võ Quang Chương</v>
          </cell>
          <cell r="D3263">
            <v>36238</v>
          </cell>
          <cell r="E3263">
            <v>80</v>
          </cell>
          <cell r="F3263" t="str">
            <v>Tốt</v>
          </cell>
          <cell r="G3263" t="str">
            <v>K63 M1</v>
          </cell>
        </row>
        <row r="3264">
          <cell r="B3264">
            <v>18020247</v>
          </cell>
          <cell r="C3264" t="str">
            <v>Nguyễn Đức Cương</v>
          </cell>
          <cell r="D3264">
            <v>36527</v>
          </cell>
          <cell r="E3264">
            <v>80</v>
          </cell>
          <cell r="F3264" t="str">
            <v>Tốt</v>
          </cell>
          <cell r="G3264" t="str">
            <v>K63 M1</v>
          </cell>
        </row>
        <row r="3265">
          <cell r="B3265">
            <v>18020368</v>
          </cell>
          <cell r="C3265" t="str">
            <v>Phạm Anh Dũng</v>
          </cell>
          <cell r="D3265">
            <v>36824</v>
          </cell>
          <cell r="E3265">
            <v>90</v>
          </cell>
          <cell r="F3265" t="str">
            <v>Xuất sắc</v>
          </cell>
          <cell r="G3265" t="str">
            <v>K63 M1</v>
          </cell>
        </row>
        <row r="3266">
          <cell r="B3266">
            <v>18020410</v>
          </cell>
          <cell r="C3266" t="str">
            <v>Ngô Hoàng Duy</v>
          </cell>
          <cell r="D3266">
            <v>36728</v>
          </cell>
          <cell r="E3266">
            <v>80</v>
          </cell>
          <cell r="F3266" t="str">
            <v>Tốt</v>
          </cell>
          <cell r="G3266" t="str">
            <v>K63 M1</v>
          </cell>
        </row>
        <row r="3267">
          <cell r="B3267">
            <v>18020296</v>
          </cell>
          <cell r="C3267" t="str">
            <v>Lê Thành Đạt</v>
          </cell>
          <cell r="D3267">
            <v>36847</v>
          </cell>
          <cell r="E3267">
            <v>80</v>
          </cell>
          <cell r="F3267" t="str">
            <v>Tốt</v>
          </cell>
          <cell r="G3267" t="str">
            <v>K63 M1</v>
          </cell>
        </row>
        <row r="3268">
          <cell r="B3268">
            <v>18020302</v>
          </cell>
          <cell r="C3268" t="str">
            <v>Nguyễn Tiến Điệp</v>
          </cell>
          <cell r="D3268">
            <v>36725</v>
          </cell>
          <cell r="E3268">
            <v>80</v>
          </cell>
          <cell r="F3268" t="str">
            <v>Tốt</v>
          </cell>
          <cell r="G3268" t="str">
            <v>K63 M1</v>
          </cell>
        </row>
        <row r="3269">
          <cell r="B3269">
            <v>18020307</v>
          </cell>
          <cell r="C3269" t="str">
            <v>Vương Duy Định</v>
          </cell>
          <cell r="D3269">
            <v>36871</v>
          </cell>
          <cell r="E3269">
            <v>0</v>
          </cell>
          <cell r="F3269" t="str">
            <v>Kém</v>
          </cell>
          <cell r="G3269" t="str">
            <v>K63 M1</v>
          </cell>
        </row>
        <row r="3270">
          <cell r="B3270">
            <v>18020330</v>
          </cell>
          <cell r="C3270" t="str">
            <v>Lương Trung Đức</v>
          </cell>
          <cell r="D3270">
            <v>36561</v>
          </cell>
          <cell r="E3270">
            <v>90</v>
          </cell>
          <cell r="F3270" t="str">
            <v>Xuất sắc</v>
          </cell>
          <cell r="G3270" t="str">
            <v>K63 M1</v>
          </cell>
        </row>
        <row r="3271">
          <cell r="B3271">
            <v>18020337</v>
          </cell>
          <cell r="C3271" t="str">
            <v>Ngô Duy Đức</v>
          </cell>
          <cell r="D3271">
            <v>36572</v>
          </cell>
          <cell r="E3271">
            <v>80</v>
          </cell>
          <cell r="F3271" t="str">
            <v>Tốt</v>
          </cell>
          <cell r="G3271" t="str">
            <v>K63 M1</v>
          </cell>
        </row>
        <row r="3272">
          <cell r="B3272">
            <v>18020444</v>
          </cell>
          <cell r="C3272" t="str">
            <v>Lưu Đức Hải</v>
          </cell>
          <cell r="D3272">
            <v>36796</v>
          </cell>
          <cell r="E3272">
            <v>77</v>
          </cell>
          <cell r="F3272" t="str">
            <v>Khá</v>
          </cell>
          <cell r="G3272" t="str">
            <v>K63 M1</v>
          </cell>
        </row>
        <row r="3273">
          <cell r="B3273">
            <v>18020440</v>
          </cell>
          <cell r="C3273" t="str">
            <v>Trần Mạnh Hải</v>
          </cell>
          <cell r="D3273">
            <v>36695</v>
          </cell>
          <cell r="E3273">
            <v>77</v>
          </cell>
          <cell r="F3273" t="str">
            <v>Khá</v>
          </cell>
          <cell r="G3273" t="str">
            <v>K63 M1</v>
          </cell>
        </row>
        <row r="3274">
          <cell r="B3274">
            <v>18020464</v>
          </cell>
          <cell r="C3274" t="str">
            <v>Đỗ Văn Hậu</v>
          </cell>
          <cell r="D3274">
            <v>36818</v>
          </cell>
          <cell r="E3274">
            <v>100</v>
          </cell>
          <cell r="F3274" t="str">
            <v>Xuất sắc</v>
          </cell>
          <cell r="G3274" t="str">
            <v>K63 M1</v>
          </cell>
        </row>
        <row r="3275">
          <cell r="B3275">
            <v>18020519</v>
          </cell>
          <cell r="C3275" t="str">
            <v>Đoàn Xuân Hiểu</v>
          </cell>
          <cell r="D3275">
            <v>36554</v>
          </cell>
          <cell r="E3275">
            <v>90</v>
          </cell>
          <cell r="F3275" t="str">
            <v>Xuất sắc</v>
          </cell>
          <cell r="G3275" t="str">
            <v>K63 M1</v>
          </cell>
        </row>
        <row r="3276">
          <cell r="B3276">
            <v>18020489</v>
          </cell>
          <cell r="C3276" t="str">
            <v>Đoàn Duy Hiếu</v>
          </cell>
          <cell r="D3276">
            <v>36767</v>
          </cell>
          <cell r="E3276">
            <v>90</v>
          </cell>
          <cell r="F3276" t="str">
            <v>Xuất sắc</v>
          </cell>
          <cell r="G3276" t="str">
            <v>K63 M1</v>
          </cell>
        </row>
        <row r="3277">
          <cell r="B3277">
            <v>18020512</v>
          </cell>
          <cell r="C3277" t="str">
            <v>Vũ Công Hiếu</v>
          </cell>
          <cell r="D3277">
            <v>36596</v>
          </cell>
          <cell r="E3277">
            <v>80</v>
          </cell>
          <cell r="F3277" t="str">
            <v>Tốt</v>
          </cell>
          <cell r="G3277" t="str">
            <v>K63 M1</v>
          </cell>
        </row>
        <row r="3278">
          <cell r="B3278">
            <v>18020547</v>
          </cell>
          <cell r="C3278" t="str">
            <v>Võ Việt Hoàng</v>
          </cell>
          <cell r="D3278">
            <v>36742</v>
          </cell>
          <cell r="E3278">
            <v>77</v>
          </cell>
          <cell r="F3278" t="str">
            <v>Khá</v>
          </cell>
          <cell r="G3278" t="str">
            <v>K63 M1</v>
          </cell>
        </row>
        <row r="3279">
          <cell r="B3279">
            <v>18020604</v>
          </cell>
          <cell r="C3279" t="str">
            <v>Phan Đức Hùng</v>
          </cell>
          <cell r="D3279">
            <v>36640</v>
          </cell>
          <cell r="E3279">
            <v>80</v>
          </cell>
          <cell r="F3279" t="str">
            <v>Tốt</v>
          </cell>
          <cell r="G3279" t="str">
            <v>K63 M1</v>
          </cell>
        </row>
        <row r="3280">
          <cell r="B3280">
            <v>18020637</v>
          </cell>
          <cell r="C3280" t="str">
            <v>Nguyễn Trung Huy</v>
          </cell>
          <cell r="D3280">
            <v>36832</v>
          </cell>
          <cell r="E3280">
            <v>90</v>
          </cell>
          <cell r="F3280" t="str">
            <v>Xuất sắc</v>
          </cell>
          <cell r="G3280" t="str">
            <v>K63 M1</v>
          </cell>
        </row>
        <row r="3281">
          <cell r="B3281">
            <v>18020616</v>
          </cell>
          <cell r="C3281" t="str">
            <v>Lê Thế Hưng</v>
          </cell>
          <cell r="D3281">
            <v>36802</v>
          </cell>
          <cell r="E3281">
            <v>80</v>
          </cell>
          <cell r="F3281" t="str">
            <v>Tốt</v>
          </cell>
          <cell r="G3281" t="str">
            <v>K63 M1</v>
          </cell>
        </row>
        <row r="3282">
          <cell r="B3282">
            <v>18020625</v>
          </cell>
          <cell r="C3282" t="str">
            <v>Nguyễn Văn Hưởng</v>
          </cell>
          <cell r="D3282">
            <v>36633</v>
          </cell>
          <cell r="E3282">
            <v>80</v>
          </cell>
          <cell r="F3282" t="str">
            <v>Tốt</v>
          </cell>
          <cell r="G3282" t="str">
            <v>K63 M1</v>
          </cell>
        </row>
        <row r="3283">
          <cell r="B3283">
            <v>18020693</v>
          </cell>
          <cell r="C3283" t="str">
            <v>Bùi Xuân Khánh</v>
          </cell>
          <cell r="D3283">
            <v>36763</v>
          </cell>
          <cell r="E3283">
            <v>80</v>
          </cell>
          <cell r="F3283" t="str">
            <v>Tốt</v>
          </cell>
          <cell r="G3283" t="str">
            <v>K63 M1</v>
          </cell>
        </row>
        <row r="3284">
          <cell r="B3284">
            <v>18020709</v>
          </cell>
          <cell r="C3284" t="str">
            <v>Nguyễn Quốc Khánh</v>
          </cell>
          <cell r="D3284">
            <v>36607</v>
          </cell>
          <cell r="E3284">
            <v>77</v>
          </cell>
          <cell r="F3284" t="str">
            <v>Khá</v>
          </cell>
          <cell r="G3284" t="str">
            <v>K63 M1</v>
          </cell>
        </row>
        <row r="3285">
          <cell r="B3285">
            <v>18020692</v>
          </cell>
          <cell r="C3285" t="str">
            <v>Trần Minh Khánh</v>
          </cell>
          <cell r="D3285">
            <v>36552</v>
          </cell>
          <cell r="E3285">
            <v>80</v>
          </cell>
          <cell r="F3285" t="str">
            <v>Tốt</v>
          </cell>
          <cell r="G3285" t="str">
            <v>K63 M1</v>
          </cell>
        </row>
        <row r="3286">
          <cell r="B3286">
            <v>18020727</v>
          </cell>
          <cell r="C3286" t="str">
            <v>Nguyễn Văn Khương</v>
          </cell>
          <cell r="D3286">
            <v>36712</v>
          </cell>
          <cell r="E3286">
            <v>80</v>
          </cell>
          <cell r="F3286" t="str">
            <v>Tốt</v>
          </cell>
          <cell r="G3286" t="str">
            <v>K63 M1</v>
          </cell>
        </row>
        <row r="3287">
          <cell r="B3287">
            <v>18020741</v>
          </cell>
          <cell r="C3287" t="str">
            <v>Nguyễn Tân Thế Kỷ</v>
          </cell>
          <cell r="D3287">
            <v>36528</v>
          </cell>
          <cell r="E3287">
            <v>80</v>
          </cell>
          <cell r="F3287" t="str">
            <v>Tốt</v>
          </cell>
          <cell r="G3287" t="str">
            <v>K63 M1</v>
          </cell>
        </row>
        <row r="3288">
          <cell r="B3288">
            <v>18020753</v>
          </cell>
          <cell r="C3288" t="str">
            <v>Nguyễn Duy Lăng</v>
          </cell>
          <cell r="D3288">
            <v>36815</v>
          </cell>
          <cell r="E3288">
            <v>80</v>
          </cell>
          <cell r="F3288" t="str">
            <v>Tốt</v>
          </cell>
          <cell r="G3288" t="str">
            <v>K63 M1</v>
          </cell>
        </row>
        <row r="3289">
          <cell r="B3289">
            <v>18020745</v>
          </cell>
          <cell r="C3289" t="str">
            <v>Nguyễn Tùng Lâm</v>
          </cell>
          <cell r="D3289">
            <v>36564</v>
          </cell>
          <cell r="E3289">
            <v>80</v>
          </cell>
          <cell r="F3289" t="str">
            <v>Tốt</v>
          </cell>
          <cell r="G3289" t="str">
            <v>K63 M1</v>
          </cell>
        </row>
        <row r="3290">
          <cell r="B3290">
            <v>18020755</v>
          </cell>
          <cell r="C3290" t="str">
            <v>Nguyễn Văn Liêm</v>
          </cell>
          <cell r="D3290">
            <v>36559</v>
          </cell>
          <cell r="E3290">
            <v>80</v>
          </cell>
          <cell r="F3290" t="str">
            <v>Tốt</v>
          </cell>
          <cell r="G3290" t="str">
            <v>K63 M1</v>
          </cell>
        </row>
        <row r="3291">
          <cell r="B3291">
            <v>18020766</v>
          </cell>
          <cell r="C3291" t="str">
            <v>Nguyễn Duy Linh</v>
          </cell>
          <cell r="D3291">
            <v>36878</v>
          </cell>
          <cell r="E3291">
            <v>78</v>
          </cell>
          <cell r="F3291" t="str">
            <v>Khá</v>
          </cell>
          <cell r="G3291" t="str">
            <v>K63 M1</v>
          </cell>
        </row>
        <row r="3292">
          <cell r="B3292">
            <v>18020071</v>
          </cell>
          <cell r="C3292" t="str">
            <v>Đinh Đức Long</v>
          </cell>
          <cell r="D3292">
            <v>36213</v>
          </cell>
          <cell r="E3292">
            <v>80</v>
          </cell>
          <cell r="F3292" t="str">
            <v>Tốt</v>
          </cell>
          <cell r="G3292" t="str">
            <v>K63 M1</v>
          </cell>
        </row>
        <row r="3293">
          <cell r="B3293">
            <v>18020858</v>
          </cell>
          <cell r="C3293" t="str">
            <v>Lê Mạnh Long</v>
          </cell>
          <cell r="D3293">
            <v>36774</v>
          </cell>
          <cell r="E3293">
            <v>100</v>
          </cell>
          <cell r="F3293" t="str">
            <v>Xuất sắc</v>
          </cell>
          <cell r="G3293" t="str">
            <v>K63 M1</v>
          </cell>
        </row>
        <row r="3294">
          <cell r="B3294">
            <v>18020826</v>
          </cell>
          <cell r="C3294" t="str">
            <v>Nguyễn Quang Long</v>
          </cell>
          <cell r="D3294">
            <v>36868</v>
          </cell>
          <cell r="E3294">
            <v>100</v>
          </cell>
          <cell r="F3294" t="str">
            <v>Xuất sắc</v>
          </cell>
          <cell r="G3294" t="str">
            <v>K63 M1</v>
          </cell>
        </row>
        <row r="3295">
          <cell r="B3295">
            <v>18020828</v>
          </cell>
          <cell r="C3295" t="str">
            <v>Nguyễn Thăng Long</v>
          </cell>
          <cell r="D3295">
            <v>36861</v>
          </cell>
          <cell r="E3295">
            <v>80</v>
          </cell>
          <cell r="F3295" t="str">
            <v>Tốt</v>
          </cell>
          <cell r="G3295" t="str">
            <v>K63 M1</v>
          </cell>
        </row>
        <row r="3296">
          <cell r="B3296">
            <v>18020824</v>
          </cell>
          <cell r="C3296" t="str">
            <v>Nguyễn Văn Long</v>
          </cell>
          <cell r="D3296">
            <v>36720</v>
          </cell>
          <cell r="E3296">
            <v>80</v>
          </cell>
          <cell r="F3296" t="str">
            <v>Tốt</v>
          </cell>
          <cell r="G3296" t="str">
            <v>K63 M1</v>
          </cell>
        </row>
        <row r="3297">
          <cell r="B3297">
            <v>18020786</v>
          </cell>
          <cell r="C3297" t="str">
            <v>Lê Văn Lợi</v>
          </cell>
          <cell r="D3297">
            <v>36717</v>
          </cell>
          <cell r="E3297">
            <v>77</v>
          </cell>
          <cell r="F3297" t="str">
            <v>Khá</v>
          </cell>
          <cell r="G3297" t="str">
            <v>K63 M1</v>
          </cell>
        </row>
        <row r="3298">
          <cell r="B3298">
            <v>18020870</v>
          </cell>
          <cell r="C3298" t="str">
            <v>Phạm Văn Luyến</v>
          </cell>
          <cell r="D3298">
            <v>36560</v>
          </cell>
          <cell r="E3298">
            <v>80</v>
          </cell>
          <cell r="F3298" t="str">
            <v>Tốt</v>
          </cell>
          <cell r="G3298" t="str">
            <v>K63 M1</v>
          </cell>
        </row>
        <row r="3299">
          <cell r="B3299">
            <v>18020898</v>
          </cell>
          <cell r="C3299" t="str">
            <v>Đỗ Đăng Minh</v>
          </cell>
          <cell r="D3299">
            <v>36768</v>
          </cell>
          <cell r="E3299">
            <v>77</v>
          </cell>
          <cell r="F3299" t="str">
            <v>Khá</v>
          </cell>
          <cell r="G3299" t="str">
            <v>K63 M1</v>
          </cell>
        </row>
        <row r="3300">
          <cell r="B3300">
            <v>18020911</v>
          </cell>
          <cell r="C3300" t="str">
            <v>Trương Nhật Minh</v>
          </cell>
          <cell r="D3300">
            <v>36555</v>
          </cell>
          <cell r="E3300">
            <v>80</v>
          </cell>
          <cell r="F3300" t="str">
            <v>Tốt</v>
          </cell>
          <cell r="G3300" t="str">
            <v>K63 M1</v>
          </cell>
        </row>
        <row r="3301">
          <cell r="B3301">
            <v>18020948</v>
          </cell>
          <cell r="C3301" t="str">
            <v>Lê Anh Nghĩa</v>
          </cell>
          <cell r="D3301">
            <v>36578</v>
          </cell>
          <cell r="E3301">
            <v>80</v>
          </cell>
          <cell r="F3301" t="str">
            <v>Tốt</v>
          </cell>
          <cell r="G3301" t="str">
            <v>K63 M1</v>
          </cell>
        </row>
        <row r="3302">
          <cell r="B3302">
            <v>18020962</v>
          </cell>
          <cell r="C3302" t="str">
            <v>Nguyễn Văn Ngọc</v>
          </cell>
          <cell r="D3302">
            <v>36666</v>
          </cell>
          <cell r="E3302">
            <v>80</v>
          </cell>
          <cell r="F3302" t="str">
            <v>Tốt</v>
          </cell>
          <cell r="G3302" t="str">
            <v>K63 M1</v>
          </cell>
        </row>
        <row r="3303">
          <cell r="B3303">
            <v>18020977</v>
          </cell>
          <cell r="C3303" t="str">
            <v>Bùi Đức Nhật</v>
          </cell>
          <cell r="D3303">
            <v>36572</v>
          </cell>
          <cell r="E3303">
            <v>80</v>
          </cell>
          <cell r="F3303" t="str">
            <v>Tốt</v>
          </cell>
          <cell r="G3303" t="str">
            <v>K63 M1</v>
          </cell>
        </row>
        <row r="3304">
          <cell r="B3304">
            <v>18021024</v>
          </cell>
          <cell r="C3304" t="str">
            <v>Nguyễn Thanh Phương</v>
          </cell>
          <cell r="D3304">
            <v>36541</v>
          </cell>
          <cell r="E3304">
            <v>80</v>
          </cell>
          <cell r="F3304" t="str">
            <v>Tốt</v>
          </cell>
          <cell r="G3304" t="str">
            <v>K63 M1</v>
          </cell>
        </row>
        <row r="3305">
          <cell r="B3305">
            <v>18021042</v>
          </cell>
          <cell r="C3305" t="str">
            <v>Nguyễn Minh Quang</v>
          </cell>
          <cell r="D3305">
            <v>36634</v>
          </cell>
          <cell r="E3305">
            <v>80</v>
          </cell>
          <cell r="F3305" t="str">
            <v>Tốt</v>
          </cell>
          <cell r="G3305" t="str">
            <v>K63 M1</v>
          </cell>
        </row>
        <row r="3306">
          <cell r="B3306">
            <v>18021036</v>
          </cell>
          <cell r="C3306" t="str">
            <v>Đại Văn Quân</v>
          </cell>
          <cell r="D3306">
            <v>36715</v>
          </cell>
          <cell r="E3306">
            <v>90</v>
          </cell>
          <cell r="F3306" t="str">
            <v>Xuất sắc</v>
          </cell>
          <cell r="G3306" t="str">
            <v>K63 M1</v>
          </cell>
        </row>
        <row r="3307">
          <cell r="B3307">
            <v>18021035</v>
          </cell>
          <cell r="C3307" t="str">
            <v>Nguyễn Hồng Quân</v>
          </cell>
          <cell r="D3307">
            <v>36654</v>
          </cell>
          <cell r="E3307">
            <v>80</v>
          </cell>
          <cell r="F3307" t="str">
            <v>Tốt</v>
          </cell>
          <cell r="G3307" t="str">
            <v>K63 M1</v>
          </cell>
        </row>
        <row r="3308">
          <cell r="B3308">
            <v>18021067</v>
          </cell>
          <cell r="C3308" t="str">
            <v>Bùi Văn Quyền</v>
          </cell>
          <cell r="D3308">
            <v>36641</v>
          </cell>
          <cell r="E3308">
            <v>0</v>
          </cell>
          <cell r="F3308" t="str">
            <v>Kém</v>
          </cell>
          <cell r="G3308" t="str">
            <v>K63 M1</v>
          </cell>
        </row>
        <row r="3309">
          <cell r="B3309">
            <v>18021080</v>
          </cell>
          <cell r="C3309" t="str">
            <v>Nghiêm Xuân Sơn</v>
          </cell>
          <cell r="D3309">
            <v>36025</v>
          </cell>
          <cell r="E3309">
            <v>80</v>
          </cell>
          <cell r="F3309" t="str">
            <v>Tốt</v>
          </cell>
          <cell r="G3309" t="str">
            <v>K63 M1</v>
          </cell>
        </row>
        <row r="3310">
          <cell r="B3310">
            <v>18021109</v>
          </cell>
          <cell r="C3310" t="str">
            <v>Giáp Bằng Tài</v>
          </cell>
          <cell r="D3310">
            <v>36782</v>
          </cell>
          <cell r="E3310">
            <v>90</v>
          </cell>
          <cell r="F3310" t="str">
            <v>Xuất sắc</v>
          </cell>
          <cell r="G3310" t="str">
            <v>K63 M1</v>
          </cell>
        </row>
        <row r="3311">
          <cell r="B3311">
            <v>18021114</v>
          </cell>
          <cell r="C3311" t="str">
            <v>Nguyễn Thị Minh Tâm</v>
          </cell>
          <cell r="D3311">
            <v>36879</v>
          </cell>
          <cell r="E3311">
            <v>90</v>
          </cell>
          <cell r="F3311" t="str">
            <v>Xuất sắc</v>
          </cell>
          <cell r="G3311" t="str">
            <v>K63 M1</v>
          </cell>
        </row>
        <row r="3312">
          <cell r="B3312">
            <v>18021182</v>
          </cell>
          <cell r="C3312" t="str">
            <v>Khổng Văn Thành</v>
          </cell>
          <cell r="D3312">
            <v>36880</v>
          </cell>
          <cell r="E3312">
            <v>90</v>
          </cell>
          <cell r="F3312" t="str">
            <v>Xuất sắc</v>
          </cell>
          <cell r="G3312" t="str">
            <v>K63 M1</v>
          </cell>
        </row>
        <row r="3313">
          <cell r="B3313">
            <v>18021156</v>
          </cell>
          <cell r="C3313" t="str">
            <v>Đinh Văn Thắng</v>
          </cell>
          <cell r="D3313">
            <v>36649</v>
          </cell>
          <cell r="E3313">
            <v>80</v>
          </cell>
          <cell r="F3313" t="str">
            <v>Tốt</v>
          </cell>
          <cell r="G3313" t="str">
            <v>K63 M1</v>
          </cell>
        </row>
        <row r="3314">
          <cell r="B3314">
            <v>18021141</v>
          </cell>
          <cell r="C3314" t="str">
            <v>Trần Đức Thắng</v>
          </cell>
          <cell r="D3314">
            <v>36821</v>
          </cell>
          <cell r="E3314">
            <v>80</v>
          </cell>
          <cell r="F3314" t="str">
            <v>Tốt</v>
          </cell>
          <cell r="G3314" t="str">
            <v>K63 M1</v>
          </cell>
        </row>
        <row r="3315">
          <cell r="B3315">
            <v>18021204</v>
          </cell>
          <cell r="C3315" t="str">
            <v>Phạm Ngọc Thế</v>
          </cell>
          <cell r="D3315">
            <v>36888</v>
          </cell>
          <cell r="E3315">
            <v>80</v>
          </cell>
          <cell r="F3315" t="str">
            <v>Tốt</v>
          </cell>
          <cell r="G3315" t="str">
            <v>K63 M1</v>
          </cell>
        </row>
        <row r="3316">
          <cell r="B3316">
            <v>18021216</v>
          </cell>
          <cell r="C3316" t="str">
            <v>Phạm Ngọc Thiện</v>
          </cell>
          <cell r="D3316">
            <v>36563</v>
          </cell>
          <cell r="E3316">
            <v>80</v>
          </cell>
          <cell r="F3316" t="str">
            <v>Tốt</v>
          </cell>
          <cell r="G3316" t="str">
            <v>K63 M1</v>
          </cell>
        </row>
        <row r="3317">
          <cell r="B3317">
            <v>18021252</v>
          </cell>
          <cell r="C3317" t="str">
            <v>Vũ Nghĩa Thuận</v>
          </cell>
          <cell r="D3317">
            <v>36809</v>
          </cell>
          <cell r="E3317">
            <v>80</v>
          </cell>
          <cell r="F3317" t="str">
            <v>Tốt</v>
          </cell>
          <cell r="G3317" t="str">
            <v>K63 M1</v>
          </cell>
        </row>
        <row r="3318">
          <cell r="B3318">
            <v>18021267</v>
          </cell>
          <cell r="C3318" t="str">
            <v>Lường Thế Anh Tiên</v>
          </cell>
          <cell r="D3318">
            <v>36812</v>
          </cell>
          <cell r="E3318">
            <v>80</v>
          </cell>
          <cell r="F3318" t="str">
            <v>Tốt</v>
          </cell>
          <cell r="G3318" t="str">
            <v>K63 M1</v>
          </cell>
        </row>
        <row r="3319">
          <cell r="B3319">
            <v>18021283</v>
          </cell>
          <cell r="C3319" t="str">
            <v>Nguyễn Xuân Toàn</v>
          </cell>
          <cell r="D3319">
            <v>36887</v>
          </cell>
          <cell r="E3319">
            <v>77</v>
          </cell>
          <cell r="F3319" t="str">
            <v>Khá</v>
          </cell>
          <cell r="G3319" t="str">
            <v>K63 M1</v>
          </cell>
        </row>
        <row r="3320">
          <cell r="B3320">
            <v>18021326</v>
          </cell>
          <cell r="C3320" t="str">
            <v>Lại Hữu Trung</v>
          </cell>
          <cell r="D3320">
            <v>36742</v>
          </cell>
          <cell r="E3320">
            <v>80</v>
          </cell>
          <cell r="F3320" t="str">
            <v>Tốt</v>
          </cell>
          <cell r="G3320" t="str">
            <v>K63 M1</v>
          </cell>
        </row>
        <row r="3321">
          <cell r="B3321">
            <v>18021334</v>
          </cell>
          <cell r="C3321" t="str">
            <v>Doãn Văn Trường</v>
          </cell>
          <cell r="D3321">
            <v>36621</v>
          </cell>
          <cell r="E3321">
            <v>90</v>
          </cell>
          <cell r="F3321" t="str">
            <v>Xuất sắc</v>
          </cell>
          <cell r="G3321" t="str">
            <v>K63 M1</v>
          </cell>
        </row>
        <row r="3322">
          <cell r="B3322">
            <v>18021393</v>
          </cell>
          <cell r="C3322" t="str">
            <v>Nguyễn Sơn Tùng</v>
          </cell>
          <cell r="D3322">
            <v>36849</v>
          </cell>
          <cell r="E3322">
            <v>90</v>
          </cell>
          <cell r="F3322" t="str">
            <v>Xuất sắc</v>
          </cell>
          <cell r="G3322" t="str">
            <v>K63 M1</v>
          </cell>
        </row>
        <row r="3323">
          <cell r="B3323">
            <v>18021408</v>
          </cell>
          <cell r="C3323" t="str">
            <v>Vũ Thanh Tùng</v>
          </cell>
          <cell r="D3323">
            <v>36815</v>
          </cell>
          <cell r="E3323">
            <v>80</v>
          </cell>
          <cell r="F3323" t="str">
            <v>Tốt</v>
          </cell>
          <cell r="G3323" t="str">
            <v>K63 M1</v>
          </cell>
        </row>
        <row r="3324">
          <cell r="B3324">
            <v>18021355</v>
          </cell>
          <cell r="C3324" t="str">
            <v>Nguyễn Trung Từ</v>
          </cell>
          <cell r="D3324">
            <v>36377</v>
          </cell>
          <cell r="E3324">
            <v>80</v>
          </cell>
          <cell r="F3324" t="str">
            <v>Tốt</v>
          </cell>
          <cell r="G3324" t="str">
            <v>K63 M1</v>
          </cell>
        </row>
        <row r="3325">
          <cell r="B3325">
            <v>18021417</v>
          </cell>
          <cell r="C3325" t="str">
            <v>Ngô Đức Văn</v>
          </cell>
          <cell r="D3325">
            <v>36581</v>
          </cell>
          <cell r="E3325">
            <v>80</v>
          </cell>
          <cell r="F3325" t="str">
            <v>Tốt</v>
          </cell>
          <cell r="G3325" t="str">
            <v>K63 M1</v>
          </cell>
        </row>
        <row r="3326">
          <cell r="B3326">
            <v>18021427</v>
          </cell>
          <cell r="C3326" t="str">
            <v>Phạm Quang Vinh</v>
          </cell>
          <cell r="D3326">
            <v>36867</v>
          </cell>
          <cell r="E3326">
            <v>80</v>
          </cell>
          <cell r="F3326" t="str">
            <v>Tốt</v>
          </cell>
          <cell r="G3326" t="str">
            <v>K63 M1</v>
          </cell>
        </row>
        <row r="3327">
          <cell r="B3327">
            <v>18021437</v>
          </cell>
          <cell r="C3327" t="str">
            <v>Bùi Văn Vũ</v>
          </cell>
          <cell r="D3327">
            <v>36202</v>
          </cell>
          <cell r="E3327">
            <v>80</v>
          </cell>
          <cell r="F3327" t="str">
            <v>Tốt</v>
          </cell>
          <cell r="G3327" t="str">
            <v>K63 M1</v>
          </cell>
        </row>
        <row r="3328">
          <cell r="B3328">
            <v>18020154</v>
          </cell>
          <cell r="C3328" t="str">
            <v>Lương Tuấn Anh</v>
          </cell>
          <cell r="D3328">
            <v>36618</v>
          </cell>
          <cell r="E3328">
            <v>90</v>
          </cell>
          <cell r="F3328" t="str">
            <v>Xuất sắc</v>
          </cell>
          <cell r="G3328" t="str">
            <v>K63 M2</v>
          </cell>
        </row>
        <row r="3329">
          <cell r="B3329">
            <v>18020142</v>
          </cell>
          <cell r="C3329" t="str">
            <v>Nguyễn Thị Anh</v>
          </cell>
          <cell r="D3329">
            <v>36374</v>
          </cell>
          <cell r="E3329">
            <v>90</v>
          </cell>
          <cell r="F3329" t="str">
            <v>Xuất sắc</v>
          </cell>
          <cell r="G3329" t="str">
            <v>K63 M2</v>
          </cell>
        </row>
        <row r="3330">
          <cell r="B3330">
            <v>18020162</v>
          </cell>
          <cell r="C3330" t="str">
            <v>Phạm Thị Ngọc Anh</v>
          </cell>
          <cell r="D3330">
            <v>36673</v>
          </cell>
          <cell r="E3330">
            <v>90</v>
          </cell>
          <cell r="F3330" t="str">
            <v>Xuất sắc</v>
          </cell>
          <cell r="G3330" t="str">
            <v>K63 M2</v>
          </cell>
        </row>
        <row r="3331">
          <cell r="B3331">
            <v>18020211</v>
          </cell>
          <cell r="C3331" t="str">
            <v>Nguyễn Công Bính</v>
          </cell>
          <cell r="D3331">
            <v>36650</v>
          </cell>
          <cell r="E3331">
            <v>80</v>
          </cell>
          <cell r="F3331" t="str">
            <v>Tốt</v>
          </cell>
          <cell r="G3331" t="str">
            <v>K63 M2</v>
          </cell>
        </row>
        <row r="3332">
          <cell r="B3332">
            <v>18020224</v>
          </cell>
          <cell r="C3332" t="str">
            <v>Nguyễn Văn Chiến</v>
          </cell>
          <cell r="D3332">
            <v>36417</v>
          </cell>
          <cell r="E3332">
            <v>90</v>
          </cell>
          <cell r="F3332" t="str">
            <v>Xuất sắc</v>
          </cell>
          <cell r="G3332" t="str">
            <v>K63 M2</v>
          </cell>
        </row>
        <row r="3333">
          <cell r="B3333">
            <v>18020249</v>
          </cell>
          <cell r="C3333" t="str">
            <v>Cao Văn Cương</v>
          </cell>
          <cell r="D3333">
            <v>36716</v>
          </cell>
          <cell r="E3333">
            <v>90</v>
          </cell>
          <cell r="F3333" t="str">
            <v>Xuất sắc</v>
          </cell>
          <cell r="G3333" t="str">
            <v>K63 M2</v>
          </cell>
        </row>
        <row r="3334">
          <cell r="B3334">
            <v>18020256</v>
          </cell>
          <cell r="C3334" t="str">
            <v>Nguyễn Đình Cường</v>
          </cell>
          <cell r="D3334">
            <v>36703</v>
          </cell>
          <cell r="E3334">
            <v>80</v>
          </cell>
          <cell r="F3334" t="str">
            <v>Tốt</v>
          </cell>
          <cell r="G3334" t="str">
            <v>K63 M2</v>
          </cell>
        </row>
        <row r="3335">
          <cell r="B3335">
            <v>18020314</v>
          </cell>
          <cell r="C3335" t="str">
            <v>Phạm Xuân Doanh</v>
          </cell>
          <cell r="D3335">
            <v>36720</v>
          </cell>
          <cell r="E3335">
            <v>80</v>
          </cell>
          <cell r="F3335" t="str">
            <v>Tốt</v>
          </cell>
          <cell r="G3335" t="str">
            <v>K63 M2</v>
          </cell>
        </row>
        <row r="3336">
          <cell r="B3336">
            <v>18020379</v>
          </cell>
          <cell r="C3336" t="str">
            <v>Phạm Trọng Dũng</v>
          </cell>
          <cell r="D3336">
            <v>36693</v>
          </cell>
          <cell r="E3336">
            <v>77</v>
          </cell>
          <cell r="F3336" t="str">
            <v>Khá</v>
          </cell>
          <cell r="G3336" t="str">
            <v>K63 M2</v>
          </cell>
        </row>
        <row r="3337">
          <cell r="B3337">
            <v>18020411</v>
          </cell>
          <cell r="C3337" t="str">
            <v>Nguyễn Văn Duy</v>
          </cell>
          <cell r="D3337">
            <v>36647</v>
          </cell>
          <cell r="E3337">
            <v>82</v>
          </cell>
          <cell r="F3337" t="str">
            <v>Tốt</v>
          </cell>
          <cell r="G3337" t="str">
            <v>K63 M2</v>
          </cell>
        </row>
        <row r="3338">
          <cell r="B3338">
            <v>18020280</v>
          </cell>
          <cell r="C3338" t="str">
            <v>Lê Tiến Đạt</v>
          </cell>
          <cell r="D3338">
            <v>36694</v>
          </cell>
          <cell r="E3338">
            <v>80</v>
          </cell>
          <cell r="F3338" t="str">
            <v>Tốt</v>
          </cell>
          <cell r="G3338" t="str">
            <v>K63 M2</v>
          </cell>
        </row>
        <row r="3339">
          <cell r="B3339">
            <v>18020303</v>
          </cell>
          <cell r="C3339" t="str">
            <v>Nguyễn Văn Điệp</v>
          </cell>
          <cell r="D3339">
            <v>36152</v>
          </cell>
          <cell r="E3339">
            <v>77</v>
          </cell>
          <cell r="F3339" t="str">
            <v>Khá</v>
          </cell>
          <cell r="G3339" t="str">
            <v>K63 M2</v>
          </cell>
        </row>
        <row r="3340">
          <cell r="B3340">
            <v>18020343</v>
          </cell>
          <cell r="C3340" t="str">
            <v>Lưu Văn Đức</v>
          </cell>
          <cell r="D3340">
            <v>36815</v>
          </cell>
          <cell r="E3340">
            <v>80</v>
          </cell>
          <cell r="F3340" t="str">
            <v>Tốt</v>
          </cell>
          <cell r="G3340" t="str">
            <v>K63 M2</v>
          </cell>
        </row>
        <row r="3341">
          <cell r="B3341">
            <v>18020446</v>
          </cell>
          <cell r="C3341" t="str">
            <v>Nguyễn Việt Hải</v>
          </cell>
          <cell r="D3341">
            <v>36526</v>
          </cell>
          <cell r="E3341">
            <v>90</v>
          </cell>
          <cell r="F3341" t="str">
            <v>Xuất sắc</v>
          </cell>
          <cell r="G3341" t="str">
            <v>K63 M2</v>
          </cell>
        </row>
        <row r="3342">
          <cell r="B3342">
            <v>18020443</v>
          </cell>
          <cell r="C3342" t="str">
            <v>Vũ Mạnh Hải</v>
          </cell>
          <cell r="D3342">
            <v>36832</v>
          </cell>
          <cell r="E3342">
            <v>90</v>
          </cell>
          <cell r="F3342" t="str">
            <v>Xuất sắc</v>
          </cell>
          <cell r="G3342" t="str">
            <v>K63 M2</v>
          </cell>
        </row>
        <row r="3343">
          <cell r="B3343">
            <v>18020473</v>
          </cell>
          <cell r="C3343" t="str">
            <v>Ngô Quang Hiển</v>
          </cell>
          <cell r="D3343">
            <v>36755</v>
          </cell>
          <cell r="E3343">
            <v>77</v>
          </cell>
          <cell r="F3343" t="str">
            <v>Khá</v>
          </cell>
          <cell r="G3343" t="str">
            <v>K63 M2</v>
          </cell>
        </row>
        <row r="3344">
          <cell r="B3344">
            <v>18020517</v>
          </cell>
          <cell r="C3344" t="str">
            <v>Trần Văn Hiếu</v>
          </cell>
          <cell r="D3344">
            <v>36471</v>
          </cell>
          <cell r="E3344">
            <v>80</v>
          </cell>
          <cell r="F3344" t="str">
            <v>Tốt</v>
          </cell>
          <cell r="G3344" t="str">
            <v>K63 M2</v>
          </cell>
        </row>
        <row r="3345">
          <cell r="B3345">
            <v>18020516</v>
          </cell>
          <cell r="C3345" t="str">
            <v>Vũ Thanh Hiếu</v>
          </cell>
          <cell r="D3345">
            <v>36847</v>
          </cell>
          <cell r="E3345">
            <v>70</v>
          </cell>
          <cell r="F3345" t="str">
            <v>Khá</v>
          </cell>
          <cell r="G3345" t="str">
            <v>K63 M2</v>
          </cell>
        </row>
        <row r="3346">
          <cell r="B3346">
            <v>18020575</v>
          </cell>
          <cell r="C3346" t="str">
            <v>Văn Việt Hoàng</v>
          </cell>
          <cell r="D3346">
            <v>36700</v>
          </cell>
          <cell r="E3346">
            <v>80</v>
          </cell>
          <cell r="F3346" t="str">
            <v>Tốt</v>
          </cell>
          <cell r="G3346" t="str">
            <v>K63 M2</v>
          </cell>
        </row>
        <row r="3347">
          <cell r="B3347">
            <v>18020567</v>
          </cell>
          <cell r="C3347" t="str">
            <v>Vũ Văn Hoàng</v>
          </cell>
          <cell r="D3347">
            <v>36530</v>
          </cell>
          <cell r="E3347">
            <v>85</v>
          </cell>
          <cell r="F3347" t="str">
            <v>Tốt</v>
          </cell>
          <cell r="G3347" t="str">
            <v>K63 M2</v>
          </cell>
        </row>
        <row r="3348">
          <cell r="B3348">
            <v>18020588</v>
          </cell>
          <cell r="C3348" t="str">
            <v>Trịnh Tiến Hùng</v>
          </cell>
          <cell r="D3348">
            <v>36848</v>
          </cell>
          <cell r="E3348">
            <v>80</v>
          </cell>
          <cell r="F3348" t="str">
            <v>Tốt</v>
          </cell>
          <cell r="G3348" t="str">
            <v>K63 M2</v>
          </cell>
        </row>
        <row r="3349">
          <cell r="B3349">
            <v>18020646</v>
          </cell>
          <cell r="C3349" t="str">
            <v>An Văn Huy</v>
          </cell>
          <cell r="D3349">
            <v>36556</v>
          </cell>
          <cell r="E3349">
            <v>77</v>
          </cell>
          <cell r="F3349" t="str">
            <v>Khá</v>
          </cell>
          <cell r="G3349" t="str">
            <v>K63 M2</v>
          </cell>
        </row>
        <row r="3350">
          <cell r="B3350">
            <v>18020610</v>
          </cell>
          <cell r="C3350" t="str">
            <v>Nguyễn Hữu Hưng</v>
          </cell>
          <cell r="D3350">
            <v>36787</v>
          </cell>
          <cell r="E3350">
            <v>80</v>
          </cell>
          <cell r="F3350" t="str">
            <v>Tốt</v>
          </cell>
          <cell r="G3350" t="str">
            <v>K63 M2</v>
          </cell>
        </row>
        <row r="3351">
          <cell r="B3351">
            <v>18020679</v>
          </cell>
          <cell r="C3351" t="str">
            <v>Phạm Trọng Khang</v>
          </cell>
          <cell r="D3351">
            <v>36769</v>
          </cell>
          <cell r="E3351">
            <v>77</v>
          </cell>
          <cell r="F3351" t="str">
            <v>Khá</v>
          </cell>
          <cell r="G3351" t="str">
            <v>K63 M2</v>
          </cell>
        </row>
        <row r="3352">
          <cell r="B3352">
            <v>18020704</v>
          </cell>
          <cell r="C3352" t="str">
            <v>Lê Quang Khánh</v>
          </cell>
          <cell r="D3352">
            <v>36876</v>
          </cell>
          <cell r="E3352">
            <v>80</v>
          </cell>
          <cell r="F3352" t="str">
            <v>Tốt</v>
          </cell>
          <cell r="G3352" t="str">
            <v>K63 M2</v>
          </cell>
        </row>
        <row r="3353">
          <cell r="B3353">
            <v>18020694</v>
          </cell>
          <cell r="C3353" t="str">
            <v>Phạm Duy Khánh</v>
          </cell>
          <cell r="D3353">
            <v>36588</v>
          </cell>
          <cell r="E3353">
            <v>80</v>
          </cell>
          <cell r="F3353" t="str">
            <v>Tốt</v>
          </cell>
          <cell r="G3353" t="str">
            <v>K63 M2</v>
          </cell>
        </row>
        <row r="3354">
          <cell r="B3354">
            <v>18020716</v>
          </cell>
          <cell r="C3354" t="str">
            <v>Nguyễn Hồng Khoa</v>
          </cell>
          <cell r="D3354">
            <v>36861</v>
          </cell>
          <cell r="E3354">
            <v>80</v>
          </cell>
          <cell r="F3354" t="str">
            <v>Tốt</v>
          </cell>
          <cell r="G3354" t="str">
            <v>K63 M2</v>
          </cell>
        </row>
        <row r="3355">
          <cell r="B3355">
            <v>18020728</v>
          </cell>
          <cell r="C3355" t="str">
            <v>Hứa Văn Khuyết</v>
          </cell>
          <cell r="D3355">
            <v>36889</v>
          </cell>
          <cell r="E3355">
            <v>80</v>
          </cell>
          <cell r="F3355" t="str">
            <v>Tốt</v>
          </cell>
          <cell r="G3355" t="str">
            <v>K63 M2</v>
          </cell>
        </row>
        <row r="3356">
          <cell r="B3356">
            <v>18020028</v>
          </cell>
          <cell r="C3356" t="str">
            <v>Nguyễn Nhật Lâm</v>
          </cell>
          <cell r="D3356">
            <v>36662</v>
          </cell>
          <cell r="E3356">
            <v>85</v>
          </cell>
          <cell r="F3356" t="str">
            <v>Tốt</v>
          </cell>
          <cell r="G3356" t="str">
            <v>K63 M2</v>
          </cell>
        </row>
        <row r="3357">
          <cell r="B3357">
            <v>18020754</v>
          </cell>
          <cell r="C3357" t="str">
            <v>Nguyễn Thành Lập</v>
          </cell>
          <cell r="D3357">
            <v>36553</v>
          </cell>
          <cell r="E3357">
            <v>80</v>
          </cell>
          <cell r="F3357" t="str">
            <v>Tốt</v>
          </cell>
          <cell r="G3357" t="str">
            <v>K63 M2</v>
          </cell>
        </row>
        <row r="3358">
          <cell r="B3358">
            <v>18020773</v>
          </cell>
          <cell r="C3358" t="str">
            <v>Bùi Sỹ Linh</v>
          </cell>
          <cell r="D3358">
            <v>36287</v>
          </cell>
          <cell r="E3358">
            <v>70</v>
          </cell>
          <cell r="F3358" t="str">
            <v>Khá</v>
          </cell>
          <cell r="G3358" t="str">
            <v>K63 M2</v>
          </cell>
        </row>
        <row r="3359">
          <cell r="B3359">
            <v>18020854</v>
          </cell>
          <cell r="C3359" t="str">
            <v>Cao Nguyên Long</v>
          </cell>
          <cell r="D3359">
            <v>36682</v>
          </cell>
          <cell r="E3359">
            <v>80</v>
          </cell>
          <cell r="F3359" t="str">
            <v>Tốt</v>
          </cell>
          <cell r="G3359" t="str">
            <v>K63 M2</v>
          </cell>
        </row>
        <row r="3360">
          <cell r="B3360">
            <v>18020814</v>
          </cell>
          <cell r="C3360" t="str">
            <v>Đinh Hải Long</v>
          </cell>
          <cell r="D3360">
            <v>36819</v>
          </cell>
          <cell r="E3360">
            <v>77</v>
          </cell>
          <cell r="F3360" t="str">
            <v>Khá</v>
          </cell>
          <cell r="G3360" t="str">
            <v>K63 M2</v>
          </cell>
        </row>
        <row r="3361">
          <cell r="B3361">
            <v>18020799</v>
          </cell>
          <cell r="C3361" t="str">
            <v>Nguyễn Duy Long</v>
          </cell>
          <cell r="D3361">
            <v>36629</v>
          </cell>
          <cell r="E3361">
            <v>75</v>
          </cell>
          <cell r="F3361" t="str">
            <v>Khá</v>
          </cell>
          <cell r="G3361" t="str">
            <v>K63 M2</v>
          </cell>
        </row>
        <row r="3362">
          <cell r="B3362">
            <v>18020806</v>
          </cell>
          <cell r="C3362" t="str">
            <v>Nguyễn Sinh Long</v>
          </cell>
          <cell r="D3362">
            <v>36759</v>
          </cell>
          <cell r="E3362">
            <v>80</v>
          </cell>
          <cell r="F3362" t="str">
            <v>Tốt</v>
          </cell>
          <cell r="G3362" t="str">
            <v>K63 M2</v>
          </cell>
        </row>
        <row r="3363">
          <cell r="B3363">
            <v>18020794</v>
          </cell>
          <cell r="C3363" t="str">
            <v>Nguyễn Thành Long</v>
          </cell>
          <cell r="D3363">
            <v>36633</v>
          </cell>
          <cell r="E3363">
            <v>67</v>
          </cell>
          <cell r="F3363" t="str">
            <v>Khá</v>
          </cell>
          <cell r="G3363" t="str">
            <v>K63 M2</v>
          </cell>
        </row>
        <row r="3364">
          <cell r="B3364">
            <v>18020782</v>
          </cell>
          <cell r="C3364" t="str">
            <v>Nguyễn Đình Lộc</v>
          </cell>
          <cell r="D3364">
            <v>36571</v>
          </cell>
          <cell r="E3364">
            <v>90</v>
          </cell>
          <cell r="F3364" t="str">
            <v>Xuất sắc</v>
          </cell>
          <cell r="G3364" t="str">
            <v>K63 M2</v>
          </cell>
        </row>
        <row r="3365">
          <cell r="B3365">
            <v>18020869</v>
          </cell>
          <cell r="C3365" t="str">
            <v>Nguyễn Khải Lượng</v>
          </cell>
          <cell r="D3365">
            <v>36748</v>
          </cell>
          <cell r="E3365">
            <v>77</v>
          </cell>
          <cell r="F3365" t="str">
            <v>Khá</v>
          </cell>
          <cell r="G3365" t="str">
            <v>K63 M2</v>
          </cell>
        </row>
        <row r="3366">
          <cell r="B3366">
            <v>18020884</v>
          </cell>
          <cell r="C3366" t="str">
            <v>Đoàn Quang Mạnh</v>
          </cell>
          <cell r="D3366">
            <v>36690</v>
          </cell>
          <cell r="E3366">
            <v>90</v>
          </cell>
          <cell r="F3366" t="str">
            <v>Xuất sắc</v>
          </cell>
          <cell r="G3366" t="str">
            <v>K63 M2</v>
          </cell>
        </row>
        <row r="3367">
          <cell r="B3367">
            <v>18020904</v>
          </cell>
          <cell r="C3367" t="str">
            <v>Phạm Anh Minh</v>
          </cell>
          <cell r="D3367">
            <v>36864</v>
          </cell>
          <cell r="E3367">
            <v>77</v>
          </cell>
          <cell r="F3367" t="str">
            <v>Khá</v>
          </cell>
          <cell r="G3367" t="str">
            <v>K63 M2</v>
          </cell>
        </row>
        <row r="3368">
          <cell r="B3368">
            <v>18020924</v>
          </cell>
          <cell r="C3368" t="str">
            <v>Vũ Thanh Nam</v>
          </cell>
          <cell r="D3368">
            <v>36748</v>
          </cell>
          <cell r="E3368">
            <v>90</v>
          </cell>
          <cell r="F3368" t="str">
            <v>Xuất sắc</v>
          </cell>
          <cell r="G3368" t="str">
            <v>K63 M2</v>
          </cell>
        </row>
        <row r="3369">
          <cell r="B3369">
            <v>18020959</v>
          </cell>
          <cell r="C3369" t="str">
            <v>Ngô Minh Ngọc</v>
          </cell>
          <cell r="D3369">
            <v>36552</v>
          </cell>
          <cell r="E3369">
            <v>77</v>
          </cell>
          <cell r="F3369" t="str">
            <v>Khá</v>
          </cell>
          <cell r="G3369" t="str">
            <v>K63 M2</v>
          </cell>
        </row>
        <row r="3370">
          <cell r="B3370">
            <v>18020953</v>
          </cell>
          <cell r="C3370" t="str">
            <v>Trần Đức Ngọc</v>
          </cell>
          <cell r="D3370">
            <v>36527</v>
          </cell>
          <cell r="E3370">
            <v>90</v>
          </cell>
          <cell r="F3370" t="str">
            <v>Xuất sắc</v>
          </cell>
          <cell r="G3370" t="str">
            <v>K63 M2</v>
          </cell>
        </row>
        <row r="3371">
          <cell r="B3371">
            <v>18020997</v>
          </cell>
          <cell r="C3371" t="str">
            <v>Phạm Trung Phong</v>
          </cell>
          <cell r="D3371">
            <v>36717</v>
          </cell>
          <cell r="E3371">
            <v>72</v>
          </cell>
          <cell r="F3371" t="str">
            <v>Khá</v>
          </cell>
          <cell r="G3371" t="str">
            <v>K63 M2</v>
          </cell>
        </row>
        <row r="3372">
          <cell r="B3372">
            <v>18021023</v>
          </cell>
          <cell r="C3372" t="str">
            <v>Vũ Tiến Phương</v>
          </cell>
          <cell r="D3372">
            <v>36575</v>
          </cell>
          <cell r="E3372">
            <v>80</v>
          </cell>
          <cell r="F3372" t="str">
            <v>Tốt</v>
          </cell>
          <cell r="G3372" t="str">
            <v>K63 M2</v>
          </cell>
        </row>
        <row r="3373">
          <cell r="B3373">
            <v>18021050</v>
          </cell>
          <cell r="C3373" t="str">
            <v>Khiếu Mạnh Quang</v>
          </cell>
          <cell r="D3373">
            <v>36068</v>
          </cell>
          <cell r="E3373">
            <v>90</v>
          </cell>
          <cell r="F3373" t="str">
            <v>Xuất sắc</v>
          </cell>
          <cell r="G3373" t="str">
            <v>K63 M2</v>
          </cell>
        </row>
        <row r="3374">
          <cell r="B3374">
            <v>18021053</v>
          </cell>
          <cell r="C3374" t="str">
            <v>Phạm Hữu Quang</v>
          </cell>
          <cell r="D3374">
            <v>36725</v>
          </cell>
          <cell r="E3374">
            <v>80</v>
          </cell>
          <cell r="F3374" t="str">
            <v>Tốt</v>
          </cell>
          <cell r="G3374" t="str">
            <v>K63 M2</v>
          </cell>
        </row>
        <row r="3375">
          <cell r="B3375">
            <v>18021032</v>
          </cell>
          <cell r="C3375" t="str">
            <v>Nguyễn Đăng Quân</v>
          </cell>
          <cell r="D3375">
            <v>36723</v>
          </cell>
          <cell r="E3375">
            <v>90</v>
          </cell>
          <cell r="F3375" t="str">
            <v>Xuất sắc</v>
          </cell>
          <cell r="G3375" t="str">
            <v>K63 M2</v>
          </cell>
        </row>
        <row r="3376">
          <cell r="B3376">
            <v>18021091</v>
          </cell>
          <cell r="C3376" t="str">
            <v>Cao Xuân Sơn</v>
          </cell>
          <cell r="D3376">
            <v>36845</v>
          </cell>
          <cell r="E3376">
            <v>80</v>
          </cell>
          <cell r="F3376" t="str">
            <v>Tốt</v>
          </cell>
          <cell r="G3376" t="str">
            <v>K63 M2</v>
          </cell>
        </row>
        <row r="3377">
          <cell r="B3377">
            <v>18021095</v>
          </cell>
          <cell r="C3377" t="str">
            <v>Nguyễn Thái Sơn</v>
          </cell>
          <cell r="D3377">
            <v>36648</v>
          </cell>
          <cell r="E3377">
            <v>77</v>
          </cell>
          <cell r="F3377" t="str">
            <v>Khá</v>
          </cell>
          <cell r="G3377" t="str">
            <v>K63 M2</v>
          </cell>
        </row>
        <row r="3378">
          <cell r="B3378">
            <v>18021125</v>
          </cell>
          <cell r="C3378" t="str">
            <v>Phan Hoàng Tạo</v>
          </cell>
          <cell r="D3378">
            <v>36615</v>
          </cell>
          <cell r="E3378">
            <v>80</v>
          </cell>
          <cell r="F3378" t="str">
            <v>Tốt</v>
          </cell>
          <cell r="G3378" t="str">
            <v>K63 M2</v>
          </cell>
        </row>
        <row r="3379">
          <cell r="B3379">
            <v>18021191</v>
          </cell>
          <cell r="C3379" t="str">
            <v>Hoàng Huy Thành</v>
          </cell>
          <cell r="D3379">
            <v>36264</v>
          </cell>
          <cell r="E3379">
            <v>77</v>
          </cell>
          <cell r="F3379" t="str">
            <v>Khá</v>
          </cell>
          <cell r="G3379" t="str">
            <v>K63 M2</v>
          </cell>
        </row>
        <row r="3380">
          <cell r="B3380">
            <v>18021136</v>
          </cell>
          <cell r="C3380" t="str">
            <v>Phạm Công Thăng</v>
          </cell>
          <cell r="D3380">
            <v>36832</v>
          </cell>
          <cell r="E3380">
            <v>80</v>
          </cell>
          <cell r="F3380" t="str">
            <v>Tốt</v>
          </cell>
          <cell r="G3380" t="str">
            <v>K63 M2</v>
          </cell>
        </row>
        <row r="3381">
          <cell r="B3381">
            <v>18021144</v>
          </cell>
          <cell r="C3381" t="str">
            <v>Mạc Anh Thắng</v>
          </cell>
          <cell r="D3381">
            <v>36718</v>
          </cell>
          <cell r="E3381">
            <v>80</v>
          </cell>
          <cell r="F3381" t="str">
            <v>Tốt</v>
          </cell>
          <cell r="G3381" t="str">
            <v>K63 M2</v>
          </cell>
        </row>
        <row r="3382">
          <cell r="B3382">
            <v>18021203</v>
          </cell>
          <cell r="C3382" t="str">
            <v>Ngô Văn Thế</v>
          </cell>
          <cell r="D3382">
            <v>36623</v>
          </cell>
          <cell r="E3382">
            <v>80</v>
          </cell>
          <cell r="F3382" t="str">
            <v>Tốt</v>
          </cell>
          <cell r="G3382" t="str">
            <v>K63 M2</v>
          </cell>
        </row>
        <row r="3383">
          <cell r="B3383">
            <v>18021215</v>
          </cell>
          <cell r="C3383" t="str">
            <v>Lưu Văn Thiện</v>
          </cell>
          <cell r="D3383">
            <v>36697</v>
          </cell>
          <cell r="E3383">
            <v>90</v>
          </cell>
          <cell r="F3383" t="str">
            <v>Xuất sắc</v>
          </cell>
          <cell r="G3383" t="str">
            <v>K63 M2</v>
          </cell>
        </row>
        <row r="3384">
          <cell r="B3384">
            <v>18021214</v>
          </cell>
          <cell r="C3384" t="str">
            <v>Trần Văn Thiện</v>
          </cell>
          <cell r="D3384">
            <v>36552</v>
          </cell>
          <cell r="E3384">
            <v>80</v>
          </cell>
          <cell r="F3384" t="str">
            <v>Tốt</v>
          </cell>
          <cell r="G3384" t="str">
            <v>K63 M2</v>
          </cell>
        </row>
        <row r="3385">
          <cell r="B3385">
            <v>18021280</v>
          </cell>
          <cell r="C3385" t="str">
            <v>Nguyễn Văn Toàn</v>
          </cell>
          <cell r="D3385">
            <v>36618</v>
          </cell>
          <cell r="E3385">
            <v>80</v>
          </cell>
          <cell r="F3385" t="str">
            <v>Tốt</v>
          </cell>
          <cell r="G3385" t="str">
            <v>K63 M2</v>
          </cell>
        </row>
        <row r="3386">
          <cell r="B3386">
            <v>18021289</v>
          </cell>
          <cell r="C3386" t="str">
            <v>Trịnh Văn Toản</v>
          </cell>
          <cell r="D3386">
            <v>36741</v>
          </cell>
          <cell r="E3386">
            <v>77</v>
          </cell>
          <cell r="F3386" t="str">
            <v>Khá</v>
          </cell>
          <cell r="G3386" t="str">
            <v>K63 M2</v>
          </cell>
        </row>
        <row r="3387">
          <cell r="B3387">
            <v>18021308</v>
          </cell>
          <cell r="C3387" t="str">
            <v>Trần Duy Trinh</v>
          </cell>
          <cell r="D3387">
            <v>36560</v>
          </cell>
          <cell r="E3387">
            <v>77</v>
          </cell>
          <cell r="F3387" t="str">
            <v>Khá</v>
          </cell>
          <cell r="G3387" t="str">
            <v>K63 M2</v>
          </cell>
        </row>
        <row r="3388">
          <cell r="B3388">
            <v>18021327</v>
          </cell>
          <cell r="C3388" t="str">
            <v>Lưu Văn Trung</v>
          </cell>
          <cell r="D3388">
            <v>36536</v>
          </cell>
          <cell r="E3388">
            <v>80</v>
          </cell>
          <cell r="F3388" t="str">
            <v>Tốt</v>
          </cell>
          <cell r="G3388" t="str">
            <v>K63 M2</v>
          </cell>
        </row>
        <row r="3389">
          <cell r="B3389">
            <v>18021344</v>
          </cell>
          <cell r="C3389" t="str">
            <v>Phạm Xuân Trường</v>
          </cell>
          <cell r="D3389">
            <v>36566</v>
          </cell>
          <cell r="E3389">
            <v>80</v>
          </cell>
          <cell r="F3389" t="str">
            <v>Tốt</v>
          </cell>
          <cell r="G3389" t="str">
            <v>K63 M2</v>
          </cell>
        </row>
        <row r="3390">
          <cell r="B3390">
            <v>18021385</v>
          </cell>
          <cell r="C3390" t="str">
            <v>Lê Bá Tuệ</v>
          </cell>
          <cell r="D3390">
            <v>36611</v>
          </cell>
          <cell r="E3390">
            <v>80</v>
          </cell>
          <cell r="F3390" t="str">
            <v>Tốt</v>
          </cell>
          <cell r="G3390" t="str">
            <v>K63 M2</v>
          </cell>
        </row>
        <row r="3391">
          <cell r="B3391">
            <v>18021401</v>
          </cell>
          <cell r="C3391" t="str">
            <v>Nguyễn Thanh Tùng</v>
          </cell>
          <cell r="D3391">
            <v>36882</v>
          </cell>
          <cell r="E3391">
            <v>80</v>
          </cell>
          <cell r="F3391" t="str">
            <v>Tốt</v>
          </cell>
          <cell r="G3391" t="str">
            <v>K63 M2</v>
          </cell>
        </row>
        <row r="3392">
          <cell r="B3392">
            <v>18021411</v>
          </cell>
          <cell r="C3392" t="str">
            <v>Giáp Văn Tuyển</v>
          </cell>
          <cell r="D3392">
            <v>36550</v>
          </cell>
          <cell r="E3392">
            <v>77</v>
          </cell>
          <cell r="F3392" t="str">
            <v>Khá</v>
          </cell>
          <cell r="G3392" t="str">
            <v>K63 M2</v>
          </cell>
        </row>
        <row r="3393">
          <cell r="B3393">
            <v>18021430</v>
          </cell>
          <cell r="C3393" t="str">
            <v>Tống Thịnh Vinh</v>
          </cell>
          <cell r="D3393">
            <v>36875</v>
          </cell>
          <cell r="E3393">
            <v>73</v>
          </cell>
          <cell r="F3393" t="str">
            <v>Khá</v>
          </cell>
          <cell r="G3393" t="str">
            <v>K63 M2</v>
          </cell>
        </row>
        <row r="3394">
          <cell r="B3394">
            <v>18021443</v>
          </cell>
          <cell r="C3394" t="str">
            <v>Lê Đức Vũ</v>
          </cell>
          <cell r="D3394">
            <v>36640</v>
          </cell>
          <cell r="E3394">
            <v>90</v>
          </cell>
          <cell r="F3394" t="str">
            <v>Xuất sắc</v>
          </cell>
          <cell r="G3394" t="str">
            <v>K63 M2</v>
          </cell>
        </row>
        <row r="3395">
          <cell r="B3395">
            <v>19020999</v>
          </cell>
          <cell r="C3395" t="str">
            <v>Nguyễn Tuấn Anh</v>
          </cell>
          <cell r="D3395">
            <v>37035</v>
          </cell>
          <cell r="E3395">
            <v>80</v>
          </cell>
          <cell r="F3395" t="str">
            <v>Tốt</v>
          </cell>
          <cell r="G3395" t="str">
            <v>K64 M-CLC1</v>
          </cell>
        </row>
        <row r="3396">
          <cell r="B3396">
            <v>19021002</v>
          </cell>
          <cell r="C3396" t="str">
            <v>Đỗ Đức Công</v>
          </cell>
          <cell r="D3396">
            <v>37209</v>
          </cell>
          <cell r="E3396">
            <v>80</v>
          </cell>
          <cell r="F3396" t="str">
            <v>Tốt</v>
          </cell>
          <cell r="G3396" t="str">
            <v>K64 M-CLC1</v>
          </cell>
        </row>
        <row r="3397">
          <cell r="B3397">
            <v>19021004</v>
          </cell>
          <cell r="C3397" t="str">
            <v>Dương Tuấn Cương</v>
          </cell>
          <cell r="D3397">
            <v>37187</v>
          </cell>
          <cell r="E3397">
            <v>94</v>
          </cell>
          <cell r="F3397" t="str">
            <v>Xuất sắc</v>
          </cell>
          <cell r="G3397" t="str">
            <v>K64 M-CLC1</v>
          </cell>
        </row>
        <row r="3398">
          <cell r="B3398">
            <v>19021007</v>
          </cell>
          <cell r="C3398" t="str">
            <v>Nguyễn Nam Cường</v>
          </cell>
          <cell r="D3398">
            <v>37142</v>
          </cell>
          <cell r="E3398">
            <v>80</v>
          </cell>
          <cell r="F3398" t="str">
            <v>Tốt</v>
          </cell>
          <cell r="G3398" t="str">
            <v>K64 M-CLC1</v>
          </cell>
        </row>
        <row r="3399">
          <cell r="B3399">
            <v>19021020</v>
          </cell>
          <cell r="C3399" t="str">
            <v>Nguyễn Việt Dũng</v>
          </cell>
          <cell r="D3399">
            <v>36945</v>
          </cell>
          <cell r="E3399">
            <v>82</v>
          </cell>
          <cell r="F3399" t="str">
            <v>Tốt</v>
          </cell>
          <cell r="G3399" t="str">
            <v>K64 M-CLC1</v>
          </cell>
        </row>
        <row r="3400">
          <cell r="B3400">
            <v>19021025</v>
          </cell>
          <cell r="C3400" t="str">
            <v>Nguyễn Viết Dũng</v>
          </cell>
          <cell r="D3400">
            <v>37217</v>
          </cell>
          <cell r="E3400">
            <v>90</v>
          </cell>
          <cell r="F3400" t="str">
            <v>Xuất sắc</v>
          </cell>
          <cell r="G3400" t="str">
            <v>K64 M-CLC1</v>
          </cell>
        </row>
        <row r="3401">
          <cell r="B3401">
            <v>19021024</v>
          </cell>
          <cell r="C3401" t="str">
            <v>Phạm Mạnh Dũng</v>
          </cell>
          <cell r="D3401">
            <v>36897</v>
          </cell>
          <cell r="E3401">
            <v>90</v>
          </cell>
          <cell r="F3401" t="str">
            <v>Xuất sắc</v>
          </cell>
          <cell r="G3401" t="str">
            <v>K64 M-CLC1</v>
          </cell>
        </row>
        <row r="3402">
          <cell r="B3402">
            <v>19021029</v>
          </cell>
          <cell r="C3402" t="str">
            <v>Nguyễn Bá Duy</v>
          </cell>
          <cell r="D3402">
            <v>36929</v>
          </cell>
          <cell r="E3402">
            <v>90</v>
          </cell>
          <cell r="F3402" t="str">
            <v>Xuất sắc</v>
          </cell>
          <cell r="G3402" t="str">
            <v>K64 M-CLC1</v>
          </cell>
        </row>
        <row r="3403">
          <cell r="B3403">
            <v>19021026</v>
          </cell>
          <cell r="C3403" t="str">
            <v>Nguyễn Tùng Dương</v>
          </cell>
          <cell r="D3403">
            <v>37095</v>
          </cell>
          <cell r="E3403">
            <v>80</v>
          </cell>
          <cell r="F3403" t="str">
            <v>Tốt</v>
          </cell>
          <cell r="G3403" t="str">
            <v>K64 M-CLC1</v>
          </cell>
        </row>
        <row r="3404">
          <cell r="B3404">
            <v>19021027</v>
          </cell>
          <cell r="C3404" t="str">
            <v>Phạm Đình Đăng Dương</v>
          </cell>
          <cell r="D3404">
            <v>36994</v>
          </cell>
          <cell r="E3404">
            <v>80</v>
          </cell>
          <cell r="F3404" t="str">
            <v>Tốt</v>
          </cell>
          <cell r="G3404" t="str">
            <v>K64 M-CLC1</v>
          </cell>
        </row>
        <row r="3405">
          <cell r="B3405">
            <v>19021013</v>
          </cell>
          <cell r="C3405" t="str">
            <v>Nguyễn Minh Đạt</v>
          </cell>
          <cell r="D3405">
            <v>37045</v>
          </cell>
          <cell r="E3405">
            <v>80</v>
          </cell>
          <cell r="F3405" t="str">
            <v>Tốt</v>
          </cell>
          <cell r="G3405" t="str">
            <v>K64 M-CLC1</v>
          </cell>
        </row>
        <row r="3406">
          <cell r="B3406">
            <v>19021014</v>
          </cell>
          <cell r="C3406" t="str">
            <v>Phạm Thành Đạt</v>
          </cell>
          <cell r="D3406">
            <v>37178</v>
          </cell>
          <cell r="E3406">
            <v>82</v>
          </cell>
          <cell r="F3406" t="str">
            <v>Tốt</v>
          </cell>
          <cell r="G3406" t="str">
            <v>K64 M-CLC1</v>
          </cell>
        </row>
        <row r="3407">
          <cell r="B3407">
            <v>19021019</v>
          </cell>
          <cell r="C3407" t="str">
            <v>Lại Huy Đức</v>
          </cell>
          <cell r="D3407">
            <v>37018</v>
          </cell>
          <cell r="E3407">
            <v>80</v>
          </cell>
          <cell r="F3407" t="str">
            <v>Tốt</v>
          </cell>
          <cell r="G3407" t="str">
            <v>K64 M-CLC1</v>
          </cell>
        </row>
        <row r="3408">
          <cell r="B3408">
            <v>19021018</v>
          </cell>
          <cell r="C3408" t="str">
            <v>Nguyễn Hữu Đức</v>
          </cell>
          <cell r="D3408">
            <v>37066</v>
          </cell>
          <cell r="E3408">
            <v>80</v>
          </cell>
          <cell r="F3408" t="str">
            <v>Tốt</v>
          </cell>
          <cell r="G3408" t="str">
            <v>K64 M-CLC1</v>
          </cell>
        </row>
        <row r="3409">
          <cell r="B3409">
            <v>19021032</v>
          </cell>
          <cell r="C3409" t="str">
            <v>Bùi Thanh Hà</v>
          </cell>
          <cell r="D3409">
            <v>36798</v>
          </cell>
          <cell r="E3409">
            <v>80</v>
          </cell>
          <cell r="F3409" t="str">
            <v>Tốt</v>
          </cell>
          <cell r="G3409" t="str">
            <v>K64 M-CLC1</v>
          </cell>
        </row>
        <row r="3410">
          <cell r="B3410">
            <v>19021034</v>
          </cell>
          <cell r="C3410" t="str">
            <v>Nguyễn Đức Hải</v>
          </cell>
          <cell r="D3410">
            <v>36899</v>
          </cell>
          <cell r="E3410">
            <v>90</v>
          </cell>
          <cell r="F3410" t="str">
            <v>Xuất sắc</v>
          </cell>
          <cell r="G3410" t="str">
            <v>K64 M-CLC1</v>
          </cell>
        </row>
        <row r="3411">
          <cell r="B3411">
            <v>19021036</v>
          </cell>
          <cell r="C3411" t="str">
            <v>Nguyễn Ngọc Hải</v>
          </cell>
          <cell r="D3411">
            <v>36905</v>
          </cell>
          <cell r="E3411">
            <v>80</v>
          </cell>
          <cell r="F3411" t="str">
            <v>Tốt</v>
          </cell>
          <cell r="G3411" t="str">
            <v>K64 M-CLC1</v>
          </cell>
        </row>
        <row r="3412">
          <cell r="B3412">
            <v>19021037</v>
          </cell>
          <cell r="C3412" t="str">
            <v>Nguyễn Văn Hải</v>
          </cell>
          <cell r="D3412">
            <v>37098</v>
          </cell>
          <cell r="E3412">
            <v>75</v>
          </cell>
          <cell r="F3412" t="str">
            <v>Khá</v>
          </cell>
          <cell r="G3412" t="str">
            <v>K64 M-CLC1</v>
          </cell>
        </row>
        <row r="3413">
          <cell r="B3413">
            <v>19021040</v>
          </cell>
          <cell r="C3413" t="str">
            <v>Lê Văn Hậu</v>
          </cell>
          <cell r="D3413">
            <v>36995</v>
          </cell>
          <cell r="E3413">
            <v>92</v>
          </cell>
          <cell r="F3413" t="str">
            <v>Xuất sắc</v>
          </cell>
          <cell r="G3413" t="str">
            <v>K64 M-CLC1</v>
          </cell>
        </row>
        <row r="3414">
          <cell r="B3414">
            <v>19021042</v>
          </cell>
          <cell r="C3414" t="str">
            <v>Bùi Khánh Hiền</v>
          </cell>
          <cell r="D3414">
            <v>37232</v>
          </cell>
          <cell r="E3414">
            <v>90</v>
          </cell>
          <cell r="F3414" t="str">
            <v>Xuất sắc</v>
          </cell>
          <cell r="G3414" t="str">
            <v>K64 M-CLC1</v>
          </cell>
        </row>
        <row r="3415">
          <cell r="B3415">
            <v>19021041</v>
          </cell>
          <cell r="C3415" t="str">
            <v>Vũ Thế Hiến</v>
          </cell>
          <cell r="D3415">
            <v>36948</v>
          </cell>
          <cell r="E3415">
            <v>80</v>
          </cell>
          <cell r="F3415" t="str">
            <v>Tốt</v>
          </cell>
          <cell r="G3415" t="str">
            <v>K64 M-CLC1</v>
          </cell>
        </row>
        <row r="3416">
          <cell r="B3416">
            <v>19021043</v>
          </cell>
          <cell r="C3416" t="str">
            <v>Nguyễn Tuấn Hiệp</v>
          </cell>
          <cell r="D3416">
            <v>37160</v>
          </cell>
          <cell r="E3416">
            <v>90</v>
          </cell>
          <cell r="F3416" t="str">
            <v>Xuất sắc</v>
          </cell>
          <cell r="G3416" t="str">
            <v>K64 M-CLC1</v>
          </cell>
        </row>
        <row r="3417">
          <cell r="B3417">
            <v>19021046</v>
          </cell>
          <cell r="C3417" t="str">
            <v>Phạm Minh Hiếu</v>
          </cell>
          <cell r="D3417">
            <v>36898</v>
          </cell>
          <cell r="E3417">
            <v>88</v>
          </cell>
          <cell r="F3417" t="str">
            <v>Tốt</v>
          </cell>
          <cell r="G3417" t="str">
            <v>K64 M-CLC1</v>
          </cell>
        </row>
        <row r="3418">
          <cell r="B3418">
            <v>19021051</v>
          </cell>
          <cell r="C3418" t="str">
            <v>Lê Huy Hoàng</v>
          </cell>
          <cell r="D3418">
            <v>36986</v>
          </cell>
          <cell r="E3418">
            <v>80</v>
          </cell>
          <cell r="F3418" t="str">
            <v>Tốt</v>
          </cell>
          <cell r="G3418" t="str">
            <v>K64 M-CLC1</v>
          </cell>
        </row>
        <row r="3419">
          <cell r="B3419">
            <v>19021053</v>
          </cell>
          <cell r="C3419" t="str">
            <v>Nghiêm Ngọc Hùng</v>
          </cell>
          <cell r="D3419">
            <v>36951</v>
          </cell>
          <cell r="E3419">
            <v>92</v>
          </cell>
          <cell r="F3419" t="str">
            <v>Xuất sắc</v>
          </cell>
          <cell r="G3419" t="str">
            <v>K64 M-CLC1</v>
          </cell>
        </row>
        <row r="3420">
          <cell r="B3420">
            <v>19021054</v>
          </cell>
          <cell r="C3420" t="str">
            <v>Nguyễn Việt Hùng</v>
          </cell>
          <cell r="D3420">
            <v>36945</v>
          </cell>
          <cell r="E3420">
            <v>85</v>
          </cell>
          <cell r="F3420" t="str">
            <v>Tốt</v>
          </cell>
          <cell r="G3420" t="str">
            <v>K64 M-CLC1</v>
          </cell>
        </row>
        <row r="3421">
          <cell r="B3421">
            <v>19021056</v>
          </cell>
          <cell r="C3421" t="str">
            <v>Phạm Vũ Hùng</v>
          </cell>
          <cell r="D3421">
            <v>37222</v>
          </cell>
          <cell r="E3421">
            <v>80</v>
          </cell>
          <cell r="F3421" t="str">
            <v>Tốt</v>
          </cell>
          <cell r="G3421" t="str">
            <v>K64 M-CLC1</v>
          </cell>
        </row>
        <row r="3422">
          <cell r="B3422">
            <v>19021059</v>
          </cell>
          <cell r="C3422" t="str">
            <v>Nguyễn Quốc Huy</v>
          </cell>
          <cell r="D3422">
            <v>37030</v>
          </cell>
          <cell r="E3422">
            <v>80</v>
          </cell>
          <cell r="F3422" t="str">
            <v>Tốt</v>
          </cell>
          <cell r="G3422" t="str">
            <v>K64 M-CLC1</v>
          </cell>
        </row>
        <row r="3423">
          <cell r="B3423">
            <v>19021064</v>
          </cell>
          <cell r="C3423" t="str">
            <v>Vũ Văn Huy</v>
          </cell>
          <cell r="D3423">
            <v>37187</v>
          </cell>
          <cell r="E3423">
            <v>80</v>
          </cell>
          <cell r="F3423" t="str">
            <v>Tốt</v>
          </cell>
          <cell r="G3423" t="str">
            <v>K64 M-CLC1</v>
          </cell>
        </row>
        <row r="3424">
          <cell r="B3424">
            <v>19021057</v>
          </cell>
          <cell r="C3424" t="str">
            <v>Hoàng Văn Hưng</v>
          </cell>
          <cell r="D3424">
            <v>37080</v>
          </cell>
          <cell r="E3424">
            <v>80</v>
          </cell>
          <cell r="F3424" t="str">
            <v>Tốt</v>
          </cell>
          <cell r="G3424" t="str">
            <v>K64 M-CLC1</v>
          </cell>
        </row>
        <row r="3425">
          <cell r="B3425">
            <v>19021058</v>
          </cell>
          <cell r="C3425" t="str">
            <v>Vũ Hải Hưng</v>
          </cell>
          <cell r="D3425">
            <v>37086</v>
          </cell>
          <cell r="E3425">
            <v>80</v>
          </cell>
          <cell r="F3425" t="str">
            <v>Tốt</v>
          </cell>
          <cell r="G3425" t="str">
            <v>K64 M-CLC1</v>
          </cell>
        </row>
        <row r="3426">
          <cell r="B3426">
            <v>19021066</v>
          </cell>
          <cell r="C3426" t="str">
            <v>Đoàn Mạnh Khánh</v>
          </cell>
          <cell r="D3426">
            <v>37245</v>
          </cell>
          <cell r="E3426">
            <v>80</v>
          </cell>
          <cell r="F3426" t="str">
            <v>Tốt</v>
          </cell>
          <cell r="G3426" t="str">
            <v>K64 M-CLC1</v>
          </cell>
        </row>
        <row r="3427">
          <cell r="B3427">
            <v>19021069</v>
          </cell>
          <cell r="C3427" t="str">
            <v>Nguyễn Văn Kiên</v>
          </cell>
          <cell r="D3427">
            <v>36947</v>
          </cell>
          <cell r="E3427">
            <v>90</v>
          </cell>
          <cell r="F3427" t="str">
            <v>Xuất sắc</v>
          </cell>
          <cell r="G3427" t="str">
            <v>K64 M-CLC1</v>
          </cell>
        </row>
        <row r="3428">
          <cell r="B3428">
            <v>19021074</v>
          </cell>
          <cell r="C3428" t="str">
            <v>Trần Công Lương</v>
          </cell>
          <cell r="D3428">
            <v>36943</v>
          </cell>
          <cell r="E3428">
            <v>80</v>
          </cell>
          <cell r="F3428" t="str">
            <v>Tốt</v>
          </cell>
          <cell r="G3428" t="str">
            <v>K64 M-CLC1</v>
          </cell>
        </row>
        <row r="3429">
          <cell r="B3429">
            <v>19021076</v>
          </cell>
          <cell r="C3429" t="str">
            <v>Trần Xuân lượng</v>
          </cell>
          <cell r="D3429">
            <v>37211</v>
          </cell>
          <cell r="E3429">
            <v>80</v>
          </cell>
          <cell r="F3429" t="str">
            <v>Tốt</v>
          </cell>
          <cell r="G3429" t="str">
            <v>K64 M-CLC1</v>
          </cell>
        </row>
        <row r="3430">
          <cell r="B3430">
            <v>19021077</v>
          </cell>
          <cell r="C3430" t="str">
            <v>Vũ Đức Mạnh</v>
          </cell>
          <cell r="D3430">
            <v>37026</v>
          </cell>
          <cell r="E3430">
            <v>90</v>
          </cell>
          <cell r="F3430" t="str">
            <v>Xuất sắc</v>
          </cell>
          <cell r="G3430" t="str">
            <v>K64 M-CLC1</v>
          </cell>
        </row>
        <row r="3431">
          <cell r="B3431">
            <v>19021079</v>
          </cell>
          <cell r="C3431" t="str">
            <v>Vũ Đức Mạnh</v>
          </cell>
          <cell r="D3431">
            <v>37247</v>
          </cell>
          <cell r="E3431">
            <v>94</v>
          </cell>
          <cell r="F3431" t="str">
            <v>Xuất sắc</v>
          </cell>
          <cell r="G3431" t="str">
            <v>K64 M-CLC1</v>
          </cell>
        </row>
        <row r="3432">
          <cell r="B3432">
            <v>19021080</v>
          </cell>
          <cell r="C3432" t="str">
            <v>Dương Công Minh</v>
          </cell>
          <cell r="D3432">
            <v>37010</v>
          </cell>
          <cell r="E3432">
            <v>80</v>
          </cell>
          <cell r="F3432" t="str">
            <v>Tốt</v>
          </cell>
          <cell r="G3432" t="str">
            <v>K64 M-CLC1</v>
          </cell>
        </row>
        <row r="3433">
          <cell r="B3433">
            <v>19021082</v>
          </cell>
          <cell r="C3433" t="str">
            <v>Đàm Văn Minh</v>
          </cell>
          <cell r="D3433">
            <v>37199</v>
          </cell>
          <cell r="E3433">
            <v>80</v>
          </cell>
          <cell r="F3433" t="str">
            <v>Tốt</v>
          </cell>
          <cell r="G3433" t="str">
            <v>K64 M-CLC1</v>
          </cell>
        </row>
        <row r="3434">
          <cell r="B3434">
            <v>19021087</v>
          </cell>
          <cell r="C3434" t="str">
            <v>Phạm Thế Nam</v>
          </cell>
          <cell r="D3434">
            <v>36953</v>
          </cell>
          <cell r="E3434">
            <v>80</v>
          </cell>
          <cell r="F3434" t="str">
            <v>Tốt</v>
          </cell>
          <cell r="G3434" t="str">
            <v>K64 M-CLC1</v>
          </cell>
        </row>
        <row r="3435">
          <cell r="B3435">
            <v>19021084</v>
          </cell>
          <cell r="C3435" t="str">
            <v>Phạm Tuấn Nam</v>
          </cell>
          <cell r="D3435">
            <v>37110</v>
          </cell>
          <cell r="E3435">
            <v>90</v>
          </cell>
          <cell r="F3435" t="str">
            <v>Xuất sắc</v>
          </cell>
          <cell r="G3435" t="str">
            <v>K64 M-CLC1</v>
          </cell>
        </row>
        <row r="3436">
          <cell r="B3436">
            <v>19021090</v>
          </cell>
          <cell r="C3436" t="str">
            <v>Tống Văn Nguyên</v>
          </cell>
          <cell r="D3436">
            <v>36979</v>
          </cell>
          <cell r="E3436">
            <v>80</v>
          </cell>
          <cell r="F3436" t="str">
            <v>Tốt</v>
          </cell>
          <cell r="G3436" t="str">
            <v>K64 M-CLC1</v>
          </cell>
        </row>
        <row r="3437">
          <cell r="B3437">
            <v>19021091</v>
          </cell>
          <cell r="C3437" t="str">
            <v>Nguyễn Trọng Nhân</v>
          </cell>
          <cell r="D3437">
            <v>37079</v>
          </cell>
          <cell r="E3437">
            <v>80</v>
          </cell>
          <cell r="F3437" t="str">
            <v>Tốt</v>
          </cell>
          <cell r="G3437" t="str">
            <v>K64 M-CLC1</v>
          </cell>
        </row>
        <row r="3438">
          <cell r="B3438">
            <v>19021092</v>
          </cell>
          <cell r="C3438" t="str">
            <v>Nguyễn Vũ Phúc</v>
          </cell>
          <cell r="D3438">
            <v>36921</v>
          </cell>
          <cell r="E3438">
            <v>80</v>
          </cell>
          <cell r="F3438" t="str">
            <v>Tốt</v>
          </cell>
          <cell r="G3438" t="str">
            <v>K64 M-CLC1</v>
          </cell>
        </row>
        <row r="3439">
          <cell r="B3439">
            <v>19021093</v>
          </cell>
          <cell r="C3439" t="str">
            <v>Lâm Văn Phương</v>
          </cell>
          <cell r="D3439">
            <v>36800</v>
          </cell>
          <cell r="E3439">
            <v>77</v>
          </cell>
          <cell r="F3439" t="str">
            <v>Khá</v>
          </cell>
          <cell r="G3439" t="str">
            <v>K64 M-CLC1</v>
          </cell>
        </row>
        <row r="3440">
          <cell r="B3440">
            <v>19021096</v>
          </cell>
          <cell r="C3440" t="str">
            <v>Nguyễn Vũ Quang</v>
          </cell>
          <cell r="D3440">
            <v>37168</v>
          </cell>
          <cell r="E3440">
            <v>80</v>
          </cell>
          <cell r="F3440" t="str">
            <v>Tốt</v>
          </cell>
          <cell r="G3440" t="str">
            <v>K64 M-CLC1</v>
          </cell>
        </row>
        <row r="3441">
          <cell r="B3441">
            <v>19021100</v>
          </cell>
          <cell r="C3441" t="str">
            <v>Tô Minh Quang</v>
          </cell>
          <cell r="D3441">
            <v>37131</v>
          </cell>
          <cell r="E3441">
            <v>80</v>
          </cell>
          <cell r="F3441" t="str">
            <v>Tốt</v>
          </cell>
          <cell r="G3441" t="str">
            <v>K64 M-CLC1</v>
          </cell>
        </row>
        <row r="3442">
          <cell r="B3442">
            <v>19021101</v>
          </cell>
          <cell r="C3442" t="str">
            <v>Ngô Tiến Sáng</v>
          </cell>
          <cell r="D3442">
            <v>37099</v>
          </cell>
          <cell r="E3442">
            <v>90</v>
          </cell>
          <cell r="F3442" t="str">
            <v>Xuất sắc</v>
          </cell>
          <cell r="G3442" t="str">
            <v>K64 M-CLC1</v>
          </cell>
        </row>
        <row r="3443">
          <cell r="B3443">
            <v>19021105</v>
          </cell>
          <cell r="C3443" t="str">
            <v>Nguyễn Thế Sơn</v>
          </cell>
          <cell r="D3443">
            <v>36937</v>
          </cell>
          <cell r="E3443">
            <v>80</v>
          </cell>
          <cell r="F3443" t="str">
            <v>Tốt</v>
          </cell>
          <cell r="G3443" t="str">
            <v>K64 M-CLC1</v>
          </cell>
        </row>
        <row r="3444">
          <cell r="B3444">
            <v>19021104</v>
          </cell>
          <cell r="C3444" t="str">
            <v>Trần Thế Sơn</v>
          </cell>
          <cell r="D3444">
            <v>36923</v>
          </cell>
          <cell r="E3444">
            <v>80</v>
          </cell>
          <cell r="F3444" t="str">
            <v>Tốt</v>
          </cell>
          <cell r="G3444" t="str">
            <v>K64 M-CLC1</v>
          </cell>
        </row>
        <row r="3445">
          <cell r="B3445">
            <v>19021108</v>
          </cell>
          <cell r="C3445" t="str">
            <v>Trần Nhật Tân</v>
          </cell>
          <cell r="D3445">
            <v>36982</v>
          </cell>
          <cell r="E3445">
            <v>80</v>
          </cell>
          <cell r="F3445" t="str">
            <v>Tốt</v>
          </cell>
          <cell r="G3445" t="str">
            <v>K64 M-CLC1</v>
          </cell>
        </row>
        <row r="3446">
          <cell r="B3446">
            <v>19021110</v>
          </cell>
          <cell r="C3446" t="str">
            <v>Đinh Văn Thắng</v>
          </cell>
          <cell r="D3446">
            <v>36900</v>
          </cell>
          <cell r="E3446">
            <v>90</v>
          </cell>
          <cell r="F3446" t="str">
            <v>Xuất sắc</v>
          </cell>
          <cell r="G3446" t="str">
            <v>K64 M-CLC1</v>
          </cell>
        </row>
        <row r="3447">
          <cell r="B3447">
            <v>19021111</v>
          </cell>
          <cell r="C3447" t="str">
            <v>Phạm Đức Thắng</v>
          </cell>
          <cell r="D3447">
            <v>37030</v>
          </cell>
          <cell r="E3447">
            <v>80</v>
          </cell>
          <cell r="F3447" t="str">
            <v>Tốt</v>
          </cell>
          <cell r="G3447" t="str">
            <v>K64 M-CLC1</v>
          </cell>
        </row>
        <row r="3448">
          <cell r="B3448">
            <v>19021116</v>
          </cell>
          <cell r="C3448" t="str">
            <v>Nguyễn Quốc Thịnh</v>
          </cell>
          <cell r="D3448">
            <v>37146</v>
          </cell>
          <cell r="E3448">
            <v>77</v>
          </cell>
          <cell r="F3448" t="str">
            <v>Khá</v>
          </cell>
          <cell r="G3448" t="str">
            <v>K64 M-CLC1</v>
          </cell>
        </row>
        <row r="3449">
          <cell r="B3449">
            <v>19021118</v>
          </cell>
          <cell r="C3449" t="str">
            <v>Trần Hữu Thịnh</v>
          </cell>
          <cell r="D3449">
            <v>37240</v>
          </cell>
          <cell r="E3449">
            <v>80</v>
          </cell>
          <cell r="F3449" t="str">
            <v>Tốt</v>
          </cell>
          <cell r="G3449" t="str">
            <v>K64 M-CLC1</v>
          </cell>
        </row>
        <row r="3450">
          <cell r="B3450">
            <v>19021120</v>
          </cell>
          <cell r="C3450" t="str">
            <v>Phạm Minh Tiến</v>
          </cell>
          <cell r="D3450">
            <v>36918</v>
          </cell>
          <cell r="E3450">
            <v>90</v>
          </cell>
          <cell r="F3450" t="str">
            <v>Xuất sắc</v>
          </cell>
          <cell r="G3450" t="str">
            <v>K64 M-CLC1</v>
          </cell>
        </row>
        <row r="3451">
          <cell r="B3451">
            <v>19021119</v>
          </cell>
          <cell r="C3451" t="str">
            <v>Phạm Minh Tiến</v>
          </cell>
          <cell r="D3451">
            <v>36999</v>
          </cell>
          <cell r="E3451">
            <v>80</v>
          </cell>
          <cell r="F3451" t="str">
            <v>Tốt</v>
          </cell>
          <cell r="G3451" t="str">
            <v>K64 M-CLC1</v>
          </cell>
        </row>
        <row r="3452">
          <cell r="B3452">
            <v>19021121</v>
          </cell>
          <cell r="C3452" t="str">
            <v>Ngô Minh tình</v>
          </cell>
          <cell r="D3452">
            <v>36986</v>
          </cell>
          <cell r="E3452">
            <v>80</v>
          </cell>
          <cell r="F3452" t="str">
            <v>Tốt</v>
          </cell>
          <cell r="G3452" t="str">
            <v>K64 M-CLC1</v>
          </cell>
        </row>
        <row r="3453">
          <cell r="B3453">
            <v>19021130</v>
          </cell>
          <cell r="C3453" t="str">
            <v>Bùi Thanh Tuấn</v>
          </cell>
          <cell r="D3453">
            <v>36966</v>
          </cell>
          <cell r="E3453">
            <v>80</v>
          </cell>
          <cell r="F3453" t="str">
            <v>Tốt</v>
          </cell>
          <cell r="G3453" t="str">
            <v>K64 M-CLC1</v>
          </cell>
        </row>
        <row r="3454">
          <cell r="B3454">
            <v>19021129</v>
          </cell>
          <cell r="C3454" t="str">
            <v>Đỗ Mạnh Tuấn</v>
          </cell>
          <cell r="D3454">
            <v>37119</v>
          </cell>
          <cell r="E3454">
            <v>90</v>
          </cell>
          <cell r="F3454" t="str">
            <v>Xuất sắc</v>
          </cell>
          <cell r="G3454" t="str">
            <v>K64 M-CLC1</v>
          </cell>
        </row>
        <row r="3455">
          <cell r="B3455">
            <v>19021132</v>
          </cell>
          <cell r="C3455" t="str">
            <v>Vũ Đình Tùng</v>
          </cell>
          <cell r="D3455">
            <v>37171</v>
          </cell>
          <cell r="E3455">
            <v>90</v>
          </cell>
          <cell r="F3455" t="str">
            <v>Xuất sắc</v>
          </cell>
          <cell r="G3455" t="str">
            <v>K64 M-CLC1</v>
          </cell>
        </row>
        <row r="3456">
          <cell r="B3456">
            <v>19021139</v>
          </cell>
          <cell r="C3456" t="str">
            <v>Dương Quang Vũ</v>
          </cell>
          <cell r="D3456">
            <v>37180</v>
          </cell>
          <cell r="E3456">
            <v>80</v>
          </cell>
          <cell r="F3456" t="str">
            <v>Tốt</v>
          </cell>
          <cell r="G3456" t="str">
            <v>K64 M-CLC1</v>
          </cell>
        </row>
        <row r="3457">
          <cell r="B3457">
            <v>19021138</v>
          </cell>
          <cell r="C3457" t="str">
            <v>Nguyễn Chu Long Vũ</v>
          </cell>
          <cell r="D3457">
            <v>37209</v>
          </cell>
          <cell r="E3457">
            <v>80</v>
          </cell>
          <cell r="F3457" t="str">
            <v>Tốt</v>
          </cell>
          <cell r="G3457" t="str">
            <v>K64 M-CLC1</v>
          </cell>
        </row>
        <row r="3458">
          <cell r="B3458">
            <v>19021140</v>
          </cell>
          <cell r="C3458" t="str">
            <v>Nguyễn Đình Vỹ</v>
          </cell>
          <cell r="D3458">
            <v>37124</v>
          </cell>
          <cell r="E3458">
            <v>80</v>
          </cell>
          <cell r="F3458" t="str">
            <v>Tốt</v>
          </cell>
          <cell r="G3458" t="str">
            <v>K64 M-CLC1</v>
          </cell>
        </row>
        <row r="3459">
          <cell r="B3459">
            <v>19021141</v>
          </cell>
          <cell r="C3459" t="str">
            <v>Vũ Quang Xuân</v>
          </cell>
          <cell r="D3459">
            <v>36949</v>
          </cell>
          <cell r="E3459">
            <v>80</v>
          </cell>
          <cell r="F3459" t="str">
            <v>Tốt</v>
          </cell>
          <cell r="G3459" t="str">
            <v>K64 M-CLC1</v>
          </cell>
        </row>
        <row r="3460">
          <cell r="B3460">
            <v>19020998</v>
          </cell>
          <cell r="C3460" t="str">
            <v>Dương Duy Anh</v>
          </cell>
          <cell r="D3460">
            <v>37050</v>
          </cell>
          <cell r="E3460">
            <v>80</v>
          </cell>
          <cell r="F3460" t="str">
            <v>Tốt</v>
          </cell>
          <cell r="G3460" t="str">
            <v>K64 M-CLC2</v>
          </cell>
        </row>
        <row r="3461">
          <cell r="B3461">
            <v>19021000</v>
          </cell>
          <cell r="C3461" t="str">
            <v>Trần Văn Cao</v>
          </cell>
          <cell r="D3461">
            <v>37223</v>
          </cell>
          <cell r="E3461">
            <v>80</v>
          </cell>
          <cell r="F3461" t="str">
            <v>Tốt</v>
          </cell>
          <cell r="G3461" t="str">
            <v>K64 M-CLC2</v>
          </cell>
        </row>
        <row r="3462">
          <cell r="B3462">
            <v>19021001</v>
          </cell>
          <cell r="C3462" t="str">
            <v>Phạm Công Chung</v>
          </cell>
          <cell r="D3462">
            <v>37238</v>
          </cell>
          <cell r="E3462">
            <v>77</v>
          </cell>
          <cell r="F3462" t="str">
            <v>Khá</v>
          </cell>
          <cell r="G3462" t="str">
            <v>K64 M-CLC2</v>
          </cell>
        </row>
        <row r="3463">
          <cell r="B3463">
            <v>19021003</v>
          </cell>
          <cell r="C3463" t="str">
            <v>Trần Văn Công</v>
          </cell>
          <cell r="D3463">
            <v>36946</v>
          </cell>
          <cell r="E3463">
            <v>80</v>
          </cell>
          <cell r="F3463" t="str">
            <v>Tốt</v>
          </cell>
          <cell r="G3463" t="str">
            <v>K64 M-CLC2</v>
          </cell>
        </row>
        <row r="3464">
          <cell r="B3464">
            <v>19021006</v>
          </cell>
          <cell r="C3464" t="str">
            <v>Nguyễn Đức Cường</v>
          </cell>
          <cell r="D3464">
            <v>37053</v>
          </cell>
          <cell r="E3464">
            <v>80</v>
          </cell>
          <cell r="F3464" t="str">
            <v>Tốt</v>
          </cell>
          <cell r="G3464" t="str">
            <v>K64 M-CLC2</v>
          </cell>
        </row>
        <row r="3465">
          <cell r="B3465">
            <v>19021008</v>
          </cell>
          <cell r="C3465" t="str">
            <v>Nguyễn Hồng Cường</v>
          </cell>
          <cell r="D3465">
            <v>37074</v>
          </cell>
          <cell r="E3465">
            <v>80</v>
          </cell>
          <cell r="F3465" t="str">
            <v>Tốt</v>
          </cell>
          <cell r="G3465" t="str">
            <v>K64 M-CLC2</v>
          </cell>
        </row>
        <row r="3466">
          <cell r="B3466">
            <v>19021005</v>
          </cell>
          <cell r="C3466" t="str">
            <v>Nguyễn Huy Cường</v>
          </cell>
          <cell r="D3466">
            <v>37204</v>
          </cell>
          <cell r="E3466">
            <v>90</v>
          </cell>
          <cell r="F3466" t="str">
            <v>Xuất sắc</v>
          </cell>
          <cell r="G3466" t="str">
            <v>K64 M-CLC2</v>
          </cell>
        </row>
        <row r="3467">
          <cell r="B3467">
            <v>19021022</v>
          </cell>
          <cell r="C3467" t="str">
            <v>Lê Mạnh Dũng</v>
          </cell>
          <cell r="D3467">
            <v>36896</v>
          </cell>
          <cell r="E3467">
            <v>90</v>
          </cell>
          <cell r="F3467" t="str">
            <v>Xuất sắc</v>
          </cell>
          <cell r="G3467" t="str">
            <v>K64 M-CLC2</v>
          </cell>
        </row>
        <row r="3468">
          <cell r="B3468">
            <v>19021021</v>
          </cell>
          <cell r="C3468" t="str">
            <v>Nguyễn Ngọc Dũng</v>
          </cell>
          <cell r="D3468">
            <v>37130</v>
          </cell>
          <cell r="E3468">
            <v>0</v>
          </cell>
          <cell r="F3468" t="str">
            <v>Kém</v>
          </cell>
          <cell r="G3468" t="str">
            <v>K64 M-CLC2</v>
          </cell>
        </row>
        <row r="3469">
          <cell r="B3469">
            <v>19021023</v>
          </cell>
          <cell r="C3469" t="str">
            <v>Nguyễn Quang Dũng</v>
          </cell>
          <cell r="D3469">
            <v>36968</v>
          </cell>
          <cell r="E3469">
            <v>80</v>
          </cell>
          <cell r="F3469" t="str">
            <v>Tốt</v>
          </cell>
          <cell r="G3469" t="str">
            <v>K64 M-CLC2</v>
          </cell>
        </row>
        <row r="3470">
          <cell r="B3470">
            <v>19021030</v>
          </cell>
          <cell r="C3470" t="str">
            <v>Bùi Đức Duy</v>
          </cell>
          <cell r="D3470">
            <v>37072</v>
          </cell>
          <cell r="E3470">
            <v>77</v>
          </cell>
          <cell r="F3470" t="str">
            <v>Khá</v>
          </cell>
          <cell r="G3470" t="str">
            <v>K64 M-CLC2</v>
          </cell>
        </row>
        <row r="3471">
          <cell r="B3471">
            <v>19021031</v>
          </cell>
          <cell r="C3471" t="str">
            <v>Nghiêm Đình Duy</v>
          </cell>
          <cell r="D3471">
            <v>36976</v>
          </cell>
          <cell r="E3471">
            <v>80</v>
          </cell>
          <cell r="F3471" t="str">
            <v>Tốt</v>
          </cell>
          <cell r="G3471" t="str">
            <v>K64 M-CLC2</v>
          </cell>
        </row>
        <row r="3472">
          <cell r="B3472">
            <v>19021028</v>
          </cell>
          <cell r="C3472" t="str">
            <v>Hoàng Thế Dương</v>
          </cell>
          <cell r="D3472">
            <v>37098</v>
          </cell>
          <cell r="E3472">
            <v>80</v>
          </cell>
          <cell r="F3472" t="str">
            <v>Tốt</v>
          </cell>
          <cell r="G3472" t="str">
            <v>K64 M-CLC2</v>
          </cell>
        </row>
        <row r="3473">
          <cell r="B3473">
            <v>19021010</v>
          </cell>
          <cell r="C3473" t="str">
            <v>Nguyễn Quang Đại</v>
          </cell>
          <cell r="D3473">
            <v>37026</v>
          </cell>
          <cell r="E3473">
            <v>80</v>
          </cell>
          <cell r="F3473" t="str">
            <v>Tốt</v>
          </cell>
          <cell r="G3473" t="str">
            <v>K64 M-CLC2</v>
          </cell>
        </row>
        <row r="3474">
          <cell r="B3474">
            <v>19021015</v>
          </cell>
          <cell r="C3474" t="str">
            <v>Vũ Tiến Đạt</v>
          </cell>
          <cell r="D3474">
            <v>37121</v>
          </cell>
          <cell r="E3474">
            <v>90</v>
          </cell>
          <cell r="F3474" t="str">
            <v>Xuất sắc</v>
          </cell>
          <cell r="G3474" t="str">
            <v>K64 M-CLC2</v>
          </cell>
        </row>
        <row r="3475">
          <cell r="B3475">
            <v>19021011</v>
          </cell>
          <cell r="C3475" t="str">
            <v>Triệu Văn Đăng</v>
          </cell>
          <cell r="D3475">
            <v>36915</v>
          </cell>
          <cell r="E3475">
            <v>90</v>
          </cell>
          <cell r="F3475" t="str">
            <v>Xuất sắc</v>
          </cell>
          <cell r="G3475" t="str">
            <v>K64 M-CLC2</v>
          </cell>
        </row>
        <row r="3476">
          <cell r="B3476">
            <v>19021016</v>
          </cell>
          <cell r="C3476" t="str">
            <v>Nguyễn Viết Đông</v>
          </cell>
          <cell r="D3476">
            <v>37151</v>
          </cell>
          <cell r="E3476">
            <v>80</v>
          </cell>
          <cell r="F3476" t="str">
            <v>Tốt</v>
          </cell>
          <cell r="G3476" t="str">
            <v>K64 M-CLC2</v>
          </cell>
        </row>
        <row r="3477">
          <cell r="B3477">
            <v>19021017</v>
          </cell>
          <cell r="C3477" t="str">
            <v>Phạm Trung Đức</v>
          </cell>
          <cell r="D3477">
            <v>37235</v>
          </cell>
          <cell r="E3477">
            <v>80</v>
          </cell>
          <cell r="F3477" t="str">
            <v>Tốt</v>
          </cell>
          <cell r="G3477" t="str">
            <v>K64 M-CLC2</v>
          </cell>
        </row>
        <row r="3478">
          <cell r="B3478">
            <v>19021035</v>
          </cell>
          <cell r="C3478" t="str">
            <v>Bùi Thị Dương Hải</v>
          </cell>
          <cell r="D3478">
            <v>37138</v>
          </cell>
          <cell r="E3478">
            <v>90</v>
          </cell>
          <cell r="F3478" t="str">
            <v>Xuất sắc</v>
          </cell>
          <cell r="G3478" t="str">
            <v>K64 M-CLC2</v>
          </cell>
        </row>
        <row r="3479">
          <cell r="B3479">
            <v>19021033</v>
          </cell>
          <cell r="C3479" t="str">
            <v>Hoàng Phúc Hải</v>
          </cell>
          <cell r="D3479">
            <v>37210</v>
          </cell>
          <cell r="E3479">
            <v>80</v>
          </cell>
          <cell r="F3479" t="str">
            <v>Tốt</v>
          </cell>
          <cell r="G3479" t="str">
            <v>K64 M-CLC2</v>
          </cell>
        </row>
        <row r="3480">
          <cell r="B3480">
            <v>19021038</v>
          </cell>
          <cell r="C3480" t="str">
            <v>Lương Văn Hạnh</v>
          </cell>
          <cell r="D3480">
            <v>37152</v>
          </cell>
          <cell r="E3480">
            <v>80</v>
          </cell>
          <cell r="F3480" t="str">
            <v>Tốt</v>
          </cell>
          <cell r="G3480" t="str">
            <v>K64 M-CLC2</v>
          </cell>
        </row>
        <row r="3481">
          <cell r="B3481">
            <v>19021039</v>
          </cell>
          <cell r="C3481" t="str">
            <v>Nguyễn Tiến Hậu</v>
          </cell>
          <cell r="D3481">
            <v>37222</v>
          </cell>
          <cell r="E3481">
            <v>80</v>
          </cell>
          <cell r="F3481" t="str">
            <v>Tốt</v>
          </cell>
          <cell r="G3481" t="str">
            <v>K64 M-CLC2</v>
          </cell>
        </row>
        <row r="3482">
          <cell r="B3482">
            <v>19021045</v>
          </cell>
          <cell r="C3482" t="str">
            <v>Đỗ Hữu Hiếu</v>
          </cell>
          <cell r="D3482">
            <v>36926</v>
          </cell>
          <cell r="E3482">
            <v>80</v>
          </cell>
          <cell r="F3482" t="str">
            <v>Tốt</v>
          </cell>
          <cell r="G3482" t="str">
            <v>K64 M-CLC2</v>
          </cell>
        </row>
        <row r="3483">
          <cell r="B3483">
            <v>19021044</v>
          </cell>
          <cell r="C3483" t="str">
            <v>Hoàng Đức Hiếu</v>
          </cell>
          <cell r="D3483">
            <v>37217</v>
          </cell>
          <cell r="E3483">
            <v>80</v>
          </cell>
          <cell r="F3483" t="str">
            <v>Tốt</v>
          </cell>
          <cell r="G3483" t="str">
            <v>K64 M-CLC2</v>
          </cell>
        </row>
        <row r="3484">
          <cell r="B3484">
            <v>19021048</v>
          </cell>
          <cell r="C3484" t="str">
            <v>Phạm Xuân Hòa</v>
          </cell>
          <cell r="D3484">
            <v>37068</v>
          </cell>
          <cell r="E3484">
            <v>90</v>
          </cell>
          <cell r="F3484" t="str">
            <v>Xuất sắc</v>
          </cell>
          <cell r="G3484" t="str">
            <v>K64 M-CLC2</v>
          </cell>
        </row>
        <row r="3485">
          <cell r="B3485">
            <v>19021047</v>
          </cell>
          <cell r="C3485" t="str">
            <v>Phí Văn Hòa</v>
          </cell>
          <cell r="D3485">
            <v>36900</v>
          </cell>
          <cell r="E3485">
            <v>90</v>
          </cell>
          <cell r="F3485" t="str">
            <v>Xuất sắc</v>
          </cell>
          <cell r="G3485" t="str">
            <v>K64 M-CLC2</v>
          </cell>
        </row>
        <row r="3486">
          <cell r="B3486">
            <v>19021052</v>
          </cell>
          <cell r="C3486" t="str">
            <v>Đinh Huy Hoàng</v>
          </cell>
          <cell r="D3486">
            <v>37235</v>
          </cell>
          <cell r="E3486">
            <v>77</v>
          </cell>
          <cell r="F3486" t="str">
            <v>Khá</v>
          </cell>
          <cell r="G3486" t="str">
            <v>K64 M-CLC2</v>
          </cell>
        </row>
        <row r="3487">
          <cell r="B3487">
            <v>19021060</v>
          </cell>
          <cell r="C3487" t="str">
            <v>Chu Thiện Huy</v>
          </cell>
          <cell r="D3487">
            <v>36944</v>
          </cell>
          <cell r="E3487">
            <v>80</v>
          </cell>
          <cell r="F3487" t="str">
            <v>Tốt</v>
          </cell>
          <cell r="G3487" t="str">
            <v>K64 M-CLC2</v>
          </cell>
        </row>
        <row r="3488">
          <cell r="B3488">
            <v>19020157</v>
          </cell>
          <cell r="C3488" t="str">
            <v>Đào Tuấn Huy</v>
          </cell>
          <cell r="D3488">
            <v>36709</v>
          </cell>
          <cell r="E3488">
            <v>77</v>
          </cell>
          <cell r="F3488" t="str">
            <v>Khá</v>
          </cell>
          <cell r="G3488" t="str">
            <v>K64 M-CLC2</v>
          </cell>
        </row>
        <row r="3489">
          <cell r="B3489">
            <v>19021062</v>
          </cell>
          <cell r="C3489" t="str">
            <v>Đặng Đình Huy</v>
          </cell>
          <cell r="D3489">
            <v>37099</v>
          </cell>
          <cell r="E3489">
            <v>80</v>
          </cell>
          <cell r="F3489" t="str">
            <v>Tốt</v>
          </cell>
          <cell r="G3489" t="str">
            <v>K64 M-CLC2</v>
          </cell>
        </row>
        <row r="3490">
          <cell r="B3490">
            <v>19021063</v>
          </cell>
          <cell r="C3490" t="str">
            <v>Nghiêm Quang Huy</v>
          </cell>
          <cell r="D3490">
            <v>37094</v>
          </cell>
          <cell r="E3490">
            <v>77</v>
          </cell>
          <cell r="F3490" t="str">
            <v>Khá</v>
          </cell>
          <cell r="G3490" t="str">
            <v>K64 M-CLC2</v>
          </cell>
        </row>
        <row r="3491">
          <cell r="B3491">
            <v>19021065</v>
          </cell>
          <cell r="C3491" t="str">
            <v>Dương Quốc Khánh</v>
          </cell>
          <cell r="D3491">
            <v>37125</v>
          </cell>
          <cell r="E3491">
            <v>0</v>
          </cell>
          <cell r="F3491" t="str">
            <v>Kém</v>
          </cell>
          <cell r="G3491" t="str">
            <v>K64 M-CLC2</v>
          </cell>
        </row>
        <row r="3492">
          <cell r="B3492">
            <v>19021067</v>
          </cell>
          <cell r="C3492" t="str">
            <v>Nguyễn Thế Khôi</v>
          </cell>
          <cell r="D3492">
            <v>37071</v>
          </cell>
          <cell r="E3492">
            <v>77</v>
          </cell>
          <cell r="F3492" t="str">
            <v>Khá</v>
          </cell>
          <cell r="G3492" t="str">
            <v>K64 M-CLC2</v>
          </cell>
        </row>
        <row r="3493">
          <cell r="B3493">
            <v>19021070</v>
          </cell>
          <cell r="C3493" t="str">
            <v>Nguyễn Trung Kiên</v>
          </cell>
          <cell r="D3493">
            <v>36981</v>
          </cell>
          <cell r="E3493">
            <v>77</v>
          </cell>
          <cell r="F3493" t="str">
            <v>Khá</v>
          </cell>
          <cell r="G3493" t="str">
            <v>K64 M-CLC2</v>
          </cell>
        </row>
        <row r="3494">
          <cell r="B3494">
            <v>19021071</v>
          </cell>
          <cell r="C3494" t="str">
            <v>Đỗ Đức Thanh Lâm</v>
          </cell>
          <cell r="D3494">
            <v>37090</v>
          </cell>
          <cell r="E3494">
            <v>77</v>
          </cell>
          <cell r="F3494" t="str">
            <v>Khá</v>
          </cell>
          <cell r="G3494" t="str">
            <v>K64 M-CLC2</v>
          </cell>
        </row>
        <row r="3495">
          <cell r="B3495">
            <v>19021073</v>
          </cell>
          <cell r="C3495" t="str">
            <v>Hoàng Hải Long</v>
          </cell>
          <cell r="D3495">
            <v>36915</v>
          </cell>
          <cell r="E3495">
            <v>80</v>
          </cell>
          <cell r="F3495" t="str">
            <v>Tốt</v>
          </cell>
          <cell r="G3495" t="str">
            <v>K64 M-CLC2</v>
          </cell>
        </row>
        <row r="3496">
          <cell r="B3496">
            <v>19021078</v>
          </cell>
          <cell r="C3496" t="str">
            <v>Cao Đức Mạnh</v>
          </cell>
          <cell r="D3496">
            <v>37066</v>
          </cell>
          <cell r="E3496">
            <v>80</v>
          </cell>
          <cell r="F3496" t="str">
            <v>Tốt</v>
          </cell>
          <cell r="G3496" t="str">
            <v>K64 M-CLC2</v>
          </cell>
        </row>
        <row r="3497">
          <cell r="B3497">
            <v>19021081</v>
          </cell>
          <cell r="C3497" t="str">
            <v>Nguyễn Đức Minh</v>
          </cell>
          <cell r="D3497">
            <v>37248</v>
          </cell>
          <cell r="E3497">
            <v>80</v>
          </cell>
          <cell r="F3497" t="str">
            <v>Tốt</v>
          </cell>
          <cell r="G3497" t="str">
            <v>K64 M-CLC2</v>
          </cell>
        </row>
        <row r="3498">
          <cell r="B3498">
            <v>19021083</v>
          </cell>
          <cell r="C3498" t="str">
            <v>Nguyễn Quang Minh</v>
          </cell>
          <cell r="D3498">
            <v>37051</v>
          </cell>
          <cell r="E3498">
            <v>77</v>
          </cell>
          <cell r="F3498" t="str">
            <v>Khá</v>
          </cell>
          <cell r="G3498" t="str">
            <v>K64 M-CLC2</v>
          </cell>
        </row>
        <row r="3499">
          <cell r="B3499">
            <v>19021088</v>
          </cell>
          <cell r="C3499" t="str">
            <v>Lê Hoài Nam</v>
          </cell>
          <cell r="D3499">
            <v>36910</v>
          </cell>
          <cell r="E3499">
            <v>82</v>
          </cell>
          <cell r="F3499" t="str">
            <v>Tốt</v>
          </cell>
          <cell r="G3499" t="str">
            <v>K64 M-CLC2</v>
          </cell>
        </row>
        <row r="3500">
          <cell r="B3500">
            <v>19021085</v>
          </cell>
          <cell r="C3500" t="str">
            <v>Lê Quang Nam</v>
          </cell>
          <cell r="D3500">
            <v>36911</v>
          </cell>
          <cell r="E3500">
            <v>77</v>
          </cell>
          <cell r="F3500" t="str">
            <v>Khá</v>
          </cell>
          <cell r="G3500" t="str">
            <v>K64 M-CLC2</v>
          </cell>
        </row>
        <row r="3501">
          <cell r="B3501">
            <v>19021086</v>
          </cell>
          <cell r="C3501" t="str">
            <v>Nguyễn Văn Nam</v>
          </cell>
          <cell r="D3501">
            <v>37118</v>
          </cell>
          <cell r="E3501">
            <v>80</v>
          </cell>
          <cell r="F3501" t="str">
            <v>Tốt</v>
          </cell>
          <cell r="G3501" t="str">
            <v>K64 M-CLC2</v>
          </cell>
        </row>
        <row r="3502">
          <cell r="B3502">
            <v>19021089</v>
          </cell>
          <cell r="C3502" t="str">
            <v>Trần Quang Nguyên</v>
          </cell>
          <cell r="D3502">
            <v>37172</v>
          </cell>
          <cell r="E3502">
            <v>80</v>
          </cell>
          <cell r="F3502" t="str">
            <v>Tốt</v>
          </cell>
          <cell r="G3502" t="str">
            <v>K64 M-CLC2</v>
          </cell>
        </row>
        <row r="3503">
          <cell r="B3503">
            <v>19021099</v>
          </cell>
          <cell r="C3503" t="str">
            <v>Cao Hồng Quang</v>
          </cell>
          <cell r="D3503">
            <v>37142</v>
          </cell>
          <cell r="E3503">
            <v>80</v>
          </cell>
          <cell r="F3503" t="str">
            <v>Tốt</v>
          </cell>
          <cell r="G3503" t="str">
            <v>K64 M-CLC2</v>
          </cell>
        </row>
        <row r="3504">
          <cell r="B3504">
            <v>19021097</v>
          </cell>
          <cell r="C3504" t="str">
            <v>Lương Hồng Quang</v>
          </cell>
          <cell r="D3504">
            <v>37220</v>
          </cell>
          <cell r="E3504">
            <v>90</v>
          </cell>
          <cell r="F3504" t="str">
            <v>Xuất sắc</v>
          </cell>
          <cell r="G3504" t="str">
            <v>K64 M-CLC2</v>
          </cell>
        </row>
        <row r="3505">
          <cell r="B3505">
            <v>19021098</v>
          </cell>
          <cell r="C3505" t="str">
            <v>Nguyễn Văn Quang</v>
          </cell>
          <cell r="D3505">
            <v>37041</v>
          </cell>
          <cell r="E3505">
            <v>90</v>
          </cell>
          <cell r="F3505" t="str">
            <v>Xuất sắc</v>
          </cell>
          <cell r="G3505" t="str">
            <v>K64 M-CLC2</v>
          </cell>
        </row>
        <row r="3506">
          <cell r="B3506">
            <v>19021094</v>
          </cell>
          <cell r="C3506" t="str">
            <v>Nguyễn Chí Quân</v>
          </cell>
          <cell r="D3506">
            <v>37068</v>
          </cell>
          <cell r="E3506">
            <v>80</v>
          </cell>
          <cell r="F3506" t="str">
            <v>Tốt</v>
          </cell>
          <cell r="G3506" t="str">
            <v>K64 M-CLC2</v>
          </cell>
        </row>
        <row r="3507">
          <cell r="B3507">
            <v>19021095</v>
          </cell>
          <cell r="C3507" t="str">
            <v>Trịnh Hồng Quân</v>
          </cell>
          <cell r="D3507">
            <v>37184</v>
          </cell>
          <cell r="E3507">
            <v>80</v>
          </cell>
          <cell r="F3507" t="str">
            <v>Tốt</v>
          </cell>
          <cell r="G3507" t="str">
            <v>K64 M-CLC2</v>
          </cell>
        </row>
        <row r="3508">
          <cell r="B3508">
            <v>19021107</v>
          </cell>
          <cell r="C3508" t="str">
            <v>Mai Ngọc Sơn</v>
          </cell>
          <cell r="D3508">
            <v>37177</v>
          </cell>
          <cell r="E3508">
            <v>77</v>
          </cell>
          <cell r="F3508" t="str">
            <v>Khá</v>
          </cell>
          <cell r="G3508" t="str">
            <v>K64 M-CLC2</v>
          </cell>
        </row>
        <row r="3509">
          <cell r="B3509">
            <v>19021102</v>
          </cell>
          <cell r="C3509" t="str">
            <v>Nguyễn Đức Thái Sơn</v>
          </cell>
          <cell r="D3509">
            <v>37211</v>
          </cell>
          <cell r="E3509">
            <v>77</v>
          </cell>
          <cell r="F3509" t="str">
            <v>Khá</v>
          </cell>
          <cell r="G3509" t="str">
            <v>K64 M-CLC2</v>
          </cell>
        </row>
        <row r="3510">
          <cell r="B3510">
            <v>19021103</v>
          </cell>
          <cell r="C3510" t="str">
            <v>Nguyễn Tiến Trường Sơn</v>
          </cell>
          <cell r="D3510">
            <v>36942</v>
          </cell>
          <cell r="E3510">
            <v>80</v>
          </cell>
          <cell r="F3510" t="str">
            <v>Tốt</v>
          </cell>
          <cell r="G3510" t="str">
            <v>K64 M-CLC2</v>
          </cell>
        </row>
        <row r="3511">
          <cell r="B3511">
            <v>19021109</v>
          </cell>
          <cell r="C3511" t="str">
            <v>Trịnh Minh Tân</v>
          </cell>
          <cell r="D3511">
            <v>36953</v>
          </cell>
          <cell r="E3511">
            <v>90</v>
          </cell>
          <cell r="F3511" t="str">
            <v>Xuất sắc</v>
          </cell>
          <cell r="G3511" t="str">
            <v>K64 M-CLC2</v>
          </cell>
        </row>
        <row r="3512">
          <cell r="B3512">
            <v>19021112</v>
          </cell>
          <cell r="C3512" t="str">
            <v>Hà Ngọc Thanh</v>
          </cell>
          <cell r="D3512">
            <v>37153</v>
          </cell>
          <cell r="E3512">
            <v>80</v>
          </cell>
          <cell r="F3512" t="str">
            <v>Tốt</v>
          </cell>
          <cell r="G3512" t="str">
            <v>K64 M-CLC2</v>
          </cell>
        </row>
        <row r="3513">
          <cell r="B3513">
            <v>19021114</v>
          </cell>
          <cell r="C3513" t="str">
            <v>Bùi Tuấn Thành</v>
          </cell>
          <cell r="D3513">
            <v>37003</v>
          </cell>
          <cell r="E3513">
            <v>80</v>
          </cell>
          <cell r="F3513" t="str">
            <v>Tốt</v>
          </cell>
          <cell r="G3513" t="str">
            <v>K64 M-CLC2</v>
          </cell>
        </row>
        <row r="3514">
          <cell r="B3514">
            <v>19021113</v>
          </cell>
          <cell r="C3514" t="str">
            <v>Đinh Tuấn Thành</v>
          </cell>
          <cell r="D3514">
            <v>37155</v>
          </cell>
          <cell r="E3514">
            <v>80</v>
          </cell>
          <cell r="F3514" t="str">
            <v>Tốt</v>
          </cell>
          <cell r="G3514" t="str">
            <v>K64 M-CLC2</v>
          </cell>
        </row>
        <row r="3515">
          <cell r="B3515">
            <v>19021115</v>
          </cell>
          <cell r="C3515" t="str">
            <v>Nguyễn Văn Thành</v>
          </cell>
          <cell r="D3515">
            <v>36995</v>
          </cell>
          <cell r="E3515">
            <v>77</v>
          </cell>
          <cell r="F3515" t="str">
            <v>Khá</v>
          </cell>
          <cell r="G3515" t="str">
            <v>K64 M-CLC2</v>
          </cell>
        </row>
        <row r="3516">
          <cell r="B3516">
            <v>19021117</v>
          </cell>
          <cell r="C3516" t="str">
            <v>Hoàng Văn Thịnh</v>
          </cell>
          <cell r="D3516">
            <v>36939</v>
          </cell>
          <cell r="E3516">
            <v>90</v>
          </cell>
          <cell r="F3516" t="str">
            <v>Xuất sắc</v>
          </cell>
          <cell r="G3516" t="str">
            <v>K64 M-CLC2</v>
          </cell>
        </row>
        <row r="3517">
          <cell r="B3517">
            <v>19021123</v>
          </cell>
          <cell r="C3517" t="str">
            <v>Hoàng Văn Toàn</v>
          </cell>
          <cell r="D3517">
            <v>36958</v>
          </cell>
          <cell r="E3517">
            <v>80</v>
          </cell>
          <cell r="F3517" t="str">
            <v>Tốt</v>
          </cell>
          <cell r="G3517" t="str">
            <v>K64 M-CLC2</v>
          </cell>
        </row>
        <row r="3518">
          <cell r="B3518">
            <v>19021124</v>
          </cell>
          <cell r="C3518" t="str">
            <v>Nguyễn Hải Toàn</v>
          </cell>
          <cell r="D3518">
            <v>36992</v>
          </cell>
          <cell r="E3518">
            <v>90</v>
          </cell>
          <cell r="F3518" t="str">
            <v>Xuất sắc</v>
          </cell>
          <cell r="G3518" t="str">
            <v>K64 M-CLC2</v>
          </cell>
        </row>
        <row r="3519">
          <cell r="B3519">
            <v>19021122</v>
          </cell>
          <cell r="C3519" t="str">
            <v>Nguyễn Thọ Toàn</v>
          </cell>
          <cell r="D3519">
            <v>36975</v>
          </cell>
          <cell r="E3519">
            <v>77</v>
          </cell>
          <cell r="F3519" t="str">
            <v>Khá</v>
          </cell>
          <cell r="G3519" t="str">
            <v>K64 M-CLC2</v>
          </cell>
        </row>
        <row r="3520">
          <cell r="B3520">
            <v>19021125</v>
          </cell>
          <cell r="C3520" t="str">
            <v>Mai Đình trinh</v>
          </cell>
          <cell r="D3520">
            <v>37199</v>
          </cell>
          <cell r="E3520">
            <v>90</v>
          </cell>
          <cell r="F3520" t="str">
            <v>Xuất sắc</v>
          </cell>
          <cell r="G3520" t="str">
            <v>K64 M-CLC2</v>
          </cell>
        </row>
        <row r="3521">
          <cell r="B3521">
            <v>19020161</v>
          </cell>
          <cell r="C3521" t="str">
            <v>Hứa Quang Trường</v>
          </cell>
          <cell r="D3521">
            <v>36866</v>
          </cell>
          <cell r="E3521">
            <v>77</v>
          </cell>
          <cell r="F3521" t="str">
            <v>Khá</v>
          </cell>
          <cell r="G3521" t="str">
            <v>K64 M-CLC2</v>
          </cell>
        </row>
        <row r="3522">
          <cell r="B3522">
            <v>19021127</v>
          </cell>
          <cell r="C3522" t="str">
            <v>Trần Bá Đan Trường</v>
          </cell>
          <cell r="D3522">
            <v>37064</v>
          </cell>
          <cell r="E3522">
            <v>80</v>
          </cell>
          <cell r="F3522" t="str">
            <v>Tốt</v>
          </cell>
          <cell r="G3522" t="str">
            <v>K64 M-CLC2</v>
          </cell>
        </row>
        <row r="3523">
          <cell r="B3523">
            <v>19021133</v>
          </cell>
          <cell r="C3523" t="str">
            <v>Nguyễn Văn Tùng</v>
          </cell>
          <cell r="D3523">
            <v>37098</v>
          </cell>
          <cell r="E3523">
            <v>90</v>
          </cell>
          <cell r="F3523" t="str">
            <v>Xuất sắc</v>
          </cell>
          <cell r="G3523" t="str">
            <v>K64 M-CLC2</v>
          </cell>
        </row>
        <row r="3524">
          <cell r="B3524">
            <v>19021134</v>
          </cell>
          <cell r="C3524" t="str">
            <v>Nguyễn Xuân Tùng</v>
          </cell>
          <cell r="D3524">
            <v>36960</v>
          </cell>
          <cell r="E3524">
            <v>77</v>
          </cell>
          <cell r="F3524" t="str">
            <v>Khá</v>
          </cell>
          <cell r="G3524" t="str">
            <v>K64 M-CLC2</v>
          </cell>
        </row>
        <row r="3525">
          <cell r="B3525">
            <v>19021135</v>
          </cell>
          <cell r="C3525" t="str">
            <v>Trần Thanh Tùng</v>
          </cell>
          <cell r="D3525">
            <v>36972</v>
          </cell>
          <cell r="E3525">
            <v>80</v>
          </cell>
          <cell r="F3525" t="str">
            <v>Tốt</v>
          </cell>
          <cell r="G3525" t="str">
            <v>K64 M-CLC2</v>
          </cell>
        </row>
        <row r="3526">
          <cell r="B3526">
            <v>19021137</v>
          </cell>
          <cell r="C3526" t="str">
            <v>Đinh Quang Vinh</v>
          </cell>
          <cell r="D3526">
            <v>37231</v>
          </cell>
          <cell r="E3526">
            <v>90</v>
          </cell>
          <cell r="F3526" t="str">
            <v>Xuất sắc</v>
          </cell>
          <cell r="G3526" t="str">
            <v>K64 M-CLC2</v>
          </cell>
        </row>
        <row r="3527">
          <cell r="B3527">
            <v>19021578</v>
          </cell>
          <cell r="C3527" t="str">
            <v>Phạm Văn Bảo</v>
          </cell>
          <cell r="D3527">
            <v>36901</v>
          </cell>
          <cell r="E3527">
            <v>90</v>
          </cell>
          <cell r="F3527" t="str">
            <v>Xuất sắc</v>
          </cell>
          <cell r="G3527" t="str">
            <v>K64 AT</v>
          </cell>
        </row>
        <row r="3528">
          <cell r="B3528">
            <v>19021579</v>
          </cell>
          <cell r="C3528" t="str">
            <v>Hoàng Hữu Chiến</v>
          </cell>
          <cell r="D3528">
            <v>37202</v>
          </cell>
          <cell r="E3528">
            <v>90</v>
          </cell>
          <cell r="F3528" t="str">
            <v>Xuất sắc</v>
          </cell>
          <cell r="G3528" t="str">
            <v>K64 AT</v>
          </cell>
        </row>
        <row r="3529">
          <cell r="B3529">
            <v>19021580</v>
          </cell>
          <cell r="C3529" t="str">
            <v>Nguyễn Xuân Chiến</v>
          </cell>
          <cell r="D3529">
            <v>37065</v>
          </cell>
          <cell r="E3529">
            <v>80</v>
          </cell>
          <cell r="F3529" t="str">
            <v>Tốt</v>
          </cell>
          <cell r="G3529" t="str">
            <v>K64 AT</v>
          </cell>
        </row>
        <row r="3530">
          <cell r="B3530">
            <v>19021581</v>
          </cell>
          <cell r="C3530" t="str">
            <v>Nguyễn Thành Công</v>
          </cell>
          <cell r="D3530">
            <v>37011</v>
          </cell>
          <cell r="E3530">
            <v>92</v>
          </cell>
          <cell r="F3530" t="str">
            <v>Xuất sắc</v>
          </cell>
          <cell r="G3530" t="str">
            <v>K64 AT</v>
          </cell>
        </row>
        <row r="3531">
          <cell r="B3531">
            <v>19021583</v>
          </cell>
          <cell r="C3531" t="str">
            <v>Lê Văn Cường</v>
          </cell>
          <cell r="D3531">
            <v>36943</v>
          </cell>
          <cell r="E3531">
            <v>80</v>
          </cell>
          <cell r="F3531" t="str">
            <v>Tốt</v>
          </cell>
          <cell r="G3531" t="str">
            <v>K64 AT</v>
          </cell>
        </row>
        <row r="3532">
          <cell r="B3532">
            <v>19021582</v>
          </cell>
          <cell r="C3532" t="str">
            <v>Vũ Mạnh Cường</v>
          </cell>
          <cell r="D3532">
            <v>37116</v>
          </cell>
          <cell r="E3532">
            <v>90</v>
          </cell>
          <cell r="F3532" t="str">
            <v>Xuất sắc</v>
          </cell>
          <cell r="G3532" t="str">
            <v>K64 AT</v>
          </cell>
        </row>
        <row r="3533">
          <cell r="B3533">
            <v>19021590</v>
          </cell>
          <cell r="C3533" t="str">
            <v>Nguyễn Tấn Dũng</v>
          </cell>
          <cell r="D3533">
            <v>37000</v>
          </cell>
          <cell r="E3533">
            <v>80</v>
          </cell>
          <cell r="F3533" t="str">
            <v>Tốt</v>
          </cell>
          <cell r="G3533" t="str">
            <v>K64 AT</v>
          </cell>
        </row>
        <row r="3534">
          <cell r="B3534">
            <v>19021589</v>
          </cell>
          <cell r="C3534" t="str">
            <v>Nguyễn Tiến Dũng</v>
          </cell>
          <cell r="D3534">
            <v>37100</v>
          </cell>
          <cell r="E3534">
            <v>80</v>
          </cell>
          <cell r="F3534" t="str">
            <v>Tốt</v>
          </cell>
          <cell r="G3534" t="str">
            <v>K64 AT</v>
          </cell>
        </row>
        <row r="3535">
          <cell r="B3535">
            <v>19021593</v>
          </cell>
          <cell r="C3535" t="str">
            <v>Hà Duy Dương</v>
          </cell>
          <cell r="D3535">
            <v>37057</v>
          </cell>
          <cell r="E3535">
            <v>90</v>
          </cell>
          <cell r="F3535" t="str">
            <v>Xuất sắc</v>
          </cell>
          <cell r="G3535" t="str">
            <v>K64 AT</v>
          </cell>
        </row>
        <row r="3536">
          <cell r="B3536">
            <v>19021592</v>
          </cell>
          <cell r="C3536" t="str">
            <v>Nguyễn Đình Dương</v>
          </cell>
          <cell r="D3536">
            <v>36908</v>
          </cell>
          <cell r="E3536">
            <v>86</v>
          </cell>
          <cell r="F3536" t="str">
            <v>Tốt</v>
          </cell>
          <cell r="G3536" t="str">
            <v>K64 AT</v>
          </cell>
        </row>
        <row r="3537">
          <cell r="B3537">
            <v>19021586</v>
          </cell>
          <cell r="C3537" t="str">
            <v>Nguyễn Tiến Đạt</v>
          </cell>
          <cell r="D3537">
            <v>37112</v>
          </cell>
          <cell r="E3537">
            <v>90</v>
          </cell>
          <cell r="F3537" t="str">
            <v>Xuất sắc</v>
          </cell>
          <cell r="G3537" t="str">
            <v>K64 AT</v>
          </cell>
        </row>
        <row r="3538">
          <cell r="B3538">
            <v>19021585</v>
          </cell>
          <cell r="C3538" t="str">
            <v>Đoàn Hải Đăng</v>
          </cell>
          <cell r="D3538">
            <v>37009</v>
          </cell>
          <cell r="E3538">
            <v>84</v>
          </cell>
          <cell r="F3538" t="str">
            <v>Tốt</v>
          </cell>
          <cell r="G3538" t="str">
            <v>K64 AT</v>
          </cell>
        </row>
        <row r="3539">
          <cell r="B3539">
            <v>19021584</v>
          </cell>
          <cell r="C3539" t="str">
            <v>Trần Hải Đăng</v>
          </cell>
          <cell r="D3539">
            <v>37148</v>
          </cell>
          <cell r="E3539">
            <v>90</v>
          </cell>
          <cell r="F3539" t="str">
            <v>Xuất sắc</v>
          </cell>
          <cell r="G3539" t="str">
            <v>K64 AT</v>
          </cell>
        </row>
        <row r="3540">
          <cell r="B3540">
            <v>19021587</v>
          </cell>
          <cell r="C3540" t="str">
            <v>Nguyễn Văn Đồng</v>
          </cell>
          <cell r="D3540">
            <v>37072</v>
          </cell>
          <cell r="E3540">
            <v>80</v>
          </cell>
          <cell r="F3540" t="str">
            <v>Tốt</v>
          </cell>
          <cell r="G3540" t="str">
            <v>K64 AT</v>
          </cell>
        </row>
        <row r="3541">
          <cell r="B3541">
            <v>19021588</v>
          </cell>
          <cell r="C3541" t="str">
            <v>Hoàng Ngọc Đức</v>
          </cell>
          <cell r="D3541">
            <v>37149</v>
          </cell>
          <cell r="E3541">
            <v>80</v>
          </cell>
          <cell r="F3541" t="str">
            <v>Tốt</v>
          </cell>
          <cell r="G3541" t="str">
            <v>K64 AT</v>
          </cell>
        </row>
        <row r="3542">
          <cell r="B3542">
            <v>19021591</v>
          </cell>
          <cell r="C3542" t="str">
            <v>Ngô Chí Được</v>
          </cell>
          <cell r="D3542">
            <v>37031</v>
          </cell>
          <cell r="E3542">
            <v>75</v>
          </cell>
          <cell r="F3542" t="str">
            <v>Khá</v>
          </cell>
          <cell r="G3542" t="str">
            <v>K64 AT</v>
          </cell>
        </row>
        <row r="3543">
          <cell r="B3543">
            <v>19021594</v>
          </cell>
          <cell r="C3543" t="str">
            <v>Đoàn Minh Hào</v>
          </cell>
          <cell r="D3543">
            <v>37230</v>
          </cell>
          <cell r="E3543">
            <v>82</v>
          </cell>
          <cell r="F3543" t="str">
            <v>Tốt</v>
          </cell>
          <cell r="G3543" t="str">
            <v>K64 AT</v>
          </cell>
        </row>
        <row r="3544">
          <cell r="B3544">
            <v>19021595</v>
          </cell>
          <cell r="C3544" t="str">
            <v>Đinh Thị Thu Hiền</v>
          </cell>
          <cell r="D3544">
            <v>37101</v>
          </cell>
          <cell r="E3544">
            <v>90</v>
          </cell>
          <cell r="F3544" t="str">
            <v>Xuất sắc</v>
          </cell>
          <cell r="G3544" t="str">
            <v>K64 AT</v>
          </cell>
        </row>
        <row r="3545">
          <cell r="B3545">
            <v>19021597</v>
          </cell>
          <cell r="C3545" t="str">
            <v>Bành Sơn Hoàng</v>
          </cell>
          <cell r="D3545">
            <v>37133</v>
          </cell>
          <cell r="E3545">
            <v>80</v>
          </cell>
          <cell r="F3545" t="str">
            <v>Tốt</v>
          </cell>
          <cell r="G3545" t="str">
            <v>K64 AT</v>
          </cell>
        </row>
        <row r="3546">
          <cell r="B3546">
            <v>19021598</v>
          </cell>
          <cell r="C3546" t="str">
            <v>Nguyễn Văn Hoàng</v>
          </cell>
          <cell r="D3546">
            <v>37207</v>
          </cell>
          <cell r="E3546">
            <v>80</v>
          </cell>
          <cell r="F3546" t="str">
            <v>Tốt</v>
          </cell>
          <cell r="G3546" t="str">
            <v>K64 AT</v>
          </cell>
        </row>
        <row r="3547">
          <cell r="B3547">
            <v>19021596</v>
          </cell>
          <cell r="C3547" t="str">
            <v>Phạm Duy Hoàng</v>
          </cell>
          <cell r="D3547">
            <v>37187</v>
          </cell>
          <cell r="E3547">
            <v>90</v>
          </cell>
          <cell r="F3547" t="str">
            <v>Xuất sắc</v>
          </cell>
          <cell r="G3547" t="str">
            <v>K64 AT</v>
          </cell>
        </row>
        <row r="3548">
          <cell r="B3548">
            <v>19021599</v>
          </cell>
          <cell r="C3548" t="str">
            <v>Nguyễn Văn Huân</v>
          </cell>
          <cell r="D3548">
            <v>37226</v>
          </cell>
          <cell r="E3548">
            <v>80</v>
          </cell>
          <cell r="F3548" t="str">
            <v>Tốt</v>
          </cell>
          <cell r="G3548" t="str">
            <v>K64 AT</v>
          </cell>
        </row>
        <row r="3549">
          <cell r="B3549">
            <v>19021600</v>
          </cell>
          <cell r="C3549" t="str">
            <v>Tạ Ngọc Huấn</v>
          </cell>
          <cell r="D3549">
            <v>36987</v>
          </cell>
          <cell r="E3549">
            <v>90</v>
          </cell>
          <cell r="F3549" t="str">
            <v>Xuất sắc</v>
          </cell>
          <cell r="G3549" t="str">
            <v>K64 AT</v>
          </cell>
        </row>
        <row r="3550">
          <cell r="B3550">
            <v>19021601</v>
          </cell>
          <cell r="C3550" t="str">
            <v>Nguyễn Duy Hùng</v>
          </cell>
          <cell r="D3550">
            <v>37137</v>
          </cell>
          <cell r="E3550">
            <v>80</v>
          </cell>
          <cell r="F3550" t="str">
            <v>Tốt</v>
          </cell>
          <cell r="G3550" t="str">
            <v>K64 AT</v>
          </cell>
        </row>
        <row r="3551">
          <cell r="B3551">
            <v>19021603</v>
          </cell>
          <cell r="C3551" t="str">
            <v>Nguyễn Quang Huy</v>
          </cell>
          <cell r="D3551">
            <v>37018</v>
          </cell>
          <cell r="E3551">
            <v>77</v>
          </cell>
          <cell r="F3551" t="str">
            <v>Khá</v>
          </cell>
          <cell r="G3551" t="str">
            <v>K64 AT</v>
          </cell>
        </row>
        <row r="3552">
          <cell r="B3552">
            <v>19021602</v>
          </cell>
          <cell r="C3552" t="str">
            <v>Vũ Quang Hưng</v>
          </cell>
          <cell r="D3552">
            <v>36953</v>
          </cell>
          <cell r="E3552">
            <v>77</v>
          </cell>
          <cell r="F3552" t="str">
            <v>Khá</v>
          </cell>
          <cell r="G3552" t="str">
            <v>K64 AT</v>
          </cell>
        </row>
        <row r="3553">
          <cell r="B3553">
            <v>19021604</v>
          </cell>
          <cell r="C3553" t="str">
            <v>Nguyễn Công Kiên</v>
          </cell>
          <cell r="D3553">
            <v>37045</v>
          </cell>
          <cell r="E3553">
            <v>80</v>
          </cell>
          <cell r="F3553" t="str">
            <v>Tốt</v>
          </cell>
          <cell r="G3553" t="str">
            <v>K64 AT</v>
          </cell>
        </row>
        <row r="3554">
          <cell r="B3554">
            <v>19021605</v>
          </cell>
          <cell r="C3554" t="str">
            <v>Phan Trung Kiên</v>
          </cell>
          <cell r="D3554">
            <v>37032</v>
          </cell>
          <cell r="E3554">
            <v>92</v>
          </cell>
          <cell r="F3554" t="str">
            <v>Xuất sắc</v>
          </cell>
          <cell r="G3554" t="str">
            <v>K64 AT</v>
          </cell>
        </row>
        <row r="3555">
          <cell r="B3555">
            <v>19021606</v>
          </cell>
          <cell r="C3555" t="str">
            <v>Nguyễn Đức Tuấn Kiệt</v>
          </cell>
          <cell r="D3555">
            <v>37165</v>
          </cell>
          <cell r="E3555">
            <v>90</v>
          </cell>
          <cell r="F3555" t="str">
            <v>Xuất sắc</v>
          </cell>
          <cell r="G3555" t="str">
            <v>K64 AT</v>
          </cell>
        </row>
        <row r="3556">
          <cell r="B3556">
            <v>19021607</v>
          </cell>
          <cell r="C3556" t="str">
            <v>Phạm Quang Long</v>
          </cell>
          <cell r="D3556">
            <v>36907</v>
          </cell>
          <cell r="E3556">
            <v>80</v>
          </cell>
          <cell r="F3556" t="str">
            <v>Tốt</v>
          </cell>
          <cell r="G3556" t="str">
            <v>K64 AT</v>
          </cell>
        </row>
        <row r="3557">
          <cell r="B3557">
            <v>19021608</v>
          </cell>
          <cell r="C3557" t="str">
            <v>Phạm Đức Minh</v>
          </cell>
          <cell r="D3557">
            <v>37043</v>
          </cell>
          <cell r="E3557">
            <v>80</v>
          </cell>
          <cell r="F3557" t="str">
            <v>Tốt</v>
          </cell>
          <cell r="G3557" t="str">
            <v>K64 AT</v>
          </cell>
        </row>
        <row r="3558">
          <cell r="B3558">
            <v>19021609</v>
          </cell>
          <cell r="C3558" t="str">
            <v>Nguyễn Hoài Nam</v>
          </cell>
          <cell r="D3558">
            <v>36987</v>
          </cell>
          <cell r="E3558">
            <v>90</v>
          </cell>
          <cell r="F3558" t="str">
            <v>Xuất sắc</v>
          </cell>
          <cell r="G3558" t="str">
            <v>K64 AT</v>
          </cell>
        </row>
        <row r="3559">
          <cell r="B3559">
            <v>19021610</v>
          </cell>
          <cell r="C3559" t="str">
            <v>Nguyễn Phương Nam</v>
          </cell>
          <cell r="D3559">
            <v>37250</v>
          </cell>
          <cell r="E3559">
            <v>77</v>
          </cell>
          <cell r="F3559" t="str">
            <v>Khá</v>
          </cell>
          <cell r="G3559" t="str">
            <v>K64 AT</v>
          </cell>
        </row>
        <row r="3560">
          <cell r="B3560">
            <v>19021611</v>
          </cell>
          <cell r="C3560" t="str">
            <v>Trần Đại Nghĩa</v>
          </cell>
          <cell r="D3560">
            <v>36930</v>
          </cell>
          <cell r="E3560">
            <v>77</v>
          </cell>
          <cell r="F3560" t="str">
            <v>Khá</v>
          </cell>
          <cell r="G3560" t="str">
            <v>K64 AT</v>
          </cell>
        </row>
        <row r="3561">
          <cell r="B3561">
            <v>19021612</v>
          </cell>
          <cell r="C3561" t="str">
            <v>Đỗ Đình Nhã</v>
          </cell>
          <cell r="D3561">
            <v>36919</v>
          </cell>
          <cell r="E3561">
            <v>80</v>
          </cell>
          <cell r="F3561" t="str">
            <v>Tốt</v>
          </cell>
          <cell r="G3561" t="str">
            <v>K64 AT</v>
          </cell>
        </row>
        <row r="3562">
          <cell r="B3562">
            <v>19021613</v>
          </cell>
          <cell r="C3562" t="str">
            <v>Hồ Thức Nhân</v>
          </cell>
          <cell r="D3562">
            <v>37098</v>
          </cell>
          <cell r="E3562">
            <v>80</v>
          </cell>
          <cell r="F3562" t="str">
            <v>Tốt</v>
          </cell>
          <cell r="G3562" t="str">
            <v>K64 AT</v>
          </cell>
        </row>
        <row r="3563">
          <cell r="B3563">
            <v>19021614</v>
          </cell>
          <cell r="C3563" t="str">
            <v>Nguyễn Hoàng Phúc</v>
          </cell>
          <cell r="D3563">
            <v>37134</v>
          </cell>
          <cell r="E3563">
            <v>82</v>
          </cell>
          <cell r="F3563" t="str">
            <v>Tốt</v>
          </cell>
          <cell r="G3563" t="str">
            <v>K64 AT</v>
          </cell>
        </row>
        <row r="3564">
          <cell r="B3564">
            <v>19021616</v>
          </cell>
          <cell r="C3564" t="str">
            <v>Nguyễn Minh Quang</v>
          </cell>
          <cell r="D3564">
            <v>37017</v>
          </cell>
          <cell r="E3564">
            <v>70</v>
          </cell>
          <cell r="F3564" t="str">
            <v>Khá</v>
          </cell>
          <cell r="G3564" t="str">
            <v>K64 AT</v>
          </cell>
        </row>
        <row r="3565">
          <cell r="B3565">
            <v>19021615</v>
          </cell>
          <cell r="C3565" t="str">
            <v>Trịnh Hữu Quân</v>
          </cell>
          <cell r="D3565">
            <v>37234</v>
          </cell>
          <cell r="E3565">
            <v>80</v>
          </cell>
          <cell r="F3565" t="str">
            <v>Tốt</v>
          </cell>
          <cell r="G3565" t="str">
            <v>K64 AT</v>
          </cell>
        </row>
        <row r="3566">
          <cell r="B3566">
            <v>19021617</v>
          </cell>
          <cell r="C3566" t="str">
            <v>Cù Đức Sang</v>
          </cell>
          <cell r="D3566">
            <v>37194</v>
          </cell>
          <cell r="E3566">
            <v>80</v>
          </cell>
          <cell r="F3566" t="str">
            <v>Tốt</v>
          </cell>
          <cell r="G3566" t="str">
            <v>K64 AT</v>
          </cell>
        </row>
        <row r="3567">
          <cell r="B3567">
            <v>19021618</v>
          </cell>
          <cell r="C3567" t="str">
            <v>Bùi Hồng Sơn</v>
          </cell>
          <cell r="D3567">
            <v>37234</v>
          </cell>
          <cell r="E3567">
            <v>80</v>
          </cell>
          <cell r="F3567" t="str">
            <v>Tốt</v>
          </cell>
          <cell r="G3567" t="str">
            <v>K64 AT</v>
          </cell>
        </row>
        <row r="3568">
          <cell r="B3568">
            <v>19021619</v>
          </cell>
          <cell r="C3568" t="str">
            <v>Nguyễn Phúc Thiên Sơn</v>
          </cell>
          <cell r="D3568">
            <v>37184</v>
          </cell>
          <cell r="E3568">
            <v>80</v>
          </cell>
          <cell r="F3568" t="str">
            <v>Tốt</v>
          </cell>
          <cell r="G3568" t="str">
            <v>K64 AT</v>
          </cell>
        </row>
        <row r="3569">
          <cell r="B3569">
            <v>19021621</v>
          </cell>
          <cell r="C3569" t="str">
            <v>Chu Mạnh Tân</v>
          </cell>
          <cell r="D3569">
            <v>37025</v>
          </cell>
          <cell r="E3569">
            <v>90</v>
          </cell>
          <cell r="F3569" t="str">
            <v>Xuất sắc</v>
          </cell>
          <cell r="G3569" t="str">
            <v>K64 AT</v>
          </cell>
        </row>
        <row r="3570">
          <cell r="B3570">
            <v>19021622</v>
          </cell>
          <cell r="C3570" t="str">
            <v>Đặng Ngọc Thạch</v>
          </cell>
          <cell r="D3570">
            <v>37252</v>
          </cell>
          <cell r="E3570">
            <v>77</v>
          </cell>
          <cell r="F3570" t="str">
            <v>Khá</v>
          </cell>
          <cell r="G3570" t="str">
            <v>K64 AT</v>
          </cell>
        </row>
        <row r="3571">
          <cell r="B3571">
            <v>19021623</v>
          </cell>
          <cell r="C3571" t="str">
            <v>Nguyễn Duy Thái</v>
          </cell>
          <cell r="D3571">
            <v>37158</v>
          </cell>
          <cell r="E3571">
            <v>90</v>
          </cell>
          <cell r="F3571" t="str">
            <v>Xuất sắc</v>
          </cell>
          <cell r="G3571" t="str">
            <v>K64 AT</v>
          </cell>
        </row>
        <row r="3572">
          <cell r="B3572">
            <v>19021624</v>
          </cell>
          <cell r="C3572" t="str">
            <v>Vũ Viết Thành</v>
          </cell>
          <cell r="D3572">
            <v>37250</v>
          </cell>
          <cell r="E3572">
            <v>77</v>
          </cell>
          <cell r="F3572" t="str">
            <v>Khá</v>
          </cell>
          <cell r="G3572" t="str">
            <v>K64 AT</v>
          </cell>
        </row>
        <row r="3573">
          <cell r="B3573">
            <v>19021625</v>
          </cell>
          <cell r="C3573" t="str">
            <v>Chu Văn Thìn</v>
          </cell>
          <cell r="D3573">
            <v>36951</v>
          </cell>
          <cell r="E3573">
            <v>75</v>
          </cell>
          <cell r="F3573" t="str">
            <v>Khá</v>
          </cell>
          <cell r="G3573" t="str">
            <v>K64 AT</v>
          </cell>
        </row>
        <row r="3574">
          <cell r="B3574">
            <v>19021626</v>
          </cell>
          <cell r="C3574" t="str">
            <v>Trần Văn Thịnh</v>
          </cell>
          <cell r="D3574">
            <v>36937</v>
          </cell>
          <cell r="E3574">
            <v>84</v>
          </cell>
          <cell r="F3574" t="str">
            <v>Tốt</v>
          </cell>
          <cell r="G3574" t="str">
            <v>K64 AT</v>
          </cell>
        </row>
        <row r="3575">
          <cell r="B3575">
            <v>19021627</v>
          </cell>
          <cell r="C3575" t="str">
            <v>Vũ Trung Thông</v>
          </cell>
          <cell r="D3575">
            <v>36934</v>
          </cell>
          <cell r="E3575">
            <v>90</v>
          </cell>
          <cell r="F3575" t="str">
            <v>Xuất sắc</v>
          </cell>
          <cell r="G3575" t="str">
            <v>K64 AT</v>
          </cell>
        </row>
        <row r="3576">
          <cell r="B3576">
            <v>19021628</v>
          </cell>
          <cell r="C3576" t="str">
            <v>Đỗ Đức Thuận</v>
          </cell>
          <cell r="D3576">
            <v>37151</v>
          </cell>
          <cell r="E3576">
            <v>87</v>
          </cell>
          <cell r="F3576" t="str">
            <v>Tốt</v>
          </cell>
          <cell r="G3576" t="str">
            <v>K64 AT</v>
          </cell>
        </row>
        <row r="3577">
          <cell r="B3577">
            <v>19021629</v>
          </cell>
          <cell r="C3577" t="str">
            <v>Đỗ Minh Tiến</v>
          </cell>
          <cell r="D3577">
            <v>36924</v>
          </cell>
          <cell r="E3577">
            <v>77</v>
          </cell>
          <cell r="F3577" t="str">
            <v>Khá</v>
          </cell>
          <cell r="G3577" t="str">
            <v>K64 AT</v>
          </cell>
        </row>
        <row r="3578">
          <cell r="B3578">
            <v>19021630</v>
          </cell>
          <cell r="C3578" t="str">
            <v>Nguyễn Mạnh Toàn</v>
          </cell>
          <cell r="D3578">
            <v>36976</v>
          </cell>
          <cell r="E3578">
            <v>80</v>
          </cell>
          <cell r="F3578" t="str">
            <v>Tốt</v>
          </cell>
          <cell r="G3578" t="str">
            <v>K64 AT</v>
          </cell>
        </row>
        <row r="3579">
          <cell r="B3579">
            <v>19021632</v>
          </cell>
          <cell r="C3579" t="str">
            <v>Đặng Văn Trung</v>
          </cell>
          <cell r="D3579">
            <v>36581</v>
          </cell>
          <cell r="E3579">
            <v>80</v>
          </cell>
          <cell r="F3579" t="str">
            <v>Tốt</v>
          </cell>
          <cell r="G3579" t="str">
            <v>K64 AT</v>
          </cell>
        </row>
        <row r="3580">
          <cell r="B3580">
            <v>19021631</v>
          </cell>
          <cell r="C3580" t="str">
            <v>Phạm Thành Trung</v>
          </cell>
          <cell r="D3580">
            <v>37240</v>
          </cell>
          <cell r="E3580">
            <v>80</v>
          </cell>
          <cell r="F3580" t="str">
            <v>Tốt</v>
          </cell>
          <cell r="G3580" t="str">
            <v>K64 AT</v>
          </cell>
        </row>
        <row r="3581">
          <cell r="B3581">
            <v>19021633</v>
          </cell>
          <cell r="C3581" t="str">
            <v>Nguyễn Đắc Tú</v>
          </cell>
          <cell r="D3581">
            <v>37219</v>
          </cell>
          <cell r="E3581">
            <v>80</v>
          </cell>
          <cell r="F3581" t="str">
            <v>Tốt</v>
          </cell>
          <cell r="G3581" t="str">
            <v>K64 AT</v>
          </cell>
        </row>
        <row r="3582">
          <cell r="B3582">
            <v>19021634</v>
          </cell>
          <cell r="C3582" t="str">
            <v>Phan Duy Tuân</v>
          </cell>
          <cell r="D3582">
            <v>37065</v>
          </cell>
          <cell r="E3582">
            <v>89</v>
          </cell>
          <cell r="F3582" t="str">
            <v>Tốt</v>
          </cell>
          <cell r="G3582" t="str">
            <v>K64 AT</v>
          </cell>
        </row>
        <row r="3583">
          <cell r="B3583">
            <v>19021635</v>
          </cell>
          <cell r="C3583" t="str">
            <v>Dương Thị Tố Uyên</v>
          </cell>
          <cell r="D3583">
            <v>37160</v>
          </cell>
          <cell r="E3583">
            <v>100</v>
          </cell>
          <cell r="F3583" t="str">
            <v>Xuất sắc</v>
          </cell>
          <cell r="G3583" t="str">
            <v>K64 AT</v>
          </cell>
        </row>
        <row r="3584">
          <cell r="B3584">
            <v>19021636</v>
          </cell>
          <cell r="C3584" t="str">
            <v>Bùi Văn Việt</v>
          </cell>
          <cell r="D3584">
            <v>37233</v>
          </cell>
          <cell r="E3584">
            <v>80</v>
          </cell>
          <cell r="F3584" t="str">
            <v>Tốt</v>
          </cell>
          <cell r="G3584" t="str">
            <v>K64 AT</v>
          </cell>
        </row>
        <row r="3585">
          <cell r="B3585">
            <v>19021637</v>
          </cell>
          <cell r="C3585" t="str">
            <v>Nguyễn Tất Việt</v>
          </cell>
          <cell r="D3585">
            <v>36910</v>
          </cell>
          <cell r="E3585">
            <v>82</v>
          </cell>
          <cell r="F3585" t="str">
            <v>Tốt</v>
          </cell>
          <cell r="G3585" t="str">
            <v>K64 AT</v>
          </cell>
        </row>
        <row r="3586">
          <cell r="B3586">
            <v>17021394</v>
          </cell>
          <cell r="C3586" t="str">
            <v>Nguyễn Thế Quân Anh</v>
          </cell>
          <cell r="D3586">
            <v>36505</v>
          </cell>
          <cell r="E3586">
            <v>80</v>
          </cell>
          <cell r="F3586" t="str">
            <v>Tốt</v>
          </cell>
          <cell r="G3586" t="str">
            <v>K62 V</v>
          </cell>
        </row>
        <row r="3587">
          <cell r="B3587">
            <v>17021395</v>
          </cell>
          <cell r="C3587" t="str">
            <v>Vũ Bá Bảo</v>
          </cell>
          <cell r="D3587">
            <v>36415</v>
          </cell>
          <cell r="E3587">
            <v>80</v>
          </cell>
          <cell r="F3587" t="str">
            <v>Tốt</v>
          </cell>
          <cell r="G3587" t="str">
            <v>K62 V</v>
          </cell>
        </row>
        <row r="3588">
          <cell r="B3588">
            <v>17021397</v>
          </cell>
          <cell r="C3588" t="str">
            <v>Đỗ Văn Chính</v>
          </cell>
          <cell r="D3588">
            <v>36462</v>
          </cell>
          <cell r="E3588">
            <v>80</v>
          </cell>
          <cell r="F3588" t="str">
            <v>Tốt</v>
          </cell>
          <cell r="G3588" t="str">
            <v>K62 V</v>
          </cell>
        </row>
        <row r="3589">
          <cell r="B3589">
            <v>17021399</v>
          </cell>
          <cell r="C3589" t="str">
            <v>Lê Văn Cường</v>
          </cell>
          <cell r="D3589">
            <v>36353</v>
          </cell>
          <cell r="E3589">
            <v>80</v>
          </cell>
          <cell r="F3589" t="str">
            <v>Tốt</v>
          </cell>
          <cell r="G3589" t="str">
            <v>K62 V</v>
          </cell>
        </row>
        <row r="3590">
          <cell r="B3590">
            <v>17021400</v>
          </cell>
          <cell r="C3590" t="str">
            <v>Trần Tiến Dũng</v>
          </cell>
          <cell r="D3590">
            <v>36313</v>
          </cell>
          <cell r="E3590">
            <v>80</v>
          </cell>
          <cell r="F3590" t="str">
            <v>Tốt</v>
          </cell>
          <cell r="G3590" t="str">
            <v>K62 V</v>
          </cell>
        </row>
        <row r="3591">
          <cell r="B3591">
            <v>17021401</v>
          </cell>
          <cell r="C3591" t="str">
            <v>Nguyễn Anh Duy</v>
          </cell>
          <cell r="D3591">
            <v>36279</v>
          </cell>
          <cell r="E3591">
            <v>0</v>
          </cell>
          <cell r="F3591" t="str">
            <v>Kém</v>
          </cell>
          <cell r="G3591" t="str">
            <v>K62 V</v>
          </cell>
        </row>
        <row r="3592">
          <cell r="B3592">
            <v>17021402</v>
          </cell>
          <cell r="C3592" t="str">
            <v>Vũ Thị Duyên</v>
          </cell>
          <cell r="D3592">
            <v>36448</v>
          </cell>
          <cell r="E3592">
            <v>90</v>
          </cell>
          <cell r="F3592" t="str">
            <v>Xuất sắc</v>
          </cell>
          <cell r="G3592" t="str">
            <v>K62 V</v>
          </cell>
        </row>
        <row r="3593">
          <cell r="B3593">
            <v>17021404</v>
          </cell>
          <cell r="C3593" t="str">
            <v>Nguyễn Văn Điệp</v>
          </cell>
          <cell r="D3593">
            <v>36432</v>
          </cell>
          <cell r="E3593">
            <v>80</v>
          </cell>
          <cell r="F3593" t="str">
            <v>Tốt</v>
          </cell>
          <cell r="G3593" t="str">
            <v>K62 V</v>
          </cell>
        </row>
        <row r="3594">
          <cell r="B3594">
            <v>17021406</v>
          </cell>
          <cell r="C3594" t="str">
            <v>Trần Hữu Hậu</v>
          </cell>
          <cell r="D3594">
            <v>36323</v>
          </cell>
          <cell r="E3594">
            <v>0</v>
          </cell>
          <cell r="F3594" t="str">
            <v>Kém</v>
          </cell>
          <cell r="G3594" t="str">
            <v>K62 V</v>
          </cell>
        </row>
        <row r="3595">
          <cell r="B3595">
            <v>17021407</v>
          </cell>
          <cell r="C3595" t="str">
            <v>Trần Bá Hiến</v>
          </cell>
          <cell r="D3595">
            <v>36418</v>
          </cell>
          <cell r="E3595">
            <v>77</v>
          </cell>
          <cell r="F3595" t="str">
            <v>Khá</v>
          </cell>
          <cell r="G3595" t="str">
            <v>K62 V</v>
          </cell>
        </row>
        <row r="3596">
          <cell r="B3596">
            <v>17021408</v>
          </cell>
          <cell r="C3596" t="str">
            <v>Huỳnh Ngọc Hiếu</v>
          </cell>
          <cell r="D3596">
            <v>36358</v>
          </cell>
          <cell r="E3596">
            <v>0</v>
          </cell>
          <cell r="F3596" t="str">
            <v>Kém</v>
          </cell>
          <cell r="G3596" t="str">
            <v>K62 V</v>
          </cell>
        </row>
        <row r="3597">
          <cell r="B3597">
            <v>17020171</v>
          </cell>
          <cell r="C3597" t="str">
            <v>Nguyễn Trọng Hòa</v>
          </cell>
          <cell r="D3597">
            <v>36034</v>
          </cell>
          <cell r="E3597">
            <v>80</v>
          </cell>
          <cell r="F3597" t="str">
            <v>Tốt</v>
          </cell>
          <cell r="G3597" t="str">
            <v>K62 V</v>
          </cell>
        </row>
        <row r="3598">
          <cell r="B3598">
            <v>17021410</v>
          </cell>
          <cell r="C3598" t="str">
            <v>Nguyễn Việt Hoàng</v>
          </cell>
          <cell r="D3598">
            <v>36395</v>
          </cell>
          <cell r="E3598">
            <v>80</v>
          </cell>
          <cell r="F3598" t="str">
            <v>Tốt</v>
          </cell>
          <cell r="G3598" t="str">
            <v>K62 V</v>
          </cell>
        </row>
        <row r="3599">
          <cell r="B3599">
            <v>17021413</v>
          </cell>
          <cell r="C3599" t="str">
            <v>Bùi Mạnh Hùng</v>
          </cell>
          <cell r="D3599">
            <v>35805</v>
          </cell>
          <cell r="E3599">
            <v>80</v>
          </cell>
          <cell r="F3599" t="str">
            <v>Tốt</v>
          </cell>
          <cell r="G3599" t="str">
            <v>K62 V</v>
          </cell>
        </row>
        <row r="3600">
          <cell r="B3600">
            <v>17021414</v>
          </cell>
          <cell r="C3600" t="str">
            <v>Mai Thế Hùng</v>
          </cell>
          <cell r="D3600">
            <v>36196</v>
          </cell>
          <cell r="E3600">
            <v>90</v>
          </cell>
          <cell r="F3600" t="str">
            <v>Xuất sắc</v>
          </cell>
          <cell r="G3600" t="str">
            <v>K62 V</v>
          </cell>
        </row>
        <row r="3601">
          <cell r="B3601">
            <v>17021416</v>
          </cell>
          <cell r="C3601" t="str">
            <v>Nguyễn Như Hùng</v>
          </cell>
          <cell r="D3601">
            <v>36210</v>
          </cell>
          <cell r="E3601">
            <v>80</v>
          </cell>
          <cell r="F3601" t="str">
            <v>Tốt</v>
          </cell>
          <cell r="G3601" t="str">
            <v>K62 V</v>
          </cell>
        </row>
        <row r="3602">
          <cell r="B3602">
            <v>17021417</v>
          </cell>
          <cell r="C3602" t="str">
            <v>Nguyễn Văn Hùng</v>
          </cell>
          <cell r="D3602">
            <v>36358</v>
          </cell>
          <cell r="E3602">
            <v>90</v>
          </cell>
          <cell r="F3602" t="str">
            <v>Xuất sắc</v>
          </cell>
          <cell r="G3602" t="str">
            <v>K62 V</v>
          </cell>
        </row>
        <row r="3603">
          <cell r="B3603">
            <v>17021419</v>
          </cell>
          <cell r="C3603" t="str">
            <v>Nguyễn Đình Huy</v>
          </cell>
          <cell r="D3603">
            <v>36382</v>
          </cell>
          <cell r="E3603">
            <v>80</v>
          </cell>
          <cell r="F3603" t="str">
            <v>Tốt</v>
          </cell>
          <cell r="G3603" t="str">
            <v>K62 V</v>
          </cell>
        </row>
        <row r="3604">
          <cell r="B3604">
            <v>17021420</v>
          </cell>
          <cell r="C3604" t="str">
            <v>Nguyễn Xuân Huyến</v>
          </cell>
          <cell r="D3604">
            <v>33695</v>
          </cell>
          <cell r="E3604">
            <v>92</v>
          </cell>
          <cell r="F3604" t="str">
            <v>Xuất sắc</v>
          </cell>
          <cell r="G3604" t="str">
            <v>K62 V</v>
          </cell>
        </row>
        <row r="3605">
          <cell r="B3605">
            <v>17021421</v>
          </cell>
          <cell r="C3605" t="str">
            <v>Chu Thành Hưng</v>
          </cell>
          <cell r="D3605">
            <v>36429</v>
          </cell>
          <cell r="E3605">
            <v>90</v>
          </cell>
          <cell r="F3605" t="str">
            <v>Xuất sắc</v>
          </cell>
          <cell r="G3605" t="str">
            <v>K62 V</v>
          </cell>
        </row>
        <row r="3606">
          <cell r="B3606">
            <v>17021423</v>
          </cell>
          <cell r="C3606" t="str">
            <v>Nguyễn Duy Khánh</v>
          </cell>
          <cell r="D3606">
            <v>35872</v>
          </cell>
          <cell r="E3606">
            <v>80</v>
          </cell>
          <cell r="F3606" t="str">
            <v>Tốt</v>
          </cell>
          <cell r="G3606" t="str">
            <v>K62 V</v>
          </cell>
        </row>
        <row r="3607">
          <cell r="B3607">
            <v>17021424</v>
          </cell>
          <cell r="C3607" t="str">
            <v>Hoàng Văn Kiên</v>
          </cell>
          <cell r="D3607">
            <v>35997</v>
          </cell>
          <cell r="E3607">
            <v>80</v>
          </cell>
          <cell r="F3607" t="str">
            <v>Tốt</v>
          </cell>
          <cell r="G3607" t="str">
            <v>K62 V</v>
          </cell>
        </row>
        <row r="3608">
          <cell r="B3608">
            <v>17021425</v>
          </cell>
          <cell r="C3608" t="str">
            <v>Phạm Hoàng Lâm</v>
          </cell>
          <cell r="D3608">
            <v>35676</v>
          </cell>
          <cell r="E3608">
            <v>90</v>
          </cell>
          <cell r="F3608" t="str">
            <v>Xuất sắc</v>
          </cell>
          <cell r="G3608" t="str">
            <v>K62 V</v>
          </cell>
        </row>
        <row r="3609">
          <cell r="B3609">
            <v>17021427</v>
          </cell>
          <cell r="C3609" t="str">
            <v>Nguyễn Thị Lượng</v>
          </cell>
          <cell r="D3609">
            <v>36162</v>
          </cell>
          <cell r="E3609">
            <v>90</v>
          </cell>
          <cell r="F3609" t="str">
            <v>Xuất sắc</v>
          </cell>
          <cell r="G3609" t="str">
            <v>K62 V</v>
          </cell>
        </row>
        <row r="3610">
          <cell r="B3610">
            <v>17021428</v>
          </cell>
          <cell r="C3610" t="str">
            <v>Ngô Huyền My</v>
          </cell>
          <cell r="D3610">
            <v>36441</v>
          </cell>
          <cell r="E3610">
            <v>98</v>
          </cell>
          <cell r="F3610" t="str">
            <v>Xuất sắc</v>
          </cell>
          <cell r="G3610" t="str">
            <v>K62 V</v>
          </cell>
        </row>
        <row r="3611">
          <cell r="B3611">
            <v>17021429</v>
          </cell>
          <cell r="C3611" t="str">
            <v>Nguyễn Văn Nam</v>
          </cell>
          <cell r="D3611">
            <v>36325</v>
          </cell>
          <cell r="E3611">
            <v>80</v>
          </cell>
          <cell r="F3611" t="str">
            <v>Tốt</v>
          </cell>
          <cell r="G3611" t="str">
            <v>K62 V</v>
          </cell>
        </row>
        <row r="3612">
          <cell r="B3612">
            <v>17021430</v>
          </cell>
          <cell r="C3612" t="str">
            <v>Đinh Hồng Phong</v>
          </cell>
          <cell r="D3612">
            <v>36326</v>
          </cell>
          <cell r="E3612">
            <v>92</v>
          </cell>
          <cell r="F3612" t="str">
            <v>Xuất sắc</v>
          </cell>
          <cell r="G3612" t="str">
            <v>K62 V</v>
          </cell>
        </row>
        <row r="3613">
          <cell r="B3613">
            <v>17021431</v>
          </cell>
          <cell r="C3613" t="str">
            <v>Dương Nguyễn Thiên Phúc</v>
          </cell>
          <cell r="D3613">
            <v>36350</v>
          </cell>
          <cell r="E3613">
            <v>80</v>
          </cell>
          <cell r="F3613" t="str">
            <v>Tốt</v>
          </cell>
          <cell r="G3613" t="str">
            <v>K62 V</v>
          </cell>
        </row>
        <row r="3614">
          <cell r="B3614">
            <v>17021432</v>
          </cell>
          <cell r="C3614" t="str">
            <v>Nguyễn Viết Phúc</v>
          </cell>
          <cell r="D3614">
            <v>36213</v>
          </cell>
          <cell r="E3614">
            <v>0</v>
          </cell>
          <cell r="F3614" t="str">
            <v>Kém</v>
          </cell>
          <cell r="G3614" t="str">
            <v>K62 V</v>
          </cell>
        </row>
        <row r="3615">
          <cell r="B3615">
            <v>17020982</v>
          </cell>
          <cell r="C3615" t="str">
            <v>Nguyễn Văn Quảng</v>
          </cell>
          <cell r="D3615">
            <v>36438</v>
          </cell>
          <cell r="E3615">
            <v>80</v>
          </cell>
          <cell r="F3615" t="str">
            <v>Tốt</v>
          </cell>
          <cell r="G3615" t="str">
            <v>K62 V</v>
          </cell>
        </row>
        <row r="3616">
          <cell r="B3616">
            <v>17021434</v>
          </cell>
          <cell r="C3616" t="str">
            <v>Nguyễn Văn Quý</v>
          </cell>
          <cell r="D3616">
            <v>36419</v>
          </cell>
          <cell r="E3616">
            <v>90</v>
          </cell>
          <cell r="F3616" t="str">
            <v>Xuất sắc</v>
          </cell>
          <cell r="G3616" t="str">
            <v>K62 V</v>
          </cell>
        </row>
        <row r="3617">
          <cell r="B3617">
            <v>17021435</v>
          </cell>
          <cell r="C3617" t="str">
            <v>Trần Đức Quý</v>
          </cell>
          <cell r="D3617">
            <v>36209</v>
          </cell>
          <cell r="E3617">
            <v>80</v>
          </cell>
          <cell r="F3617" t="str">
            <v>Tốt</v>
          </cell>
          <cell r="G3617" t="str">
            <v>K62 V</v>
          </cell>
        </row>
        <row r="3618">
          <cell r="B3618">
            <v>17021437</v>
          </cell>
          <cell r="C3618" t="str">
            <v>Trịnh Xuân Quỳnh</v>
          </cell>
          <cell r="D3618">
            <v>36262</v>
          </cell>
          <cell r="E3618">
            <v>80</v>
          </cell>
          <cell r="F3618" t="str">
            <v>Tốt</v>
          </cell>
          <cell r="G3618" t="str">
            <v>K62 V</v>
          </cell>
        </row>
        <row r="3619">
          <cell r="B3619">
            <v>17021439</v>
          </cell>
          <cell r="C3619" t="str">
            <v>Phạm Hồng Sơn</v>
          </cell>
          <cell r="D3619">
            <v>36292</v>
          </cell>
          <cell r="E3619">
            <v>80</v>
          </cell>
          <cell r="F3619" t="str">
            <v>Tốt</v>
          </cell>
          <cell r="G3619" t="str">
            <v>K62 V</v>
          </cell>
        </row>
        <row r="3620">
          <cell r="B3620">
            <v>17021440</v>
          </cell>
          <cell r="C3620" t="str">
            <v>Nguyễn Trung Tá</v>
          </cell>
          <cell r="D3620">
            <v>36388</v>
          </cell>
          <cell r="E3620">
            <v>80</v>
          </cell>
          <cell r="F3620" t="str">
            <v>Tốt</v>
          </cell>
          <cell r="G3620" t="str">
            <v>K62 V</v>
          </cell>
        </row>
        <row r="3621">
          <cell r="B3621">
            <v>17021441</v>
          </cell>
          <cell r="C3621" t="str">
            <v>Nguyễn Thị Thanh Tâm</v>
          </cell>
          <cell r="D3621">
            <v>36238</v>
          </cell>
          <cell r="E3621">
            <v>92</v>
          </cell>
          <cell r="F3621" t="str">
            <v>Xuất sắc</v>
          </cell>
          <cell r="G3621" t="str">
            <v>K62 V</v>
          </cell>
        </row>
        <row r="3622">
          <cell r="B3622">
            <v>17021442</v>
          </cell>
          <cell r="C3622" t="str">
            <v>Nguyễn Đăng Thành</v>
          </cell>
          <cell r="D3622">
            <v>36513</v>
          </cell>
          <cell r="E3622">
            <v>75</v>
          </cell>
          <cell r="F3622" t="str">
            <v>Khá</v>
          </cell>
          <cell r="G3622" t="str">
            <v>K62 V</v>
          </cell>
        </row>
        <row r="3623">
          <cell r="B3623">
            <v>17021443</v>
          </cell>
          <cell r="C3623" t="str">
            <v>Trần Văn Thành</v>
          </cell>
          <cell r="D3623">
            <v>36475</v>
          </cell>
          <cell r="E3623">
            <v>90</v>
          </cell>
          <cell r="F3623" t="str">
            <v>Xuất sắc</v>
          </cell>
          <cell r="G3623" t="str">
            <v>K62 V</v>
          </cell>
        </row>
        <row r="3624">
          <cell r="B3624">
            <v>17021444</v>
          </cell>
          <cell r="C3624" t="str">
            <v>Phạm Văn Thuần</v>
          </cell>
          <cell r="D3624">
            <v>35895</v>
          </cell>
          <cell r="E3624">
            <v>82</v>
          </cell>
          <cell r="F3624" t="str">
            <v>Tốt</v>
          </cell>
          <cell r="G3624" t="str">
            <v>K62 V</v>
          </cell>
        </row>
        <row r="3625">
          <cell r="B3625">
            <v>17021445</v>
          </cell>
          <cell r="C3625" t="str">
            <v>Phạm Thị Trang</v>
          </cell>
          <cell r="D3625">
            <v>36416</v>
          </cell>
          <cell r="E3625">
            <v>92</v>
          </cell>
          <cell r="F3625" t="str">
            <v>Xuất sắc</v>
          </cell>
          <cell r="G3625" t="str">
            <v>K62 V</v>
          </cell>
        </row>
        <row r="3626">
          <cell r="B3626">
            <v>17021448</v>
          </cell>
          <cell r="C3626" t="str">
            <v>Nguyễn Bá Tuấn</v>
          </cell>
          <cell r="D3626">
            <v>36452</v>
          </cell>
          <cell r="E3626">
            <v>77</v>
          </cell>
          <cell r="F3626" t="str">
            <v>Khá</v>
          </cell>
          <cell r="G3626" t="str">
            <v>K62 V</v>
          </cell>
        </row>
        <row r="3627">
          <cell r="B3627">
            <v>17021449</v>
          </cell>
          <cell r="C3627" t="str">
            <v>Vương Anh Tuấn</v>
          </cell>
          <cell r="D3627">
            <v>36173</v>
          </cell>
          <cell r="E3627">
            <v>90</v>
          </cell>
          <cell r="F3627" t="str">
            <v>Xuất sắc</v>
          </cell>
          <cell r="G3627" t="str">
            <v>K62 V</v>
          </cell>
        </row>
        <row r="3628">
          <cell r="B3628">
            <v>17021450</v>
          </cell>
          <cell r="C3628" t="str">
            <v>Nguyễn Thị Vân</v>
          </cell>
          <cell r="D3628">
            <v>36358</v>
          </cell>
          <cell r="E3628">
            <v>90</v>
          </cell>
          <cell r="F3628" t="str">
            <v>Xuất sắc</v>
          </cell>
          <cell r="G3628" t="str">
            <v>K62 V</v>
          </cell>
        </row>
        <row r="3629">
          <cell r="B3629">
            <v>17021451</v>
          </cell>
          <cell r="C3629" t="str">
            <v>Nguyễn Đình Việt</v>
          </cell>
          <cell r="D3629">
            <v>36281</v>
          </cell>
          <cell r="E3629">
            <v>80</v>
          </cell>
          <cell r="F3629" t="str">
            <v>Tốt</v>
          </cell>
          <cell r="G3629" t="str">
            <v>K62 V</v>
          </cell>
        </row>
        <row r="3630">
          <cell r="B3630">
            <v>17021452</v>
          </cell>
          <cell r="C3630" t="str">
            <v>Đỗ Quang Vinh</v>
          </cell>
          <cell r="D3630">
            <v>36430</v>
          </cell>
          <cell r="E3630">
            <v>80</v>
          </cell>
          <cell r="F3630" t="str">
            <v>Tốt</v>
          </cell>
          <cell r="G3630" t="str">
            <v>K62 V</v>
          </cell>
        </row>
        <row r="3631">
          <cell r="B3631">
            <v>17021453</v>
          </cell>
          <cell r="C3631" t="str">
            <v>Nguyễn Ngọc Vỹ</v>
          </cell>
          <cell r="D3631">
            <v>36451</v>
          </cell>
          <cell r="E3631">
            <v>90</v>
          </cell>
          <cell r="F3631" t="str">
            <v>Xuất sắc</v>
          </cell>
          <cell r="G3631" t="str">
            <v>K62 V</v>
          </cell>
        </row>
        <row r="3632">
          <cell r="B3632">
            <v>18020111</v>
          </cell>
          <cell r="C3632" t="str">
            <v>Phan Văn An</v>
          </cell>
          <cell r="D3632">
            <v>36820</v>
          </cell>
          <cell r="E3632">
            <v>80</v>
          </cell>
          <cell r="F3632" t="str">
            <v>Tốt</v>
          </cell>
          <cell r="G3632" t="str">
            <v>K63 V</v>
          </cell>
        </row>
        <row r="3633">
          <cell r="B3633">
            <v>18020173</v>
          </cell>
          <cell r="C3633" t="str">
            <v>Nguyễn Văn Việt Anh</v>
          </cell>
          <cell r="D3633">
            <v>36716</v>
          </cell>
          <cell r="E3633">
            <v>82</v>
          </cell>
          <cell r="F3633" t="str">
            <v>Tốt</v>
          </cell>
          <cell r="G3633" t="str">
            <v>K63 V</v>
          </cell>
        </row>
        <row r="3634">
          <cell r="B3634">
            <v>18020171</v>
          </cell>
          <cell r="C3634" t="str">
            <v>Trần Thị Vân Anh</v>
          </cell>
          <cell r="D3634">
            <v>36865</v>
          </cell>
          <cell r="E3634">
            <v>80</v>
          </cell>
          <cell r="F3634" t="str">
            <v>Tốt</v>
          </cell>
          <cell r="G3634" t="str">
            <v>K63 V</v>
          </cell>
        </row>
        <row r="3635">
          <cell r="B3635">
            <v>18020215</v>
          </cell>
          <cell r="C3635" t="str">
            <v>Nguyễn Thị Thanh Bình</v>
          </cell>
          <cell r="D3635">
            <v>36724</v>
          </cell>
          <cell r="E3635">
            <v>92</v>
          </cell>
          <cell r="F3635" t="str">
            <v>Xuất sắc</v>
          </cell>
          <cell r="G3635" t="str">
            <v>K63 V</v>
          </cell>
        </row>
        <row r="3636">
          <cell r="B3636">
            <v>18020216</v>
          </cell>
          <cell r="C3636" t="str">
            <v>Vũ Văn Bình</v>
          </cell>
          <cell r="D3636">
            <v>36544</v>
          </cell>
          <cell r="E3636">
            <v>75</v>
          </cell>
          <cell r="F3636" t="str">
            <v>Khá</v>
          </cell>
          <cell r="G3636" t="str">
            <v>K63 V</v>
          </cell>
        </row>
        <row r="3637">
          <cell r="B3637">
            <v>18020222</v>
          </cell>
          <cell r="C3637" t="str">
            <v>Hoàng Linh Chi</v>
          </cell>
          <cell r="D3637">
            <v>36747</v>
          </cell>
          <cell r="E3637">
            <v>80</v>
          </cell>
          <cell r="F3637" t="str">
            <v>Tốt</v>
          </cell>
          <cell r="G3637" t="str">
            <v>K63 V</v>
          </cell>
        </row>
        <row r="3638">
          <cell r="B3638">
            <v>18020241</v>
          </cell>
          <cell r="C3638" t="str">
            <v>Bùi Chí Công</v>
          </cell>
          <cell r="D3638">
            <v>36541</v>
          </cell>
          <cell r="E3638">
            <v>80</v>
          </cell>
          <cell r="F3638" t="str">
            <v>Tốt</v>
          </cell>
          <cell r="G3638" t="str">
            <v>K63 V</v>
          </cell>
        </row>
        <row r="3639">
          <cell r="B3639">
            <v>18020357</v>
          </cell>
          <cell r="C3639" t="str">
            <v>Nguyễn Thị Dung</v>
          </cell>
          <cell r="D3639">
            <v>36681</v>
          </cell>
          <cell r="E3639">
            <v>84</v>
          </cell>
          <cell r="F3639" t="str">
            <v>Tốt</v>
          </cell>
          <cell r="G3639" t="str">
            <v>K63 V</v>
          </cell>
        </row>
        <row r="3640">
          <cell r="B3640">
            <v>18020421</v>
          </cell>
          <cell r="C3640" t="str">
            <v>Nguyễn Thị Mai Duyên</v>
          </cell>
          <cell r="D3640">
            <v>36610</v>
          </cell>
          <cell r="E3640">
            <v>67</v>
          </cell>
          <cell r="F3640" t="str">
            <v>Khá</v>
          </cell>
          <cell r="G3640" t="str">
            <v>K63 V</v>
          </cell>
        </row>
        <row r="3641">
          <cell r="B3641">
            <v>18020397</v>
          </cell>
          <cell r="C3641" t="str">
            <v>Diêm Văn Dương</v>
          </cell>
          <cell r="D3641">
            <v>36848</v>
          </cell>
          <cell r="E3641">
            <v>80</v>
          </cell>
          <cell r="F3641" t="str">
            <v>Tốt</v>
          </cell>
          <cell r="G3641" t="str">
            <v>K63 V</v>
          </cell>
        </row>
        <row r="3642">
          <cell r="B3642">
            <v>18020301</v>
          </cell>
          <cell r="C3642" t="str">
            <v>Nguyễn Hữu Điệp</v>
          </cell>
          <cell r="D3642">
            <v>35837</v>
          </cell>
          <cell r="E3642">
            <v>80</v>
          </cell>
          <cell r="F3642" t="str">
            <v>Tốt</v>
          </cell>
          <cell r="G3642" t="str">
            <v>K63 V</v>
          </cell>
        </row>
        <row r="3643">
          <cell r="B3643">
            <v>18020320</v>
          </cell>
          <cell r="C3643" t="str">
            <v>Hoàng Ngọc Đức</v>
          </cell>
          <cell r="D3643">
            <v>36821</v>
          </cell>
          <cell r="E3643">
            <v>82</v>
          </cell>
          <cell r="F3643" t="str">
            <v>Tốt</v>
          </cell>
          <cell r="G3643" t="str">
            <v>K63 V</v>
          </cell>
        </row>
        <row r="3644">
          <cell r="B3644">
            <v>18020323</v>
          </cell>
          <cell r="C3644" t="str">
            <v>Phạm Anh Đức</v>
          </cell>
          <cell r="D3644">
            <v>36868</v>
          </cell>
          <cell r="E3644">
            <v>78</v>
          </cell>
          <cell r="F3644" t="str">
            <v>Khá</v>
          </cell>
          <cell r="G3644" t="str">
            <v>K63 V</v>
          </cell>
        </row>
        <row r="3645">
          <cell r="B3645">
            <v>18020433</v>
          </cell>
          <cell r="C3645" t="str">
            <v>Nguyễn Khánh Hà</v>
          </cell>
          <cell r="D3645">
            <v>36837</v>
          </cell>
          <cell r="E3645">
            <v>0</v>
          </cell>
          <cell r="F3645" t="str">
            <v>Kém</v>
          </cell>
          <cell r="G3645" t="str">
            <v>K63 V</v>
          </cell>
        </row>
        <row r="3646">
          <cell r="B3646">
            <v>18020435</v>
          </cell>
          <cell r="C3646" t="str">
            <v>Thân Thị Thu Hà</v>
          </cell>
          <cell r="D3646">
            <v>36630</v>
          </cell>
          <cell r="E3646">
            <v>96</v>
          </cell>
          <cell r="F3646" t="str">
            <v>Xuất sắc</v>
          </cell>
          <cell r="G3646" t="str">
            <v>K63 V</v>
          </cell>
        </row>
        <row r="3647">
          <cell r="B3647">
            <v>18020476</v>
          </cell>
          <cell r="C3647" t="str">
            <v>Ngô Sỹ Hiệp</v>
          </cell>
          <cell r="D3647">
            <v>36780</v>
          </cell>
          <cell r="E3647">
            <v>80</v>
          </cell>
          <cell r="F3647" t="str">
            <v>Tốt</v>
          </cell>
          <cell r="G3647" t="str">
            <v>K63 V</v>
          </cell>
        </row>
        <row r="3648">
          <cell r="B3648">
            <v>18020496</v>
          </cell>
          <cell r="C3648" t="str">
            <v>Dương Quang Hiếu</v>
          </cell>
          <cell r="D3648">
            <v>36563</v>
          </cell>
          <cell r="E3648">
            <v>80</v>
          </cell>
          <cell r="F3648" t="str">
            <v>Tốt</v>
          </cell>
          <cell r="G3648" t="str">
            <v>K63 V</v>
          </cell>
        </row>
        <row r="3649">
          <cell r="B3649">
            <v>18020514</v>
          </cell>
          <cell r="C3649" t="str">
            <v>Đỗ Đông Hiếu</v>
          </cell>
          <cell r="D3649">
            <v>36682</v>
          </cell>
          <cell r="E3649">
            <v>82</v>
          </cell>
          <cell r="F3649" t="str">
            <v>Tốt</v>
          </cell>
          <cell r="G3649" t="str">
            <v>K63 V</v>
          </cell>
        </row>
        <row r="3650">
          <cell r="B3650">
            <v>18020497</v>
          </cell>
          <cell r="C3650" t="str">
            <v>Đỗ Minh Hiếu</v>
          </cell>
          <cell r="D3650">
            <v>36408</v>
          </cell>
          <cell r="E3650">
            <v>80</v>
          </cell>
          <cell r="F3650" t="str">
            <v>Tốt</v>
          </cell>
          <cell r="G3650" t="str">
            <v>K63 V</v>
          </cell>
        </row>
        <row r="3651">
          <cell r="B3651">
            <v>18020550</v>
          </cell>
          <cell r="C3651" t="str">
            <v>Nguyễn Minh Hoàng</v>
          </cell>
          <cell r="D3651">
            <v>36655</v>
          </cell>
          <cell r="E3651">
            <v>80</v>
          </cell>
          <cell r="F3651" t="str">
            <v>Tốt</v>
          </cell>
          <cell r="G3651" t="str">
            <v>K63 V</v>
          </cell>
        </row>
        <row r="3652">
          <cell r="B3652">
            <v>18020665</v>
          </cell>
          <cell r="C3652" t="str">
            <v>Nguyễn Phú Thị Huyền</v>
          </cell>
          <cell r="D3652">
            <v>36639</v>
          </cell>
          <cell r="E3652">
            <v>80</v>
          </cell>
          <cell r="F3652" t="str">
            <v>Tốt</v>
          </cell>
          <cell r="G3652" t="str">
            <v>K63 V</v>
          </cell>
        </row>
        <row r="3653">
          <cell r="B3653">
            <v>18020621</v>
          </cell>
          <cell r="C3653" t="str">
            <v>Đào Thu Hương</v>
          </cell>
          <cell r="D3653">
            <v>36775</v>
          </cell>
          <cell r="E3653">
            <v>82</v>
          </cell>
          <cell r="F3653" t="str">
            <v>Tốt</v>
          </cell>
          <cell r="G3653" t="str">
            <v>K63 V</v>
          </cell>
        </row>
        <row r="3654">
          <cell r="B3654">
            <v>18020627</v>
          </cell>
          <cell r="C3654" t="str">
            <v>Bùi Ngọc Hữu</v>
          </cell>
          <cell r="D3654">
            <v>36872</v>
          </cell>
          <cell r="E3654">
            <v>75</v>
          </cell>
          <cell r="F3654" t="str">
            <v>Khá</v>
          </cell>
          <cell r="G3654" t="str">
            <v>K63 V</v>
          </cell>
        </row>
        <row r="3655">
          <cell r="B3655">
            <v>18020701</v>
          </cell>
          <cell r="C3655" t="str">
            <v>Bùi Quốc Khánh</v>
          </cell>
          <cell r="D3655">
            <v>36770</v>
          </cell>
          <cell r="E3655">
            <v>77</v>
          </cell>
          <cell r="F3655" t="str">
            <v>Khá</v>
          </cell>
          <cell r="G3655" t="str">
            <v>K63 V</v>
          </cell>
        </row>
        <row r="3656">
          <cell r="B3656">
            <v>18020703</v>
          </cell>
          <cell r="C3656" t="str">
            <v>Nguyễn Tiến Khánh</v>
          </cell>
          <cell r="D3656">
            <v>36162</v>
          </cell>
          <cell r="E3656">
            <v>80</v>
          </cell>
          <cell r="F3656" t="str">
            <v>Tốt</v>
          </cell>
          <cell r="G3656" t="str">
            <v>K63 V</v>
          </cell>
        </row>
        <row r="3657">
          <cell r="B3657">
            <v>18020702</v>
          </cell>
          <cell r="C3657" t="str">
            <v>Phan Tân Khánh</v>
          </cell>
          <cell r="D3657">
            <v>36541</v>
          </cell>
          <cell r="E3657">
            <v>90</v>
          </cell>
          <cell r="F3657" t="str">
            <v>Xuất sắc</v>
          </cell>
          <cell r="G3657" t="str">
            <v>K63 V</v>
          </cell>
        </row>
        <row r="3658">
          <cell r="B3658">
            <v>18020756</v>
          </cell>
          <cell r="C3658" t="str">
            <v>Đinh Thị Liên</v>
          </cell>
          <cell r="D3658">
            <v>36580</v>
          </cell>
          <cell r="E3658">
            <v>0</v>
          </cell>
          <cell r="F3658" t="str">
            <v>Kém</v>
          </cell>
          <cell r="G3658" t="str">
            <v>K63 V</v>
          </cell>
        </row>
        <row r="3659">
          <cell r="B3659">
            <v>18020761</v>
          </cell>
          <cell r="C3659" t="str">
            <v>Chu Tuấn Linh</v>
          </cell>
          <cell r="D3659">
            <v>36377</v>
          </cell>
          <cell r="E3659">
            <v>0</v>
          </cell>
          <cell r="F3659" t="str">
            <v>Kém</v>
          </cell>
          <cell r="G3659" t="str">
            <v>K63 V</v>
          </cell>
        </row>
        <row r="3660">
          <cell r="B3660">
            <v>18020840</v>
          </cell>
          <cell r="C3660" t="str">
            <v>Nguyễn Duy Long</v>
          </cell>
          <cell r="D3660">
            <v>36739</v>
          </cell>
          <cell r="E3660">
            <v>98</v>
          </cell>
          <cell r="F3660" t="str">
            <v>Xuất sắc</v>
          </cell>
          <cell r="G3660" t="str">
            <v>K63 V</v>
          </cell>
        </row>
        <row r="3661">
          <cell r="B3661">
            <v>18020850</v>
          </cell>
          <cell r="C3661" t="str">
            <v>Trần Đức Long</v>
          </cell>
          <cell r="D3661">
            <v>36741</v>
          </cell>
          <cell r="E3661">
            <v>80</v>
          </cell>
          <cell r="F3661" t="str">
            <v>Tốt</v>
          </cell>
          <cell r="G3661" t="str">
            <v>K63 V</v>
          </cell>
        </row>
        <row r="3662">
          <cell r="B3662">
            <v>18020866</v>
          </cell>
          <cell r="C3662" t="str">
            <v>Giáp Thị Lương</v>
          </cell>
          <cell r="D3662">
            <v>36540</v>
          </cell>
          <cell r="E3662">
            <v>94</v>
          </cell>
          <cell r="F3662" t="str">
            <v>Xuất sắc</v>
          </cell>
          <cell r="G3662" t="str">
            <v>K63 V</v>
          </cell>
        </row>
        <row r="3663">
          <cell r="B3663">
            <v>18020926</v>
          </cell>
          <cell r="C3663" t="str">
            <v>Trần Hoài Nam</v>
          </cell>
          <cell r="D3663">
            <v>36804</v>
          </cell>
          <cell r="E3663">
            <v>80</v>
          </cell>
          <cell r="F3663" t="str">
            <v>Tốt</v>
          </cell>
          <cell r="G3663" t="str">
            <v>K63 V</v>
          </cell>
        </row>
        <row r="3664">
          <cell r="B3664">
            <v>18020954</v>
          </cell>
          <cell r="C3664" t="str">
            <v>Nguyễn Tiến Ngọc</v>
          </cell>
          <cell r="D3664">
            <v>36749</v>
          </cell>
          <cell r="E3664">
            <v>80</v>
          </cell>
          <cell r="F3664" t="str">
            <v>Tốt</v>
          </cell>
          <cell r="G3664" t="str">
            <v>K63 V</v>
          </cell>
        </row>
        <row r="3665">
          <cell r="B3665">
            <v>18021001</v>
          </cell>
          <cell r="C3665" t="str">
            <v>Nguyễn Minh Phong</v>
          </cell>
          <cell r="D3665">
            <v>36708</v>
          </cell>
          <cell r="E3665">
            <v>80</v>
          </cell>
          <cell r="F3665" t="str">
            <v>Tốt</v>
          </cell>
          <cell r="G3665" t="str">
            <v>K63 V</v>
          </cell>
        </row>
        <row r="3666">
          <cell r="B3666">
            <v>18021057</v>
          </cell>
          <cell r="C3666" t="str">
            <v>Thái Duy Quát</v>
          </cell>
          <cell r="D3666">
            <v>36862</v>
          </cell>
          <cell r="E3666">
            <v>80</v>
          </cell>
          <cell r="F3666" t="str">
            <v>Tốt</v>
          </cell>
          <cell r="G3666" t="str">
            <v>K63 V</v>
          </cell>
        </row>
        <row r="3667">
          <cell r="B3667">
            <v>18021034</v>
          </cell>
          <cell r="C3667" t="str">
            <v>Cấn Đức Quân</v>
          </cell>
          <cell r="D3667">
            <v>36684</v>
          </cell>
          <cell r="E3667">
            <v>82</v>
          </cell>
          <cell r="F3667" t="str">
            <v>Tốt</v>
          </cell>
          <cell r="G3667" t="str">
            <v>K63 V</v>
          </cell>
        </row>
        <row r="3668">
          <cell r="B3668">
            <v>18021037</v>
          </cell>
          <cell r="C3668" t="str">
            <v>Trần Minh Quân</v>
          </cell>
          <cell r="D3668">
            <v>36852</v>
          </cell>
          <cell r="E3668">
            <v>50</v>
          </cell>
          <cell r="F3668" t="str">
            <v>Trung bình</v>
          </cell>
          <cell r="G3668" t="str">
            <v>K63 V</v>
          </cell>
        </row>
        <row r="3669">
          <cell r="B3669">
            <v>18021169</v>
          </cell>
          <cell r="C3669" t="str">
            <v>Phạm Tiến Thành</v>
          </cell>
          <cell r="D3669">
            <v>36843</v>
          </cell>
          <cell r="E3669">
            <v>87</v>
          </cell>
          <cell r="F3669" t="str">
            <v>Tốt</v>
          </cell>
          <cell r="G3669" t="str">
            <v>K63 V</v>
          </cell>
        </row>
        <row r="3670">
          <cell r="B3670">
            <v>18021133</v>
          </cell>
          <cell r="C3670" t="str">
            <v>Đỗ Thị Thắm</v>
          </cell>
          <cell r="D3670">
            <v>36773</v>
          </cell>
          <cell r="E3670">
            <v>84</v>
          </cell>
          <cell r="F3670" t="str">
            <v>Tốt</v>
          </cell>
          <cell r="G3670" t="str">
            <v>K63 V</v>
          </cell>
        </row>
        <row r="3671">
          <cell r="B3671">
            <v>18021142</v>
          </cell>
          <cell r="C3671" t="str">
            <v>Đỗ Viết Thắng</v>
          </cell>
          <cell r="D3671">
            <v>36768</v>
          </cell>
          <cell r="E3671">
            <v>50</v>
          </cell>
          <cell r="F3671" t="str">
            <v>Trung bình</v>
          </cell>
          <cell r="G3671" t="str">
            <v>K63 V</v>
          </cell>
        </row>
        <row r="3672">
          <cell r="B3672">
            <v>18021148</v>
          </cell>
          <cell r="C3672" t="str">
            <v>Nguyễn Đức Thắng</v>
          </cell>
          <cell r="D3672">
            <v>36742</v>
          </cell>
          <cell r="E3672">
            <v>80</v>
          </cell>
          <cell r="F3672" t="str">
            <v>Tốt</v>
          </cell>
          <cell r="G3672" t="str">
            <v>K63 V</v>
          </cell>
        </row>
        <row r="3673">
          <cell r="B3673">
            <v>18021262</v>
          </cell>
          <cell r="C3673" t="str">
            <v>Lê Thị Thùy</v>
          </cell>
          <cell r="D3673">
            <v>36793</v>
          </cell>
          <cell r="E3673">
            <v>80</v>
          </cell>
          <cell r="F3673" t="str">
            <v>Tốt</v>
          </cell>
          <cell r="G3673" t="str">
            <v>K63 V</v>
          </cell>
        </row>
        <row r="3674">
          <cell r="B3674">
            <v>18021270</v>
          </cell>
          <cell r="C3674" t="str">
            <v>Nguyễn Đức Tiến</v>
          </cell>
          <cell r="D3674">
            <v>36679</v>
          </cell>
          <cell r="E3674">
            <v>0</v>
          </cell>
          <cell r="F3674" t="str">
            <v>Kém</v>
          </cell>
          <cell r="G3674" t="str">
            <v>K63 V</v>
          </cell>
        </row>
        <row r="3675">
          <cell r="B3675">
            <v>18021274</v>
          </cell>
          <cell r="C3675" t="str">
            <v>Nguyễn Hữu Tiến</v>
          </cell>
          <cell r="D3675">
            <v>36291</v>
          </cell>
          <cell r="E3675">
            <v>0</v>
          </cell>
          <cell r="F3675" t="str">
            <v>Kém</v>
          </cell>
          <cell r="G3675" t="str">
            <v>K63 V</v>
          </cell>
        </row>
        <row r="3676">
          <cell r="B3676">
            <v>18021302</v>
          </cell>
          <cell r="C3676" t="str">
            <v>Phan Thị Huyền Trang</v>
          </cell>
          <cell r="D3676">
            <v>36850</v>
          </cell>
          <cell r="E3676">
            <v>58</v>
          </cell>
          <cell r="F3676" t="str">
            <v>Trung bình</v>
          </cell>
          <cell r="G3676" t="str">
            <v>K63 V</v>
          </cell>
        </row>
        <row r="3677">
          <cell r="B3677">
            <v>18021399</v>
          </cell>
          <cell r="C3677" t="str">
            <v>Nguyễn Xuân Tùng</v>
          </cell>
          <cell r="D3677">
            <v>36655</v>
          </cell>
          <cell r="E3677">
            <v>80</v>
          </cell>
          <cell r="F3677" t="str">
            <v>Tốt</v>
          </cell>
          <cell r="G3677" t="str">
            <v>K63 V</v>
          </cell>
        </row>
        <row r="3678">
          <cell r="B3678">
            <v>18021410</v>
          </cell>
          <cell r="C3678" t="str">
            <v>Nguyễn Văn Tuyến</v>
          </cell>
          <cell r="D3678">
            <v>36031</v>
          </cell>
          <cell r="E3678">
            <v>80</v>
          </cell>
          <cell r="F3678" t="str">
            <v>Tốt</v>
          </cell>
          <cell r="G3678" t="str">
            <v>K63 V</v>
          </cell>
        </row>
        <row r="3679">
          <cell r="B3679">
            <v>18021441</v>
          </cell>
          <cell r="C3679" t="str">
            <v>Phạm Huy Vũ</v>
          </cell>
          <cell r="D3679">
            <v>36743</v>
          </cell>
          <cell r="E3679">
            <v>0</v>
          </cell>
          <cell r="F3679" t="str">
            <v>Kém</v>
          </cell>
          <cell r="G3679" t="str">
            <v>K63 V</v>
          </cell>
        </row>
        <row r="3680">
          <cell r="B3680">
            <v>18021454</v>
          </cell>
          <cell r="C3680" t="str">
            <v>Nguyễn Phương Yên</v>
          </cell>
          <cell r="D3680">
            <v>36800</v>
          </cell>
          <cell r="E3680">
            <v>78</v>
          </cell>
          <cell r="F3680" t="str">
            <v>Khá</v>
          </cell>
          <cell r="G3680" t="str">
            <v>K63 V</v>
          </cell>
        </row>
        <row r="3681">
          <cell r="B3681">
            <v>19020667</v>
          </cell>
          <cell r="C3681" t="str">
            <v>Lỗ Tuấn Anh</v>
          </cell>
          <cell r="D3681">
            <v>35343</v>
          </cell>
          <cell r="E3681">
            <v>77</v>
          </cell>
          <cell r="F3681" t="str">
            <v>Khá</v>
          </cell>
          <cell r="G3681" t="str">
            <v>K64 V</v>
          </cell>
        </row>
        <row r="3682">
          <cell r="B3682">
            <v>19020668</v>
          </cell>
          <cell r="C3682" t="str">
            <v>Mạc Tuấn Anh</v>
          </cell>
          <cell r="D3682">
            <v>37128</v>
          </cell>
          <cell r="E3682">
            <v>57</v>
          </cell>
          <cell r="F3682" t="str">
            <v>Trung bình</v>
          </cell>
          <cell r="G3682" t="str">
            <v>K64 V</v>
          </cell>
        </row>
        <row r="3683">
          <cell r="B3683">
            <v>19020663</v>
          </cell>
          <cell r="C3683" t="str">
            <v>Nguyễn Đức Tuấn Anh</v>
          </cell>
          <cell r="D3683">
            <v>37017</v>
          </cell>
          <cell r="E3683">
            <v>80</v>
          </cell>
          <cell r="F3683" t="str">
            <v>Tốt</v>
          </cell>
          <cell r="G3683" t="str">
            <v>K64 V</v>
          </cell>
        </row>
        <row r="3684">
          <cell r="B3684">
            <v>19020666</v>
          </cell>
          <cell r="C3684" t="str">
            <v>Phan Tuấn Anh</v>
          </cell>
          <cell r="D3684">
            <v>36655</v>
          </cell>
          <cell r="E3684">
            <v>77</v>
          </cell>
          <cell r="F3684" t="str">
            <v>Khá</v>
          </cell>
          <cell r="G3684" t="str">
            <v>K64 V</v>
          </cell>
        </row>
        <row r="3685">
          <cell r="B3685">
            <v>19020662</v>
          </cell>
          <cell r="C3685" t="str">
            <v>Tạ Thị Minh Anh</v>
          </cell>
          <cell r="D3685">
            <v>37228</v>
          </cell>
          <cell r="E3685">
            <v>75</v>
          </cell>
          <cell r="F3685" t="str">
            <v>Khá</v>
          </cell>
          <cell r="G3685" t="str">
            <v>K64 V</v>
          </cell>
        </row>
        <row r="3686">
          <cell r="B3686">
            <v>19020675</v>
          </cell>
          <cell r="C3686" t="str">
            <v>Hoàng Việt Cường</v>
          </cell>
          <cell r="D3686">
            <v>36989</v>
          </cell>
          <cell r="E3686">
            <v>57</v>
          </cell>
          <cell r="F3686" t="str">
            <v>Trung bình</v>
          </cell>
          <cell r="G3686" t="str">
            <v>K64 V</v>
          </cell>
        </row>
        <row r="3687">
          <cell r="B3687">
            <v>19020676</v>
          </cell>
          <cell r="C3687" t="str">
            <v>Phạm Mạnh Cường</v>
          </cell>
          <cell r="D3687">
            <v>37199</v>
          </cell>
          <cell r="E3687">
            <v>80</v>
          </cell>
          <cell r="F3687" t="str">
            <v>Tốt</v>
          </cell>
          <cell r="G3687" t="str">
            <v>K64 V</v>
          </cell>
        </row>
        <row r="3688">
          <cell r="B3688">
            <v>19020678</v>
          </cell>
          <cell r="C3688" t="str">
            <v>Lê Tất Đắc</v>
          </cell>
          <cell r="D3688">
            <v>36919</v>
          </cell>
          <cell r="E3688">
            <v>77</v>
          </cell>
          <cell r="F3688" t="str">
            <v>Khá</v>
          </cell>
          <cell r="G3688" t="str">
            <v>K64 V</v>
          </cell>
        </row>
        <row r="3689">
          <cell r="B3689">
            <v>19020682</v>
          </cell>
          <cell r="C3689" t="str">
            <v>Phan Anh Đức</v>
          </cell>
          <cell r="D3689">
            <v>37116</v>
          </cell>
          <cell r="E3689">
            <v>79</v>
          </cell>
          <cell r="F3689" t="str">
            <v>Khá</v>
          </cell>
          <cell r="G3689" t="str">
            <v>K64 V</v>
          </cell>
        </row>
        <row r="3690">
          <cell r="B3690">
            <v>19020688</v>
          </cell>
          <cell r="C3690" t="str">
            <v>Phạm Hoàng Hải</v>
          </cell>
          <cell r="D3690">
            <v>36968</v>
          </cell>
          <cell r="E3690">
            <v>90</v>
          </cell>
          <cell r="F3690" t="str">
            <v>Xuất sắc</v>
          </cell>
          <cell r="G3690" t="str">
            <v>K64 V</v>
          </cell>
        </row>
        <row r="3691">
          <cell r="B3691">
            <v>19020691</v>
          </cell>
          <cell r="C3691" t="str">
            <v>Đỗ Thị Hiên</v>
          </cell>
          <cell r="D3691">
            <v>36853</v>
          </cell>
          <cell r="E3691">
            <v>82</v>
          </cell>
          <cell r="F3691" t="str">
            <v>Tốt</v>
          </cell>
          <cell r="G3691" t="str">
            <v>K64 V</v>
          </cell>
        </row>
        <row r="3692">
          <cell r="B3692">
            <v>19020692</v>
          </cell>
          <cell r="C3692" t="str">
            <v>Phạm Thị Hiền</v>
          </cell>
          <cell r="D3692">
            <v>37166</v>
          </cell>
          <cell r="E3692">
            <v>90</v>
          </cell>
          <cell r="F3692" t="str">
            <v>Xuất sắc</v>
          </cell>
          <cell r="G3692" t="str">
            <v>K64 V</v>
          </cell>
        </row>
        <row r="3693">
          <cell r="B3693">
            <v>19020695</v>
          </cell>
          <cell r="C3693" t="str">
            <v>Đỗ Minh Hiếu</v>
          </cell>
          <cell r="D3693">
            <v>37195</v>
          </cell>
          <cell r="E3693">
            <v>80</v>
          </cell>
          <cell r="F3693" t="str">
            <v>Tốt</v>
          </cell>
          <cell r="G3693" t="str">
            <v>K64 V</v>
          </cell>
        </row>
        <row r="3694">
          <cell r="B3694">
            <v>19020694</v>
          </cell>
          <cell r="C3694" t="str">
            <v>Hồ Minh Hiếu</v>
          </cell>
          <cell r="D3694">
            <v>37166</v>
          </cell>
          <cell r="E3694">
            <v>90</v>
          </cell>
          <cell r="F3694" t="str">
            <v>Xuất sắc</v>
          </cell>
          <cell r="G3694" t="str">
            <v>K64 V</v>
          </cell>
        </row>
        <row r="3695">
          <cell r="B3695">
            <v>19020696</v>
          </cell>
          <cell r="C3695" t="str">
            <v>Nguyễn Văn Hiếu</v>
          </cell>
          <cell r="D3695">
            <v>37072</v>
          </cell>
          <cell r="E3695">
            <v>75</v>
          </cell>
          <cell r="F3695" t="str">
            <v>Khá</v>
          </cell>
          <cell r="G3695" t="str">
            <v>K64 V</v>
          </cell>
        </row>
        <row r="3696">
          <cell r="B3696">
            <v>19020698</v>
          </cell>
          <cell r="C3696" t="str">
            <v>Hoàng Thị Hoa</v>
          </cell>
          <cell r="D3696">
            <v>37126</v>
          </cell>
          <cell r="E3696">
            <v>82</v>
          </cell>
          <cell r="F3696" t="str">
            <v>Tốt</v>
          </cell>
          <cell r="G3696" t="str">
            <v>K64 V</v>
          </cell>
        </row>
        <row r="3697">
          <cell r="B3697">
            <v>19020702</v>
          </cell>
          <cell r="C3697" t="str">
            <v>Phạm Hữu Hoàng</v>
          </cell>
          <cell r="D3697">
            <v>36996</v>
          </cell>
          <cell r="E3697">
            <v>77</v>
          </cell>
          <cell r="F3697" t="str">
            <v>Khá</v>
          </cell>
          <cell r="G3697" t="str">
            <v>K64 V</v>
          </cell>
        </row>
        <row r="3698">
          <cell r="B3698">
            <v>19020699</v>
          </cell>
          <cell r="C3698" t="str">
            <v>Trần Xuân Hoàng</v>
          </cell>
          <cell r="D3698">
            <v>37073</v>
          </cell>
          <cell r="E3698">
            <v>67</v>
          </cell>
          <cell r="F3698" t="str">
            <v>Khá</v>
          </cell>
          <cell r="G3698" t="str">
            <v>K64 V</v>
          </cell>
        </row>
        <row r="3699">
          <cell r="B3699">
            <v>19020700</v>
          </cell>
          <cell r="C3699" t="str">
            <v>Vũ Huy Hoàng</v>
          </cell>
          <cell r="D3699">
            <v>37076</v>
          </cell>
          <cell r="E3699">
            <v>80</v>
          </cell>
          <cell r="F3699" t="str">
            <v>Tốt</v>
          </cell>
          <cell r="G3699" t="str">
            <v>K64 V</v>
          </cell>
        </row>
        <row r="3700">
          <cell r="B3700">
            <v>19020704</v>
          </cell>
          <cell r="C3700" t="str">
            <v>Nguyễn Văn Hồng</v>
          </cell>
          <cell r="D3700">
            <v>36895</v>
          </cell>
          <cell r="E3700">
            <v>0</v>
          </cell>
          <cell r="F3700" t="str">
            <v>Kém</v>
          </cell>
          <cell r="G3700" t="str">
            <v>K64 V</v>
          </cell>
        </row>
        <row r="3701">
          <cell r="B3701">
            <v>19020705</v>
          </cell>
          <cell r="C3701" t="str">
            <v>Lê Thị Huệ</v>
          </cell>
          <cell r="D3701">
            <v>36904</v>
          </cell>
          <cell r="E3701">
            <v>79</v>
          </cell>
          <cell r="F3701" t="str">
            <v>Khá</v>
          </cell>
          <cell r="G3701" t="str">
            <v>K64 V</v>
          </cell>
        </row>
        <row r="3702">
          <cell r="B3702">
            <v>19020706</v>
          </cell>
          <cell r="C3702" t="str">
            <v>Nguyễn Mạnh Hùng</v>
          </cell>
          <cell r="D3702">
            <v>37154</v>
          </cell>
          <cell r="E3702">
            <v>80</v>
          </cell>
          <cell r="F3702" t="str">
            <v>Tốt</v>
          </cell>
          <cell r="G3702" t="str">
            <v>K64 V</v>
          </cell>
        </row>
        <row r="3703">
          <cell r="B3703">
            <v>19020712</v>
          </cell>
          <cell r="C3703" t="str">
            <v>Bùi Đức Huy</v>
          </cell>
          <cell r="D3703">
            <v>36911</v>
          </cell>
          <cell r="E3703">
            <v>79</v>
          </cell>
          <cell r="F3703" t="str">
            <v>Khá</v>
          </cell>
          <cell r="G3703" t="str">
            <v>K64 V</v>
          </cell>
        </row>
        <row r="3704">
          <cell r="B3704">
            <v>19020707</v>
          </cell>
          <cell r="C3704" t="str">
            <v>Trần Duy Hưng</v>
          </cell>
          <cell r="D3704">
            <v>37082</v>
          </cell>
          <cell r="E3704">
            <v>96</v>
          </cell>
          <cell r="F3704" t="str">
            <v>Xuất sắc</v>
          </cell>
          <cell r="G3704" t="str">
            <v>K64 V</v>
          </cell>
        </row>
        <row r="3705">
          <cell r="B3705">
            <v>19020708</v>
          </cell>
          <cell r="C3705" t="str">
            <v>Vũ Công Hưng</v>
          </cell>
          <cell r="D3705">
            <v>37194</v>
          </cell>
          <cell r="E3705">
            <v>82</v>
          </cell>
          <cell r="F3705" t="str">
            <v>Tốt</v>
          </cell>
          <cell r="G3705" t="str">
            <v>K64 V</v>
          </cell>
        </row>
        <row r="3706">
          <cell r="B3706">
            <v>19020713</v>
          </cell>
          <cell r="C3706" t="str">
            <v>Trần Xuân Lâm</v>
          </cell>
          <cell r="D3706">
            <v>37073</v>
          </cell>
          <cell r="E3706">
            <v>67</v>
          </cell>
          <cell r="F3706" t="str">
            <v>Khá</v>
          </cell>
          <cell r="G3706" t="str">
            <v>K64 V</v>
          </cell>
        </row>
        <row r="3707">
          <cell r="B3707">
            <v>19020714</v>
          </cell>
          <cell r="C3707" t="str">
            <v>Hoàng Thế Lịch</v>
          </cell>
          <cell r="D3707">
            <v>36958</v>
          </cell>
          <cell r="E3707">
            <v>80</v>
          </cell>
          <cell r="F3707" t="str">
            <v>Tốt</v>
          </cell>
          <cell r="G3707" t="str">
            <v>K64 V</v>
          </cell>
        </row>
        <row r="3708">
          <cell r="B3708">
            <v>19020720</v>
          </cell>
          <cell r="C3708" t="str">
            <v>Lê Văn Long</v>
          </cell>
          <cell r="D3708">
            <v>36938</v>
          </cell>
          <cell r="E3708">
            <v>77</v>
          </cell>
          <cell r="F3708" t="str">
            <v>Khá</v>
          </cell>
          <cell r="G3708" t="str">
            <v>K64 V</v>
          </cell>
        </row>
        <row r="3709">
          <cell r="B3709">
            <v>19020719</v>
          </cell>
          <cell r="C3709" t="str">
            <v>Trần Văn Long</v>
          </cell>
          <cell r="D3709">
            <v>36975</v>
          </cell>
          <cell r="E3709">
            <v>0</v>
          </cell>
          <cell r="F3709" t="str">
            <v>Kém</v>
          </cell>
          <cell r="G3709" t="str">
            <v>K64 V</v>
          </cell>
        </row>
        <row r="3710">
          <cell r="B3710">
            <v>19020717</v>
          </cell>
          <cell r="C3710" t="str">
            <v>Nguyễn Xuân Lộc</v>
          </cell>
          <cell r="D3710">
            <v>36958</v>
          </cell>
          <cell r="E3710">
            <v>92</v>
          </cell>
          <cell r="F3710" t="str">
            <v>Xuất sắc</v>
          </cell>
          <cell r="G3710" t="str">
            <v>K64 V</v>
          </cell>
        </row>
        <row r="3711">
          <cell r="B3711">
            <v>19020718</v>
          </cell>
          <cell r="C3711" t="str">
            <v>Đỗ Tiến Lợi</v>
          </cell>
          <cell r="D3711">
            <v>37122</v>
          </cell>
          <cell r="E3711">
            <v>80</v>
          </cell>
          <cell r="F3711" t="str">
            <v>Tốt</v>
          </cell>
          <cell r="G3711" t="str">
            <v>K64 V</v>
          </cell>
        </row>
        <row r="3712">
          <cell r="B3712">
            <v>19020722</v>
          </cell>
          <cell r="C3712" t="str">
            <v>Dương Đình Mạnh</v>
          </cell>
          <cell r="D3712">
            <v>36946</v>
          </cell>
          <cell r="E3712">
            <v>90</v>
          </cell>
          <cell r="F3712" t="str">
            <v>Xuất sắc</v>
          </cell>
          <cell r="G3712" t="str">
            <v>K64 V</v>
          </cell>
        </row>
        <row r="3713">
          <cell r="B3713">
            <v>19020725</v>
          </cell>
          <cell r="C3713" t="str">
            <v>Nguyễn Ngọc Minh</v>
          </cell>
          <cell r="D3713">
            <v>37142</v>
          </cell>
          <cell r="E3713">
            <v>86</v>
          </cell>
          <cell r="F3713" t="str">
            <v>Tốt</v>
          </cell>
          <cell r="G3713" t="str">
            <v>K64 V</v>
          </cell>
        </row>
        <row r="3714">
          <cell r="B3714">
            <v>19020727</v>
          </cell>
          <cell r="C3714" t="str">
            <v>Nguyễn Văn Minh</v>
          </cell>
          <cell r="D3714">
            <v>37117</v>
          </cell>
          <cell r="E3714">
            <v>78</v>
          </cell>
          <cell r="F3714" t="str">
            <v>Khá</v>
          </cell>
          <cell r="G3714" t="str">
            <v>K64 V</v>
          </cell>
        </row>
        <row r="3715">
          <cell r="B3715">
            <v>19020726</v>
          </cell>
          <cell r="C3715" t="str">
            <v>Vương Đình Minh</v>
          </cell>
          <cell r="D3715">
            <v>37188</v>
          </cell>
          <cell r="E3715">
            <v>77</v>
          </cell>
          <cell r="F3715" t="str">
            <v>Khá</v>
          </cell>
          <cell r="G3715" t="str">
            <v>K64 V</v>
          </cell>
        </row>
        <row r="3716">
          <cell r="B3716">
            <v>19020730</v>
          </cell>
          <cell r="C3716" t="str">
            <v>Kim Thị Huệ Mỹ</v>
          </cell>
          <cell r="D3716">
            <v>37146</v>
          </cell>
          <cell r="E3716">
            <v>80</v>
          </cell>
          <cell r="F3716" t="str">
            <v>Tốt</v>
          </cell>
          <cell r="G3716" t="str">
            <v>K64 V</v>
          </cell>
        </row>
        <row r="3717">
          <cell r="B3717">
            <v>19020732</v>
          </cell>
          <cell r="C3717" t="str">
            <v>Nguyễn Văn Nam</v>
          </cell>
          <cell r="D3717">
            <v>37028</v>
          </cell>
          <cell r="E3717">
            <v>84</v>
          </cell>
          <cell r="F3717" t="str">
            <v>Tốt</v>
          </cell>
          <cell r="G3717" t="str">
            <v>K64 V</v>
          </cell>
        </row>
        <row r="3718">
          <cell r="B3718">
            <v>19020734</v>
          </cell>
          <cell r="C3718" t="str">
            <v>Vũ Thị Thúy Nga</v>
          </cell>
          <cell r="D3718">
            <v>36624</v>
          </cell>
          <cell r="E3718">
            <v>91</v>
          </cell>
          <cell r="F3718" t="str">
            <v>Xuất sắc</v>
          </cell>
          <cell r="G3718" t="str">
            <v>K64 V</v>
          </cell>
        </row>
        <row r="3719">
          <cell r="B3719">
            <v>19020735</v>
          </cell>
          <cell r="C3719" t="str">
            <v>Phạm Trung Nghĩa</v>
          </cell>
          <cell r="D3719">
            <v>37107</v>
          </cell>
          <cell r="E3719">
            <v>79</v>
          </cell>
          <cell r="F3719" t="str">
            <v>Khá</v>
          </cell>
          <cell r="G3719" t="str">
            <v>K64 V</v>
          </cell>
        </row>
        <row r="3720">
          <cell r="B3720">
            <v>19020740</v>
          </cell>
          <cell r="C3720" t="str">
            <v>Vũ Văn Núi</v>
          </cell>
          <cell r="D3720">
            <v>36964</v>
          </cell>
          <cell r="E3720">
            <v>80</v>
          </cell>
          <cell r="F3720" t="str">
            <v>Tốt</v>
          </cell>
          <cell r="G3720" t="str">
            <v>K64 V</v>
          </cell>
        </row>
        <row r="3721">
          <cell r="B3721">
            <v>19020744</v>
          </cell>
          <cell r="C3721" t="str">
            <v>Nguyễn Hồng Phúc</v>
          </cell>
          <cell r="D3721">
            <v>37170</v>
          </cell>
          <cell r="E3721">
            <v>77</v>
          </cell>
          <cell r="F3721" t="str">
            <v>Khá</v>
          </cell>
          <cell r="G3721" t="str">
            <v>K64 V</v>
          </cell>
        </row>
        <row r="3722">
          <cell r="B3722">
            <v>19020742</v>
          </cell>
          <cell r="C3722" t="str">
            <v>Phạm Hồng Phúc</v>
          </cell>
          <cell r="D3722">
            <v>37104</v>
          </cell>
          <cell r="E3722">
            <v>82</v>
          </cell>
          <cell r="F3722" t="str">
            <v>Tốt</v>
          </cell>
          <cell r="G3722" t="str">
            <v>K64 V</v>
          </cell>
        </row>
        <row r="3723">
          <cell r="B3723">
            <v>19020745</v>
          </cell>
          <cell r="C3723" t="str">
            <v>Trần Anh Phương</v>
          </cell>
          <cell r="D3723">
            <v>37161</v>
          </cell>
          <cell r="E3723">
            <v>77</v>
          </cell>
          <cell r="F3723" t="str">
            <v>Khá</v>
          </cell>
          <cell r="G3723" t="str">
            <v>K64 V</v>
          </cell>
        </row>
        <row r="3724">
          <cell r="B3724">
            <v>19020746</v>
          </cell>
          <cell r="C3724" t="str">
            <v>Đoàn Văn Quân</v>
          </cell>
          <cell r="D3724">
            <v>37216</v>
          </cell>
          <cell r="E3724">
            <v>80</v>
          </cell>
          <cell r="F3724" t="str">
            <v>Tốt</v>
          </cell>
          <cell r="G3724" t="str">
            <v>K64 V</v>
          </cell>
        </row>
        <row r="3725">
          <cell r="B3725">
            <v>19020747</v>
          </cell>
          <cell r="C3725" t="str">
            <v>Bùi Trọng Sang</v>
          </cell>
          <cell r="D3725">
            <v>37026</v>
          </cell>
          <cell r="E3725">
            <v>80</v>
          </cell>
          <cell r="F3725" t="str">
            <v>Tốt</v>
          </cell>
          <cell r="G3725" t="str">
            <v>K64 V</v>
          </cell>
        </row>
        <row r="3726">
          <cell r="B3726">
            <v>19020750</v>
          </cell>
          <cell r="C3726" t="str">
            <v>Nguyễn Duy Sơn</v>
          </cell>
          <cell r="D3726">
            <v>37102</v>
          </cell>
          <cell r="E3726">
            <v>80</v>
          </cell>
          <cell r="F3726" t="str">
            <v>Tốt</v>
          </cell>
          <cell r="G3726" t="str">
            <v>K64 V</v>
          </cell>
        </row>
        <row r="3727">
          <cell r="B3727">
            <v>19020748</v>
          </cell>
          <cell r="C3727" t="str">
            <v>Phạm Xuân Sơn</v>
          </cell>
          <cell r="D3727">
            <v>36708</v>
          </cell>
          <cell r="E3727">
            <v>80</v>
          </cell>
          <cell r="F3727" t="str">
            <v>Tốt</v>
          </cell>
          <cell r="G3727" t="str">
            <v>K64 V</v>
          </cell>
        </row>
        <row r="3728">
          <cell r="B3728">
            <v>19020751</v>
          </cell>
          <cell r="C3728" t="str">
            <v>Đỗ Vinh Tân</v>
          </cell>
          <cell r="D3728">
            <v>37217</v>
          </cell>
          <cell r="E3728">
            <v>80</v>
          </cell>
          <cell r="F3728" t="str">
            <v>Tốt</v>
          </cell>
          <cell r="G3728" t="str">
            <v>K64 V</v>
          </cell>
        </row>
        <row r="3729">
          <cell r="B3729">
            <v>19020755</v>
          </cell>
          <cell r="C3729" t="str">
            <v>Trần Đình Tân</v>
          </cell>
          <cell r="D3729">
            <v>36957</v>
          </cell>
          <cell r="E3729">
            <v>92</v>
          </cell>
          <cell r="F3729" t="str">
            <v>Xuất sắc</v>
          </cell>
          <cell r="G3729" t="str">
            <v>K64 V</v>
          </cell>
        </row>
        <row r="3730">
          <cell r="B3730">
            <v>19020759</v>
          </cell>
          <cell r="C3730" t="str">
            <v>Lê Nguyên Thành</v>
          </cell>
          <cell r="D3730">
            <v>36961</v>
          </cell>
          <cell r="E3730">
            <v>77</v>
          </cell>
          <cell r="F3730" t="str">
            <v>Khá</v>
          </cell>
          <cell r="G3730" t="str">
            <v>K64 V</v>
          </cell>
        </row>
        <row r="3731">
          <cell r="B3731">
            <v>19020763</v>
          </cell>
          <cell r="C3731" t="str">
            <v>Nguyễn Thị Phương Thảo</v>
          </cell>
          <cell r="D3731">
            <v>36972</v>
          </cell>
          <cell r="E3731">
            <v>92</v>
          </cell>
          <cell r="F3731" t="str">
            <v>Xuất sắc</v>
          </cell>
          <cell r="G3731" t="str">
            <v>K64 V</v>
          </cell>
        </row>
        <row r="3732">
          <cell r="B3732">
            <v>19020764</v>
          </cell>
          <cell r="C3732" t="str">
            <v>Phạm Ngọc Thiện</v>
          </cell>
          <cell r="D3732">
            <v>37182</v>
          </cell>
          <cell r="E3732">
            <v>77</v>
          </cell>
          <cell r="F3732" t="str">
            <v>Khá</v>
          </cell>
          <cell r="G3732" t="str">
            <v>K64 V</v>
          </cell>
        </row>
        <row r="3733">
          <cell r="B3733">
            <v>19020767</v>
          </cell>
          <cell r="C3733" t="str">
            <v>Bùi Thị Thu Thủy</v>
          </cell>
          <cell r="D3733">
            <v>36911</v>
          </cell>
          <cell r="E3733">
            <v>94</v>
          </cell>
          <cell r="F3733" t="str">
            <v>Xuất sắc</v>
          </cell>
          <cell r="G3733" t="str">
            <v>K64 V</v>
          </cell>
        </row>
        <row r="3734">
          <cell r="B3734">
            <v>19020769</v>
          </cell>
          <cell r="C3734" t="str">
            <v>Hà Nam Tiến</v>
          </cell>
          <cell r="D3734">
            <v>36891</v>
          </cell>
          <cell r="E3734">
            <v>81</v>
          </cell>
          <cell r="F3734" t="str">
            <v>Tốt</v>
          </cell>
          <cell r="G3734" t="str">
            <v>K64 V</v>
          </cell>
        </row>
        <row r="3735">
          <cell r="B3735">
            <v>19020772</v>
          </cell>
          <cell r="C3735" t="str">
            <v>Dương Thị Huyền Trang</v>
          </cell>
          <cell r="D3735">
            <v>36877</v>
          </cell>
          <cell r="E3735">
            <v>79</v>
          </cell>
          <cell r="F3735" t="str">
            <v>Khá</v>
          </cell>
          <cell r="G3735" t="str">
            <v>K64 V</v>
          </cell>
        </row>
        <row r="3736">
          <cell r="B3736">
            <v>19020774</v>
          </cell>
          <cell r="C3736" t="str">
            <v>Ngô Thị Quỳnh Trang</v>
          </cell>
          <cell r="D3736">
            <v>37056</v>
          </cell>
          <cell r="E3736">
            <v>82</v>
          </cell>
          <cell r="F3736" t="str">
            <v>Tốt</v>
          </cell>
          <cell r="G3736" t="str">
            <v>K64 V</v>
          </cell>
        </row>
        <row r="3737">
          <cell r="B3737">
            <v>19020773</v>
          </cell>
          <cell r="C3737" t="str">
            <v>Vương Thị Thùy Trang</v>
          </cell>
          <cell r="D3737">
            <v>37185</v>
          </cell>
          <cell r="E3737">
            <v>79</v>
          </cell>
          <cell r="F3737" t="str">
            <v>Khá</v>
          </cell>
          <cell r="G3737" t="str">
            <v>K64 V</v>
          </cell>
        </row>
        <row r="3738">
          <cell r="B3738">
            <v>19020775</v>
          </cell>
          <cell r="C3738" t="str">
            <v>Phạm Minh Trí</v>
          </cell>
          <cell r="D3738">
            <v>36934</v>
          </cell>
          <cell r="E3738">
            <v>90</v>
          </cell>
          <cell r="F3738" t="str">
            <v>Xuất sắc</v>
          </cell>
          <cell r="G3738" t="str">
            <v>K64 V</v>
          </cell>
        </row>
        <row r="3739">
          <cell r="B3739">
            <v>19020776</v>
          </cell>
          <cell r="C3739" t="str">
            <v>Phan Huy Trình</v>
          </cell>
          <cell r="D3739">
            <v>36925</v>
          </cell>
          <cell r="E3739">
            <v>77</v>
          </cell>
          <cell r="F3739" t="str">
            <v>Khá</v>
          </cell>
          <cell r="G3739" t="str">
            <v>K64 V</v>
          </cell>
        </row>
        <row r="3740">
          <cell r="B3740">
            <v>19020777</v>
          </cell>
          <cell r="C3740" t="str">
            <v>Mai Đình Trung</v>
          </cell>
          <cell r="D3740">
            <v>37010</v>
          </cell>
          <cell r="E3740">
            <v>80</v>
          </cell>
          <cell r="F3740" t="str">
            <v>Tốt</v>
          </cell>
          <cell r="G3740" t="str">
            <v>K64 V</v>
          </cell>
        </row>
        <row r="3741">
          <cell r="B3741">
            <v>19020778</v>
          </cell>
          <cell r="C3741" t="str">
            <v>Nguyễn Văn Trung</v>
          </cell>
          <cell r="D3741">
            <v>37140</v>
          </cell>
          <cell r="E3741">
            <v>77</v>
          </cell>
          <cell r="F3741" t="str">
            <v>Khá</v>
          </cell>
          <cell r="G3741" t="str">
            <v>K64 V</v>
          </cell>
        </row>
        <row r="3742">
          <cell r="B3742">
            <v>19020779</v>
          </cell>
          <cell r="C3742" t="str">
            <v>Trần Quang Trường</v>
          </cell>
          <cell r="D3742">
            <v>36935</v>
          </cell>
          <cell r="E3742">
            <v>72</v>
          </cell>
          <cell r="F3742" t="str">
            <v>Khá</v>
          </cell>
          <cell r="G3742" t="str">
            <v>K64 V</v>
          </cell>
        </row>
        <row r="3743">
          <cell r="B3743">
            <v>19020783</v>
          </cell>
          <cell r="C3743" t="str">
            <v>Nguyễn Anh Tuấn</v>
          </cell>
          <cell r="D3743">
            <v>37166</v>
          </cell>
          <cell r="E3743">
            <v>80</v>
          </cell>
          <cell r="F3743" t="str">
            <v>Tốt</v>
          </cell>
          <cell r="G3743" t="str">
            <v>K64 V</v>
          </cell>
        </row>
        <row r="3744">
          <cell r="B3744">
            <v>19020784</v>
          </cell>
          <cell r="C3744" t="str">
            <v>Trần Anh Tuấn</v>
          </cell>
          <cell r="D3744">
            <v>37203</v>
          </cell>
          <cell r="E3744">
            <v>80</v>
          </cell>
          <cell r="F3744" t="str">
            <v>Tốt</v>
          </cell>
          <cell r="G3744" t="str">
            <v>K64 V</v>
          </cell>
        </row>
        <row r="3745">
          <cell r="B3745">
            <v>19020785</v>
          </cell>
          <cell r="C3745" t="str">
            <v>Nguyễn Chí Tùng</v>
          </cell>
          <cell r="D3745">
            <v>36914</v>
          </cell>
          <cell r="E3745">
            <v>77</v>
          </cell>
          <cell r="F3745" t="str">
            <v>Khá</v>
          </cell>
          <cell r="G3745" t="str">
            <v>K64 V</v>
          </cell>
        </row>
        <row r="3746">
          <cell r="B3746">
            <v>19020786</v>
          </cell>
          <cell r="C3746" t="str">
            <v>Nguyễn Viết Tùng</v>
          </cell>
          <cell r="D3746">
            <v>37142</v>
          </cell>
          <cell r="E3746">
            <v>79</v>
          </cell>
          <cell r="F3746" t="str">
            <v>Khá</v>
          </cell>
          <cell r="G3746" t="str">
            <v>K64 V</v>
          </cell>
        </row>
        <row r="3747">
          <cell r="B3747">
            <v>19020788</v>
          </cell>
          <cell r="C3747" t="str">
            <v>Lê Trường Xuân</v>
          </cell>
          <cell r="D3747">
            <v>37227</v>
          </cell>
          <cell r="E3747">
            <v>80</v>
          </cell>
          <cell r="F3747" t="str">
            <v>Tốt</v>
          </cell>
          <cell r="G3747" t="str">
            <v>K64 V</v>
          </cell>
        </row>
        <row r="3748">
          <cell r="B3748">
            <v>19020789</v>
          </cell>
          <cell r="C3748" t="str">
            <v>Nguyễn Duy Xuân</v>
          </cell>
          <cell r="D3748">
            <v>37121</v>
          </cell>
          <cell r="E3748">
            <v>80</v>
          </cell>
          <cell r="F3748" t="str">
            <v>Tốt</v>
          </cell>
          <cell r="G3748" t="str">
            <v>K64 V</v>
          </cell>
        </row>
        <row r="3749">
          <cell r="B3749">
            <v>16022391</v>
          </cell>
          <cell r="C3749" t="str">
            <v>Nguyễn Đắc Bình</v>
          </cell>
          <cell r="D3749">
            <v>36071</v>
          </cell>
          <cell r="E3749">
            <v>82</v>
          </cell>
          <cell r="F3749" t="str">
            <v>Tốt</v>
          </cell>
          <cell r="G3749" t="str">
            <v>K61E</v>
          </cell>
        </row>
        <row r="3750">
          <cell r="B3750">
            <v>16022392</v>
          </cell>
          <cell r="C3750" t="str">
            <v>Phạm Xuân Chí</v>
          </cell>
          <cell r="D3750">
            <v>35962</v>
          </cell>
          <cell r="E3750">
            <v>0</v>
          </cell>
          <cell r="F3750" t="str">
            <v>Kém</v>
          </cell>
          <cell r="G3750" t="str">
            <v>K61E</v>
          </cell>
        </row>
        <row r="3751">
          <cell r="B3751">
            <v>16021914</v>
          </cell>
          <cell r="C3751" t="str">
            <v>Phạm Đăng Chung</v>
          </cell>
          <cell r="D3751">
            <v>35538</v>
          </cell>
          <cell r="E3751">
            <v>85</v>
          </cell>
          <cell r="F3751" t="str">
            <v>Tốt</v>
          </cell>
          <cell r="G3751" t="str">
            <v>K61E</v>
          </cell>
        </row>
        <row r="3752">
          <cell r="B3752">
            <v>16021439</v>
          </cell>
          <cell r="C3752" t="str">
            <v>Nguyễn Thành Công</v>
          </cell>
          <cell r="D3752">
            <v>35968</v>
          </cell>
          <cell r="E3752">
            <v>80</v>
          </cell>
          <cell r="F3752" t="str">
            <v>Tốt</v>
          </cell>
          <cell r="G3752" t="str">
            <v>K61E</v>
          </cell>
        </row>
        <row r="3753">
          <cell r="B3753">
            <v>16021447</v>
          </cell>
          <cell r="C3753" t="str">
            <v>Phạm Đình Duẩn</v>
          </cell>
          <cell r="D3753">
            <v>35983</v>
          </cell>
          <cell r="E3753">
            <v>80</v>
          </cell>
          <cell r="F3753" t="str">
            <v>Tốt</v>
          </cell>
          <cell r="G3753" t="str">
            <v>K61E</v>
          </cell>
        </row>
        <row r="3754">
          <cell r="B3754">
            <v>16021450</v>
          </cell>
          <cell r="C3754" t="str">
            <v>Nguyễn Tiến Dũng</v>
          </cell>
          <cell r="D3754">
            <v>35944</v>
          </cell>
          <cell r="E3754">
            <v>80</v>
          </cell>
          <cell r="F3754" t="str">
            <v>Tốt</v>
          </cell>
          <cell r="G3754" t="str">
            <v>K61E</v>
          </cell>
        </row>
        <row r="3755">
          <cell r="B3755">
            <v>16021451</v>
          </cell>
          <cell r="C3755" t="str">
            <v>Phạm Văn Dũng</v>
          </cell>
          <cell r="D3755">
            <v>35776</v>
          </cell>
          <cell r="E3755">
            <v>80</v>
          </cell>
          <cell r="F3755" t="str">
            <v>Tốt</v>
          </cell>
          <cell r="G3755" t="str">
            <v>K61E</v>
          </cell>
        </row>
        <row r="3756">
          <cell r="B3756">
            <v>16021455</v>
          </cell>
          <cell r="C3756" t="str">
            <v>Phạm Đình Duy</v>
          </cell>
          <cell r="D3756">
            <v>36080</v>
          </cell>
          <cell r="E3756">
            <v>90</v>
          </cell>
          <cell r="F3756" t="str">
            <v>Xuất sắc</v>
          </cell>
          <cell r="G3756" t="str">
            <v>K61E</v>
          </cell>
        </row>
        <row r="3757">
          <cell r="B3757">
            <v>16022394</v>
          </cell>
          <cell r="C3757" t="str">
            <v>Vũ Thị Kim Duyên</v>
          </cell>
          <cell r="D3757">
            <v>36139</v>
          </cell>
          <cell r="E3757">
            <v>80</v>
          </cell>
          <cell r="F3757" t="str">
            <v>Tốt</v>
          </cell>
          <cell r="G3757" t="str">
            <v>K61E</v>
          </cell>
        </row>
        <row r="3758">
          <cell r="B3758">
            <v>16022395</v>
          </cell>
          <cell r="C3758" t="str">
            <v>Nguyễn Văn Đại</v>
          </cell>
          <cell r="D3758">
            <v>34930</v>
          </cell>
          <cell r="E3758">
            <v>90</v>
          </cell>
          <cell r="F3758" t="str">
            <v>Xuất sắc</v>
          </cell>
          <cell r="G3758" t="str">
            <v>K61E</v>
          </cell>
        </row>
        <row r="3759">
          <cell r="B3759">
            <v>16021446</v>
          </cell>
          <cell r="C3759" t="str">
            <v>Nguyễn Văn Đông</v>
          </cell>
          <cell r="D3759">
            <v>35456</v>
          </cell>
          <cell r="E3759">
            <v>90</v>
          </cell>
          <cell r="F3759" t="str">
            <v>Xuất sắc</v>
          </cell>
          <cell r="G3759" t="str">
            <v>K61E</v>
          </cell>
        </row>
        <row r="3760">
          <cell r="B3760">
            <v>16021919</v>
          </cell>
          <cell r="C3760" t="str">
            <v>Nguyễn Trần Trung Đức</v>
          </cell>
          <cell r="D3760">
            <v>36160</v>
          </cell>
          <cell r="E3760">
            <v>90</v>
          </cell>
          <cell r="F3760" t="str">
            <v>Xuất sắc</v>
          </cell>
          <cell r="G3760" t="str">
            <v>K61E</v>
          </cell>
        </row>
        <row r="3761">
          <cell r="B3761">
            <v>16021457</v>
          </cell>
          <cell r="C3761" t="str">
            <v>Vũ Hoàng Hà</v>
          </cell>
          <cell r="D3761">
            <v>36085</v>
          </cell>
          <cell r="E3761">
            <v>90</v>
          </cell>
          <cell r="F3761" t="str">
            <v>Xuất sắc</v>
          </cell>
          <cell r="G3761" t="str">
            <v>K61E</v>
          </cell>
        </row>
        <row r="3762">
          <cell r="B3762">
            <v>16021458</v>
          </cell>
          <cell r="C3762" t="str">
            <v>Bùi Thu Hậu</v>
          </cell>
          <cell r="D3762">
            <v>35921</v>
          </cell>
          <cell r="E3762">
            <v>80</v>
          </cell>
          <cell r="F3762" t="str">
            <v>Tốt</v>
          </cell>
          <cell r="G3762" t="str">
            <v>K61E</v>
          </cell>
        </row>
        <row r="3763">
          <cell r="B3763">
            <v>16021460</v>
          </cell>
          <cell r="C3763" t="str">
            <v>Đỗ Danh Hiếu</v>
          </cell>
          <cell r="D3763">
            <v>36074</v>
          </cell>
          <cell r="E3763">
            <v>80</v>
          </cell>
          <cell r="F3763" t="str">
            <v>Tốt</v>
          </cell>
          <cell r="G3763" t="str">
            <v>K61E</v>
          </cell>
        </row>
        <row r="3764">
          <cell r="B3764">
            <v>16022396</v>
          </cell>
          <cell r="C3764" t="str">
            <v>Lê Minh Hiếu</v>
          </cell>
          <cell r="D3764">
            <v>36014</v>
          </cell>
          <cell r="E3764">
            <v>92</v>
          </cell>
          <cell r="F3764" t="str">
            <v>Xuất sắc</v>
          </cell>
          <cell r="G3764" t="str">
            <v>K61E</v>
          </cell>
        </row>
        <row r="3765">
          <cell r="B3765">
            <v>16021461</v>
          </cell>
          <cell r="C3765" t="str">
            <v>Nguyễn Duy Hiếu</v>
          </cell>
          <cell r="D3765">
            <v>35814</v>
          </cell>
          <cell r="E3765">
            <v>80</v>
          </cell>
          <cell r="F3765" t="str">
            <v>Tốt</v>
          </cell>
          <cell r="G3765" t="str">
            <v>K61E</v>
          </cell>
        </row>
        <row r="3766">
          <cell r="B3766">
            <v>16021466</v>
          </cell>
          <cell r="C3766" t="str">
            <v>Mai Huy Hoàng</v>
          </cell>
          <cell r="D3766">
            <v>35885</v>
          </cell>
          <cell r="E3766">
            <v>70</v>
          </cell>
          <cell r="F3766" t="str">
            <v>Khá</v>
          </cell>
          <cell r="G3766" t="str">
            <v>K61E</v>
          </cell>
        </row>
        <row r="3767">
          <cell r="B3767">
            <v>16021924</v>
          </cell>
          <cell r="C3767" t="str">
            <v>Nguyễn Duy Hoàng</v>
          </cell>
          <cell r="D3767">
            <v>35950</v>
          </cell>
          <cell r="E3767">
            <v>90</v>
          </cell>
          <cell r="F3767" t="str">
            <v>Xuất sắc</v>
          </cell>
          <cell r="G3767" t="str">
            <v>K61E</v>
          </cell>
        </row>
        <row r="3768">
          <cell r="B3768">
            <v>16021925</v>
          </cell>
          <cell r="C3768" t="str">
            <v>Bùi Văn Hùng</v>
          </cell>
          <cell r="D3768">
            <v>35984</v>
          </cell>
          <cell r="E3768">
            <v>90</v>
          </cell>
          <cell r="F3768" t="str">
            <v>Xuất sắc</v>
          </cell>
          <cell r="G3768" t="str">
            <v>K61E</v>
          </cell>
        </row>
        <row r="3769">
          <cell r="B3769">
            <v>16021471</v>
          </cell>
          <cell r="C3769" t="str">
            <v>Hoàng Đình Huy</v>
          </cell>
          <cell r="D3769">
            <v>35821</v>
          </cell>
          <cell r="E3769">
            <v>80</v>
          </cell>
          <cell r="F3769" t="str">
            <v>Tốt</v>
          </cell>
          <cell r="G3769" t="str">
            <v>K61E</v>
          </cell>
        </row>
        <row r="3770">
          <cell r="B3770">
            <v>16021473</v>
          </cell>
          <cell r="C3770" t="str">
            <v>Nguyễn Thị Huyền</v>
          </cell>
          <cell r="D3770">
            <v>36045</v>
          </cell>
          <cell r="E3770">
            <v>94</v>
          </cell>
          <cell r="F3770" t="str">
            <v>Xuất sắc</v>
          </cell>
          <cell r="G3770" t="str">
            <v>K61E</v>
          </cell>
        </row>
        <row r="3771">
          <cell r="B3771">
            <v>16021477</v>
          </cell>
          <cell r="C3771" t="str">
            <v>Nguyễn Văn Khánh</v>
          </cell>
          <cell r="D3771">
            <v>35608</v>
          </cell>
          <cell r="E3771">
            <v>73</v>
          </cell>
          <cell r="F3771" t="str">
            <v>Khá</v>
          </cell>
          <cell r="G3771" t="str">
            <v>K61E</v>
          </cell>
        </row>
        <row r="3772">
          <cell r="B3772">
            <v>16021480</v>
          </cell>
          <cell r="C3772" t="str">
            <v>Nguyễn Tùng Lâm</v>
          </cell>
          <cell r="D3772">
            <v>35942</v>
          </cell>
          <cell r="E3772">
            <v>70</v>
          </cell>
          <cell r="F3772" t="str">
            <v>Khá</v>
          </cell>
          <cell r="G3772" t="str">
            <v>K61E</v>
          </cell>
        </row>
        <row r="3773">
          <cell r="B3773">
            <v>16021482</v>
          </cell>
          <cell r="C3773" t="str">
            <v>Trần Tùng Lâm</v>
          </cell>
          <cell r="D3773">
            <v>36063</v>
          </cell>
          <cell r="E3773">
            <v>82</v>
          </cell>
          <cell r="F3773" t="str">
            <v>Tốt</v>
          </cell>
          <cell r="G3773" t="str">
            <v>K61E</v>
          </cell>
        </row>
        <row r="3774">
          <cell r="B3774">
            <v>16021484</v>
          </cell>
          <cell r="C3774" t="str">
            <v>Phạm Thành Linh</v>
          </cell>
          <cell r="D3774">
            <v>35906</v>
          </cell>
          <cell r="E3774">
            <v>90</v>
          </cell>
          <cell r="F3774" t="str">
            <v>Xuất sắc</v>
          </cell>
          <cell r="G3774" t="str">
            <v>K61E</v>
          </cell>
        </row>
        <row r="3775">
          <cell r="B3775">
            <v>16021486</v>
          </cell>
          <cell r="C3775" t="str">
            <v>Trần Thùy Linh</v>
          </cell>
          <cell r="D3775">
            <v>36152</v>
          </cell>
          <cell r="E3775">
            <v>94</v>
          </cell>
          <cell r="F3775" t="str">
            <v>Xuất sắc</v>
          </cell>
          <cell r="G3775" t="str">
            <v>K61E</v>
          </cell>
        </row>
        <row r="3776">
          <cell r="B3776">
            <v>16022397</v>
          </cell>
          <cell r="C3776" t="str">
            <v>Nguyễn Thanh Mai</v>
          </cell>
          <cell r="D3776">
            <v>35865</v>
          </cell>
          <cell r="E3776">
            <v>80</v>
          </cell>
          <cell r="F3776" t="str">
            <v>Tốt</v>
          </cell>
          <cell r="G3776" t="str">
            <v>K61E</v>
          </cell>
        </row>
        <row r="3777">
          <cell r="B3777">
            <v>16021492</v>
          </cell>
          <cell r="C3777" t="str">
            <v>Tô Duy Minh</v>
          </cell>
          <cell r="D3777">
            <v>36016</v>
          </cell>
          <cell r="E3777">
            <v>0</v>
          </cell>
          <cell r="F3777" t="str">
            <v>Kém</v>
          </cell>
          <cell r="G3777" t="str">
            <v>K61E</v>
          </cell>
        </row>
        <row r="3778">
          <cell r="B3778">
            <v>16021494</v>
          </cell>
          <cell r="C3778" t="str">
            <v>Phạm Hoàng Nam</v>
          </cell>
          <cell r="D3778">
            <v>36021</v>
          </cell>
          <cell r="E3778">
            <v>0</v>
          </cell>
          <cell r="F3778" t="str">
            <v>Kém</v>
          </cell>
          <cell r="G3778" t="str">
            <v>K61E</v>
          </cell>
        </row>
        <row r="3779">
          <cell r="B3779">
            <v>16021499</v>
          </cell>
          <cell r="C3779" t="str">
            <v>Lê Thị Oanh</v>
          </cell>
          <cell r="D3779">
            <v>35902</v>
          </cell>
          <cell r="E3779">
            <v>92</v>
          </cell>
          <cell r="F3779" t="str">
            <v>Xuất sắc</v>
          </cell>
          <cell r="G3779" t="str">
            <v>K61E</v>
          </cell>
        </row>
        <row r="3780">
          <cell r="B3780">
            <v>16021500</v>
          </cell>
          <cell r="C3780" t="str">
            <v>Nguyễn Minh Phát</v>
          </cell>
          <cell r="D3780">
            <v>36090</v>
          </cell>
          <cell r="E3780">
            <v>80</v>
          </cell>
          <cell r="F3780" t="str">
            <v>Tốt</v>
          </cell>
          <cell r="G3780" t="str">
            <v>K61E</v>
          </cell>
        </row>
        <row r="3781">
          <cell r="B3781">
            <v>16021932</v>
          </cell>
          <cell r="C3781" t="str">
            <v>Nguyễn Minh Phong</v>
          </cell>
          <cell r="D3781">
            <v>36040</v>
          </cell>
          <cell r="E3781">
            <v>70</v>
          </cell>
          <cell r="F3781" t="str">
            <v>Khá</v>
          </cell>
          <cell r="G3781" t="str">
            <v>K61E</v>
          </cell>
        </row>
        <row r="3782">
          <cell r="B3782">
            <v>16021501</v>
          </cell>
          <cell r="C3782" t="str">
            <v>Nguyễn Hữu Minh Phụng</v>
          </cell>
          <cell r="D3782">
            <v>35469</v>
          </cell>
          <cell r="E3782">
            <v>90</v>
          </cell>
          <cell r="F3782" t="str">
            <v>Xuất sắc</v>
          </cell>
          <cell r="G3782" t="str">
            <v>K61E</v>
          </cell>
        </row>
        <row r="3783">
          <cell r="B3783">
            <v>16021506</v>
          </cell>
          <cell r="C3783" t="str">
            <v>Trần Hồng Quang</v>
          </cell>
          <cell r="D3783">
            <v>36034</v>
          </cell>
          <cell r="E3783">
            <v>80</v>
          </cell>
          <cell r="F3783" t="str">
            <v>Tốt</v>
          </cell>
          <cell r="G3783" t="str">
            <v>K61E</v>
          </cell>
        </row>
        <row r="3784">
          <cell r="B3784">
            <v>16022398</v>
          </cell>
          <cell r="C3784" t="str">
            <v>Vũ Văn Siêu</v>
          </cell>
          <cell r="D3784">
            <v>36101</v>
          </cell>
          <cell r="E3784">
            <v>70</v>
          </cell>
          <cell r="F3784" t="str">
            <v>Khá</v>
          </cell>
          <cell r="G3784" t="str">
            <v>K61E</v>
          </cell>
        </row>
        <row r="3785">
          <cell r="B3785">
            <v>16021518</v>
          </cell>
          <cell r="C3785" t="str">
            <v>Đoàn Văn Thịnh</v>
          </cell>
          <cell r="D3785">
            <v>36148</v>
          </cell>
          <cell r="E3785">
            <v>80</v>
          </cell>
          <cell r="F3785" t="str">
            <v>Tốt</v>
          </cell>
          <cell r="G3785" t="str">
            <v>K61E</v>
          </cell>
        </row>
        <row r="3786">
          <cell r="B3786">
            <v>16022399</v>
          </cell>
          <cell r="C3786" t="str">
            <v>Nguyễn Thị Thịnh</v>
          </cell>
          <cell r="D3786">
            <v>36017</v>
          </cell>
          <cell r="E3786">
            <v>80</v>
          </cell>
          <cell r="F3786" t="str">
            <v>Tốt</v>
          </cell>
          <cell r="G3786" t="str">
            <v>K61E</v>
          </cell>
        </row>
        <row r="3787">
          <cell r="B3787">
            <v>16021940</v>
          </cell>
          <cell r="C3787" t="str">
            <v>Lê Anh Thư</v>
          </cell>
          <cell r="D3787">
            <v>35640</v>
          </cell>
          <cell r="E3787">
            <v>91</v>
          </cell>
          <cell r="F3787" t="str">
            <v>Xuất sắc</v>
          </cell>
          <cell r="G3787" t="str">
            <v>K61E</v>
          </cell>
        </row>
        <row r="3788">
          <cell r="B3788">
            <v>16021523</v>
          </cell>
          <cell r="C3788" t="str">
            <v>Nguyễn Văn Thức</v>
          </cell>
          <cell r="D3788">
            <v>36050</v>
          </cell>
          <cell r="E3788">
            <v>80</v>
          </cell>
          <cell r="F3788" t="str">
            <v>Tốt</v>
          </cell>
          <cell r="G3788" t="str">
            <v>K61E</v>
          </cell>
        </row>
        <row r="3789">
          <cell r="B3789">
            <v>16021526</v>
          </cell>
          <cell r="C3789" t="str">
            <v>Lê Văn Tiến</v>
          </cell>
          <cell r="D3789">
            <v>35971</v>
          </cell>
          <cell r="E3789">
            <v>78</v>
          </cell>
          <cell r="F3789" t="str">
            <v>Khá</v>
          </cell>
          <cell r="G3789" t="str">
            <v>K61E</v>
          </cell>
        </row>
        <row r="3790">
          <cell r="B3790">
            <v>16021941</v>
          </cell>
          <cell r="C3790" t="str">
            <v>Nguyễn Đức Toàn</v>
          </cell>
          <cell r="D3790">
            <v>35829</v>
          </cell>
          <cell r="E3790">
            <v>90</v>
          </cell>
          <cell r="F3790" t="str">
            <v>Xuất sắc</v>
          </cell>
          <cell r="G3790" t="str">
            <v>K61E</v>
          </cell>
        </row>
        <row r="3791">
          <cell r="B3791">
            <v>16021942</v>
          </cell>
          <cell r="C3791" t="str">
            <v>Ngô Thị Huyền Trang</v>
          </cell>
          <cell r="D3791">
            <v>36128</v>
          </cell>
          <cell r="E3791">
            <v>73</v>
          </cell>
          <cell r="F3791" t="str">
            <v>Khá</v>
          </cell>
          <cell r="G3791" t="str">
            <v>K61E</v>
          </cell>
        </row>
        <row r="3792">
          <cell r="B3792">
            <v>16022400</v>
          </cell>
          <cell r="C3792" t="str">
            <v>Nguyễn Sơn Trường</v>
          </cell>
          <cell r="D3792">
            <v>36083</v>
          </cell>
          <cell r="E3792">
            <v>90</v>
          </cell>
          <cell r="F3792" t="str">
            <v>Xuất sắc</v>
          </cell>
          <cell r="G3792" t="str">
            <v>K61E</v>
          </cell>
        </row>
        <row r="3793">
          <cell r="B3793">
            <v>16021944</v>
          </cell>
          <cell r="C3793" t="str">
            <v>Khúc Tuấn Tú</v>
          </cell>
          <cell r="D3793">
            <v>35952</v>
          </cell>
          <cell r="E3793">
            <v>80</v>
          </cell>
          <cell r="F3793" t="str">
            <v>Tốt</v>
          </cell>
          <cell r="G3793" t="str">
            <v>K61E</v>
          </cell>
        </row>
        <row r="3794">
          <cell r="B3794">
            <v>16021532</v>
          </cell>
          <cell r="C3794" t="str">
            <v>Nguyễn Anh Tú</v>
          </cell>
          <cell r="D3794">
            <v>36010</v>
          </cell>
          <cell r="E3794">
            <v>70</v>
          </cell>
          <cell r="F3794" t="str">
            <v>Khá</v>
          </cell>
          <cell r="G3794" t="str">
            <v>K61E</v>
          </cell>
        </row>
        <row r="3795">
          <cell r="B3795">
            <v>16021536</v>
          </cell>
          <cell r="C3795" t="str">
            <v>Hoàng Nguyễn Minh Tuấn</v>
          </cell>
          <cell r="D3795">
            <v>35462</v>
          </cell>
          <cell r="E3795">
            <v>80</v>
          </cell>
          <cell r="F3795" t="str">
            <v>Tốt</v>
          </cell>
          <cell r="G3795" t="str">
            <v>K61E</v>
          </cell>
        </row>
        <row r="3796">
          <cell r="B3796">
            <v>16021537</v>
          </cell>
          <cell r="C3796" t="str">
            <v>Lê Hồng Anh Tuấn</v>
          </cell>
          <cell r="D3796">
            <v>36079</v>
          </cell>
          <cell r="E3796">
            <v>90</v>
          </cell>
          <cell r="F3796" t="str">
            <v>Xuất sắc</v>
          </cell>
          <cell r="G3796" t="str">
            <v>K61E</v>
          </cell>
        </row>
        <row r="3797">
          <cell r="B3797">
            <v>16021538</v>
          </cell>
          <cell r="C3797" t="str">
            <v>Nguyễn Duy Tuấn</v>
          </cell>
          <cell r="D3797">
            <v>35812</v>
          </cell>
          <cell r="E3797">
            <v>80</v>
          </cell>
          <cell r="F3797" t="str">
            <v>Tốt</v>
          </cell>
          <cell r="G3797" t="str">
            <v>K61E</v>
          </cell>
        </row>
        <row r="3798">
          <cell r="B3798">
            <v>16021541</v>
          </cell>
          <cell r="C3798" t="str">
            <v>Nguyễn Thanh Tùng</v>
          </cell>
          <cell r="D3798">
            <v>35514</v>
          </cell>
          <cell r="E3798">
            <v>80</v>
          </cell>
          <cell r="F3798" t="str">
            <v>Tốt</v>
          </cell>
          <cell r="G3798" t="str">
            <v>K61E</v>
          </cell>
        </row>
        <row r="3799">
          <cell r="B3799">
            <v>16021542</v>
          </cell>
          <cell r="C3799" t="str">
            <v>Nguyễn Thanh Tùng</v>
          </cell>
          <cell r="D3799">
            <v>36090</v>
          </cell>
          <cell r="E3799">
            <v>90</v>
          </cell>
          <cell r="F3799" t="str">
            <v>Xuất sắc</v>
          </cell>
          <cell r="G3799" t="str">
            <v>K61E</v>
          </cell>
        </row>
        <row r="3800">
          <cell r="B3800">
            <v>16021544</v>
          </cell>
          <cell r="C3800" t="str">
            <v>Ngô Văn Tuyến</v>
          </cell>
          <cell r="D3800">
            <v>36160</v>
          </cell>
          <cell r="E3800">
            <v>70</v>
          </cell>
          <cell r="F3800" t="str">
            <v>Khá</v>
          </cell>
          <cell r="G3800" t="str">
            <v>K61E</v>
          </cell>
        </row>
        <row r="3801">
          <cell r="B3801">
            <v>17021363</v>
          </cell>
          <cell r="C3801" t="str">
            <v>Đào Văn Bang</v>
          </cell>
          <cell r="D3801">
            <v>36200</v>
          </cell>
          <cell r="E3801">
            <v>80</v>
          </cell>
          <cell r="F3801" t="str">
            <v>Tốt</v>
          </cell>
          <cell r="G3801" t="str">
            <v>K62E</v>
          </cell>
        </row>
        <row r="3802">
          <cell r="B3802">
            <v>17021364</v>
          </cell>
          <cell r="C3802" t="str">
            <v>Nguyễn Quốc Cường</v>
          </cell>
          <cell r="D3802">
            <v>35465</v>
          </cell>
          <cell r="E3802">
            <v>80</v>
          </cell>
          <cell r="F3802" t="str">
            <v>Tốt</v>
          </cell>
          <cell r="G3802" t="str">
            <v>K62E</v>
          </cell>
        </row>
        <row r="3803">
          <cell r="B3803">
            <v>17021365</v>
          </cell>
          <cell r="C3803" t="str">
            <v>Nguyễn Tiến Dũng</v>
          </cell>
          <cell r="D3803">
            <v>35362</v>
          </cell>
          <cell r="E3803">
            <v>74</v>
          </cell>
          <cell r="F3803" t="str">
            <v>Khá</v>
          </cell>
          <cell r="G3803" t="str">
            <v>K62E</v>
          </cell>
        </row>
        <row r="3804">
          <cell r="B3804">
            <v>17021403</v>
          </cell>
          <cell r="C3804" t="str">
            <v>Trần Văn Đắc</v>
          </cell>
          <cell r="D3804">
            <v>36353</v>
          </cell>
          <cell r="E3804">
            <v>80</v>
          </cell>
          <cell r="F3804" t="str">
            <v>Tốt</v>
          </cell>
          <cell r="G3804" t="str">
            <v>K62E</v>
          </cell>
        </row>
        <row r="3805">
          <cell r="B3805">
            <v>17021367</v>
          </cell>
          <cell r="C3805" t="str">
            <v>Vũ Thanh Hà</v>
          </cell>
          <cell r="D3805">
            <v>35634</v>
          </cell>
          <cell r="E3805">
            <v>0</v>
          </cell>
          <cell r="F3805" t="str">
            <v>Kém</v>
          </cell>
          <cell r="G3805" t="str">
            <v>K62E</v>
          </cell>
        </row>
        <row r="3806">
          <cell r="B3806">
            <v>17021368</v>
          </cell>
          <cell r="C3806" t="str">
            <v>Phạm Trung Hiếu</v>
          </cell>
          <cell r="D3806">
            <v>36259</v>
          </cell>
          <cell r="E3806">
            <v>80</v>
          </cell>
          <cell r="F3806" t="str">
            <v>Tốt</v>
          </cell>
          <cell r="G3806" t="str">
            <v>K62E</v>
          </cell>
        </row>
        <row r="3807">
          <cell r="B3807">
            <v>17021369</v>
          </cell>
          <cell r="C3807" t="str">
            <v>Nguyễn Mạnh Hoan</v>
          </cell>
          <cell r="D3807">
            <v>36290</v>
          </cell>
          <cell r="E3807">
            <v>80</v>
          </cell>
          <cell r="F3807" t="str">
            <v>Tốt</v>
          </cell>
          <cell r="G3807" t="str">
            <v>K62E</v>
          </cell>
        </row>
        <row r="3808">
          <cell r="B3808">
            <v>17021412</v>
          </cell>
          <cell r="C3808" t="str">
            <v>Trần Thị Hồng</v>
          </cell>
          <cell r="D3808">
            <v>36522</v>
          </cell>
          <cell r="E3808">
            <v>82</v>
          </cell>
          <cell r="F3808" t="str">
            <v>Tốt</v>
          </cell>
          <cell r="G3808" t="str">
            <v>K62E</v>
          </cell>
        </row>
        <row r="3809">
          <cell r="B3809">
            <v>17021370</v>
          </cell>
          <cell r="C3809" t="str">
            <v>Đỗ Quang Hợp</v>
          </cell>
          <cell r="D3809">
            <v>36211</v>
          </cell>
          <cell r="E3809">
            <v>80</v>
          </cell>
          <cell r="F3809" t="str">
            <v>Tốt</v>
          </cell>
          <cell r="G3809" t="str">
            <v>K62E</v>
          </cell>
        </row>
        <row r="3810">
          <cell r="B3810">
            <v>17021415</v>
          </cell>
          <cell r="C3810" t="str">
            <v>Nguyễn Mạnh Hùng</v>
          </cell>
          <cell r="D3810">
            <v>36476</v>
          </cell>
          <cell r="E3810">
            <v>82</v>
          </cell>
          <cell r="F3810" t="str">
            <v>Tốt</v>
          </cell>
          <cell r="G3810" t="str">
            <v>K62E</v>
          </cell>
        </row>
        <row r="3811">
          <cell r="B3811">
            <v>17021371</v>
          </cell>
          <cell r="C3811" t="str">
            <v>Phạm Thị Thanh Huyền</v>
          </cell>
          <cell r="D3811">
            <v>36178</v>
          </cell>
          <cell r="E3811">
            <v>80</v>
          </cell>
          <cell r="F3811" t="str">
            <v>Tốt</v>
          </cell>
          <cell r="G3811" t="str">
            <v>K62E</v>
          </cell>
        </row>
        <row r="3812">
          <cell r="B3812">
            <v>17021422</v>
          </cell>
          <cell r="C3812" t="str">
            <v>Phạm Thị Bích Hường</v>
          </cell>
          <cell r="D3812">
            <v>36364</v>
          </cell>
          <cell r="E3812">
            <v>90</v>
          </cell>
          <cell r="F3812" t="str">
            <v>Xuất sắc</v>
          </cell>
          <cell r="G3812" t="str">
            <v>K62E</v>
          </cell>
        </row>
        <row r="3813">
          <cell r="B3813">
            <v>17021372</v>
          </cell>
          <cell r="C3813" t="str">
            <v>Lường Thị Lan</v>
          </cell>
          <cell r="D3813">
            <v>36432</v>
          </cell>
          <cell r="E3813">
            <v>80</v>
          </cell>
          <cell r="F3813" t="str">
            <v>Tốt</v>
          </cell>
          <cell r="G3813" t="str">
            <v>K62E</v>
          </cell>
        </row>
        <row r="3814">
          <cell r="B3814">
            <v>17021375</v>
          </cell>
          <cell r="C3814" t="str">
            <v>Nguyễn Bùi Lưu</v>
          </cell>
          <cell r="D3814">
            <v>36446</v>
          </cell>
          <cell r="E3814">
            <v>80</v>
          </cell>
          <cell r="F3814" t="str">
            <v>Tốt</v>
          </cell>
          <cell r="G3814" t="str">
            <v>K62E</v>
          </cell>
        </row>
        <row r="3815">
          <cell r="B3815">
            <v>17021376</v>
          </cell>
          <cell r="C3815" t="str">
            <v>Nguyễn Công Minh</v>
          </cell>
          <cell r="D3815">
            <v>36383</v>
          </cell>
          <cell r="E3815">
            <v>77</v>
          </cell>
          <cell r="F3815" t="str">
            <v>Khá</v>
          </cell>
          <cell r="G3815" t="str">
            <v>K62E</v>
          </cell>
        </row>
        <row r="3816">
          <cell r="B3816">
            <v>17021378</v>
          </cell>
          <cell r="C3816" t="str">
            <v>Nguyễn Phương Nam</v>
          </cell>
          <cell r="D3816">
            <v>36357</v>
          </cell>
          <cell r="E3816">
            <v>80</v>
          </cell>
          <cell r="F3816" t="str">
            <v>Tốt</v>
          </cell>
          <cell r="G3816" t="str">
            <v>K62E</v>
          </cell>
        </row>
        <row r="3817">
          <cell r="B3817">
            <v>17021379</v>
          </cell>
          <cell r="C3817" t="str">
            <v>Dương Văn Quang</v>
          </cell>
          <cell r="D3817">
            <v>36486</v>
          </cell>
          <cell r="E3817">
            <v>92</v>
          </cell>
          <cell r="F3817" t="str">
            <v>Xuất sắc</v>
          </cell>
          <cell r="G3817" t="str">
            <v>K62E</v>
          </cell>
        </row>
        <row r="3818">
          <cell r="B3818">
            <v>17021380</v>
          </cell>
          <cell r="C3818" t="str">
            <v>Trần Trọng Quyền</v>
          </cell>
          <cell r="D3818">
            <v>36168</v>
          </cell>
          <cell r="E3818">
            <v>80</v>
          </cell>
          <cell r="F3818" t="str">
            <v>Tốt</v>
          </cell>
          <cell r="G3818" t="str">
            <v>K62E</v>
          </cell>
        </row>
        <row r="3819">
          <cell r="B3819">
            <v>17021382</v>
          </cell>
          <cell r="C3819" t="str">
            <v>Phạm Mạnh Toàn</v>
          </cell>
          <cell r="D3819">
            <v>35753</v>
          </cell>
          <cell r="E3819">
            <v>80</v>
          </cell>
          <cell r="F3819" t="str">
            <v>Tốt</v>
          </cell>
          <cell r="G3819" t="str">
            <v>K62E</v>
          </cell>
        </row>
        <row r="3820">
          <cell r="B3820">
            <v>17021383</v>
          </cell>
          <cell r="C3820" t="str">
            <v>Nguyễn Thị Trang</v>
          </cell>
          <cell r="D3820">
            <v>36436</v>
          </cell>
          <cell r="E3820">
            <v>0</v>
          </cell>
          <cell r="F3820" t="str">
            <v>Kém</v>
          </cell>
          <cell r="G3820" t="str">
            <v>K62E</v>
          </cell>
        </row>
        <row r="3821">
          <cell r="B3821">
            <v>17021384</v>
          </cell>
          <cell r="C3821" t="str">
            <v>Vũ Nam Trường</v>
          </cell>
          <cell r="D3821">
            <v>36372</v>
          </cell>
          <cell r="E3821">
            <v>80</v>
          </cell>
          <cell r="F3821" t="str">
            <v>Tốt</v>
          </cell>
          <cell r="G3821" t="str">
            <v>K62E</v>
          </cell>
        </row>
        <row r="3822">
          <cell r="B3822">
            <v>17021385</v>
          </cell>
          <cell r="C3822" t="str">
            <v>Nguyễn Quốc Tuấn</v>
          </cell>
          <cell r="D3822">
            <v>36285</v>
          </cell>
          <cell r="E3822">
            <v>92</v>
          </cell>
          <cell r="F3822" t="str">
            <v>Xuất sắc</v>
          </cell>
          <cell r="G3822" t="str">
            <v>K62E</v>
          </cell>
        </row>
        <row r="3823">
          <cell r="B3823">
            <v>18020141</v>
          </cell>
          <cell r="C3823" t="str">
            <v>Đèo Mai Thái Anh</v>
          </cell>
          <cell r="D3823">
            <v>36753</v>
          </cell>
          <cell r="E3823">
            <v>86</v>
          </cell>
          <cell r="F3823" t="str">
            <v>Tốt</v>
          </cell>
          <cell r="G3823" t="str">
            <v>K63E</v>
          </cell>
        </row>
        <row r="3824">
          <cell r="B3824">
            <v>18020133</v>
          </cell>
          <cell r="C3824" t="str">
            <v>Lưu Văn Anh</v>
          </cell>
          <cell r="D3824">
            <v>36833</v>
          </cell>
          <cell r="E3824">
            <v>80</v>
          </cell>
          <cell r="F3824" t="str">
            <v>Tốt</v>
          </cell>
          <cell r="G3824" t="str">
            <v>K63E</v>
          </cell>
        </row>
        <row r="3825">
          <cell r="B3825">
            <v>18020126</v>
          </cell>
          <cell r="C3825" t="str">
            <v>Ngô Văn Tiến Anh</v>
          </cell>
          <cell r="D3825">
            <v>36644</v>
          </cell>
          <cell r="E3825">
            <v>0</v>
          </cell>
          <cell r="F3825" t="str">
            <v>Kém</v>
          </cell>
          <cell r="G3825" t="str">
            <v>K63E</v>
          </cell>
        </row>
        <row r="3826">
          <cell r="B3826">
            <v>18020179</v>
          </cell>
          <cell r="C3826" t="str">
            <v>Trần Thị Hồng Ánh</v>
          </cell>
          <cell r="D3826">
            <v>36527</v>
          </cell>
          <cell r="E3826">
            <v>80</v>
          </cell>
          <cell r="F3826" t="str">
            <v>Tốt</v>
          </cell>
          <cell r="G3826" t="str">
            <v>K63E</v>
          </cell>
        </row>
        <row r="3827">
          <cell r="B3827">
            <v>18020200</v>
          </cell>
          <cell r="C3827" t="str">
            <v>Đào Thái Bảo</v>
          </cell>
          <cell r="D3827">
            <v>36751</v>
          </cell>
          <cell r="E3827">
            <v>80</v>
          </cell>
          <cell r="F3827" t="str">
            <v>Tốt</v>
          </cell>
          <cell r="G3827" t="str">
            <v>K63E</v>
          </cell>
        </row>
        <row r="3828">
          <cell r="B3828">
            <v>18020208</v>
          </cell>
          <cell r="C3828" t="str">
            <v>Lê Long Biên</v>
          </cell>
          <cell r="D3828">
            <v>36855</v>
          </cell>
          <cell r="E3828">
            <v>80</v>
          </cell>
          <cell r="F3828" t="str">
            <v>Tốt</v>
          </cell>
          <cell r="G3828" t="str">
            <v>K63E</v>
          </cell>
        </row>
        <row r="3829">
          <cell r="B3829">
            <v>18020227</v>
          </cell>
          <cell r="C3829" t="str">
            <v>Mẫn Công Chiến</v>
          </cell>
          <cell r="D3829">
            <v>36678</v>
          </cell>
          <cell r="E3829">
            <v>81</v>
          </cell>
          <cell r="F3829" t="str">
            <v>Tốt</v>
          </cell>
          <cell r="G3829" t="str">
            <v>K63E</v>
          </cell>
        </row>
        <row r="3830">
          <cell r="B3830">
            <v>18020238</v>
          </cell>
          <cell r="C3830" t="str">
            <v>Nguyễn Đức Chung</v>
          </cell>
          <cell r="D3830">
            <v>36594</v>
          </cell>
          <cell r="E3830">
            <v>75</v>
          </cell>
          <cell r="F3830" t="str">
            <v>Khá</v>
          </cell>
          <cell r="G3830" t="str">
            <v>K63E</v>
          </cell>
        </row>
        <row r="3831">
          <cell r="B3831">
            <v>18020260</v>
          </cell>
          <cell r="C3831" t="str">
            <v>Đặng Ngọc Cường</v>
          </cell>
          <cell r="D3831">
            <v>36831</v>
          </cell>
          <cell r="E3831">
            <v>80</v>
          </cell>
          <cell r="F3831" t="str">
            <v>Tốt</v>
          </cell>
          <cell r="G3831" t="str">
            <v>K63E</v>
          </cell>
        </row>
        <row r="3832">
          <cell r="B3832">
            <v>18020388</v>
          </cell>
          <cell r="C3832" t="str">
            <v>Phạm Nhật Dương</v>
          </cell>
          <cell r="D3832">
            <v>36807</v>
          </cell>
          <cell r="E3832">
            <v>84</v>
          </cell>
          <cell r="F3832" t="str">
            <v>Tốt</v>
          </cell>
          <cell r="G3832" t="str">
            <v>K63E</v>
          </cell>
        </row>
        <row r="3833">
          <cell r="B3833">
            <v>18020283</v>
          </cell>
          <cell r="C3833" t="str">
            <v>Khuất Duy Đạt</v>
          </cell>
          <cell r="D3833">
            <v>36743</v>
          </cell>
          <cell r="E3833">
            <v>80</v>
          </cell>
          <cell r="F3833" t="str">
            <v>Tốt</v>
          </cell>
          <cell r="G3833" t="str">
            <v>K63E</v>
          </cell>
        </row>
        <row r="3834">
          <cell r="B3834">
            <v>18020292</v>
          </cell>
          <cell r="C3834" t="str">
            <v>Phạm Tuấn Đạt</v>
          </cell>
          <cell r="D3834">
            <v>36888</v>
          </cell>
          <cell r="E3834">
            <v>77</v>
          </cell>
          <cell r="F3834" t="str">
            <v>Khá</v>
          </cell>
          <cell r="G3834" t="str">
            <v>K63E</v>
          </cell>
        </row>
        <row r="3835">
          <cell r="B3835">
            <v>18020298</v>
          </cell>
          <cell r="C3835" t="str">
            <v>Văn Huy Đạt</v>
          </cell>
          <cell r="D3835">
            <v>36740</v>
          </cell>
          <cell r="E3835">
            <v>94</v>
          </cell>
          <cell r="F3835" t="str">
            <v>Xuất sắc</v>
          </cell>
          <cell r="G3835" t="str">
            <v>K63E</v>
          </cell>
        </row>
        <row r="3836">
          <cell r="B3836">
            <v>18020309</v>
          </cell>
          <cell r="C3836" t="str">
            <v>Đào Phúc Định</v>
          </cell>
          <cell r="D3836">
            <v>36795</v>
          </cell>
          <cell r="E3836">
            <v>80</v>
          </cell>
          <cell r="F3836" t="str">
            <v>Tốt</v>
          </cell>
          <cell r="G3836" t="str">
            <v>K63E</v>
          </cell>
        </row>
        <row r="3837">
          <cell r="B3837">
            <v>18020441</v>
          </cell>
          <cell r="C3837" t="str">
            <v>Nguyễn Đình Hải</v>
          </cell>
          <cell r="D3837">
            <v>36659</v>
          </cell>
          <cell r="E3837">
            <v>80</v>
          </cell>
          <cell r="F3837" t="str">
            <v>Tốt</v>
          </cell>
          <cell r="G3837" t="str">
            <v>K63E</v>
          </cell>
        </row>
        <row r="3838">
          <cell r="B3838">
            <v>18020465</v>
          </cell>
          <cell r="C3838" t="str">
            <v>Phạm Đức Hậu</v>
          </cell>
          <cell r="D3838">
            <v>36689</v>
          </cell>
          <cell r="E3838">
            <v>80</v>
          </cell>
          <cell r="F3838" t="str">
            <v>Tốt</v>
          </cell>
          <cell r="G3838" t="str">
            <v>K63E</v>
          </cell>
        </row>
        <row r="3839">
          <cell r="B3839">
            <v>18020474</v>
          </cell>
          <cell r="C3839" t="str">
            <v>Hoàng Mạnh Hiệp</v>
          </cell>
          <cell r="D3839">
            <v>36635</v>
          </cell>
          <cell r="E3839">
            <v>81</v>
          </cell>
          <cell r="F3839" t="str">
            <v>Tốt</v>
          </cell>
          <cell r="G3839" t="str">
            <v>K63E</v>
          </cell>
        </row>
        <row r="3840">
          <cell r="B3840">
            <v>18020515</v>
          </cell>
          <cell r="C3840" t="str">
            <v>Nguyễn Đức Hiếu</v>
          </cell>
          <cell r="D3840">
            <v>36821</v>
          </cell>
          <cell r="E3840">
            <v>77</v>
          </cell>
          <cell r="F3840" t="str">
            <v>Khá</v>
          </cell>
          <cell r="G3840" t="str">
            <v>K63E</v>
          </cell>
        </row>
        <row r="3841">
          <cell r="B3841">
            <v>18020490</v>
          </cell>
          <cell r="C3841" t="str">
            <v>Nguyễn Văn Hiếu</v>
          </cell>
          <cell r="D3841">
            <v>36724</v>
          </cell>
          <cell r="E3841">
            <v>84</v>
          </cell>
          <cell r="F3841" t="str">
            <v>Tốt</v>
          </cell>
          <cell r="G3841" t="str">
            <v>K63E</v>
          </cell>
        </row>
        <row r="3842">
          <cell r="B3842">
            <v>18020534</v>
          </cell>
          <cell r="C3842" t="str">
            <v>Đồng Xuân Hoàn</v>
          </cell>
          <cell r="D3842">
            <v>36879</v>
          </cell>
          <cell r="E3842">
            <v>80</v>
          </cell>
          <cell r="F3842" t="str">
            <v>Tốt</v>
          </cell>
          <cell r="G3842" t="str">
            <v>K63E</v>
          </cell>
        </row>
        <row r="3843">
          <cell r="B3843">
            <v>18020537</v>
          </cell>
          <cell r="C3843" t="str">
            <v>Nguyễn Việt Hoàn</v>
          </cell>
          <cell r="D3843">
            <v>36842</v>
          </cell>
          <cell r="E3843">
            <v>80</v>
          </cell>
          <cell r="F3843" t="str">
            <v>Tốt</v>
          </cell>
          <cell r="G3843" t="str">
            <v>K63E</v>
          </cell>
        </row>
        <row r="3844">
          <cell r="B3844">
            <v>18020664</v>
          </cell>
          <cell r="C3844" t="str">
            <v>Bùi Thị Huyền</v>
          </cell>
          <cell r="D3844">
            <v>36681</v>
          </cell>
          <cell r="E3844">
            <v>90</v>
          </cell>
          <cell r="F3844" t="str">
            <v>Xuất sắc</v>
          </cell>
          <cell r="G3844" t="str">
            <v>K63E</v>
          </cell>
        </row>
        <row r="3845">
          <cell r="B3845">
            <v>18020613</v>
          </cell>
          <cell r="C3845" t="str">
            <v>Nguyễn Quốc Hưng</v>
          </cell>
          <cell r="D3845">
            <v>36812</v>
          </cell>
          <cell r="E3845">
            <v>77</v>
          </cell>
          <cell r="F3845" t="str">
            <v>Khá</v>
          </cell>
          <cell r="G3845" t="str">
            <v>K63E</v>
          </cell>
        </row>
        <row r="3846">
          <cell r="B3846">
            <v>18020622</v>
          </cell>
          <cell r="C3846" t="str">
            <v>Bùi Thị Thu Hương</v>
          </cell>
          <cell r="D3846">
            <v>36705</v>
          </cell>
          <cell r="E3846">
            <v>82</v>
          </cell>
          <cell r="F3846" t="str">
            <v>Tốt</v>
          </cell>
          <cell r="G3846" t="str">
            <v>K63E</v>
          </cell>
        </row>
        <row r="3847">
          <cell r="B3847">
            <v>18020708</v>
          </cell>
          <cell r="C3847" t="str">
            <v>Lê Đình Khánh</v>
          </cell>
          <cell r="D3847">
            <v>36725</v>
          </cell>
          <cell r="E3847">
            <v>91</v>
          </cell>
          <cell r="F3847" t="str">
            <v>Xuất sắc</v>
          </cell>
          <cell r="G3847" t="str">
            <v>K63E</v>
          </cell>
        </row>
        <row r="3848">
          <cell r="B3848">
            <v>18020700</v>
          </cell>
          <cell r="C3848" t="str">
            <v>Trần Thị Khánh</v>
          </cell>
          <cell r="D3848">
            <v>36864</v>
          </cell>
          <cell r="E3848">
            <v>80</v>
          </cell>
          <cell r="F3848" t="str">
            <v>Tốt</v>
          </cell>
          <cell r="G3848" t="str">
            <v>K63E</v>
          </cell>
        </row>
        <row r="3849">
          <cell r="B3849">
            <v>18020722</v>
          </cell>
          <cell r="C3849" t="str">
            <v>Đào Minh Khôi</v>
          </cell>
          <cell r="D3849">
            <v>36688</v>
          </cell>
          <cell r="E3849">
            <v>82</v>
          </cell>
          <cell r="F3849" t="str">
            <v>Tốt</v>
          </cell>
          <cell r="G3849" t="str">
            <v>K63E</v>
          </cell>
        </row>
        <row r="3850">
          <cell r="B3850">
            <v>18020752</v>
          </cell>
          <cell r="C3850" t="str">
            <v>Nguyễn Ngọc Lân</v>
          </cell>
          <cell r="D3850">
            <v>36795</v>
          </cell>
          <cell r="E3850">
            <v>84</v>
          </cell>
          <cell r="F3850" t="str">
            <v>Tốt</v>
          </cell>
          <cell r="G3850" t="str">
            <v>K63E</v>
          </cell>
        </row>
        <row r="3851">
          <cell r="B3851">
            <v>18020764</v>
          </cell>
          <cell r="C3851" t="str">
            <v>Phạm Quang Linh</v>
          </cell>
          <cell r="D3851">
            <v>36598</v>
          </cell>
          <cell r="E3851">
            <v>81</v>
          </cell>
          <cell r="F3851" t="str">
            <v>Tốt</v>
          </cell>
          <cell r="G3851" t="str">
            <v>K63E</v>
          </cell>
        </row>
        <row r="3852">
          <cell r="B3852">
            <v>18020771</v>
          </cell>
          <cell r="C3852" t="str">
            <v>Vũ Việt Linh</v>
          </cell>
          <cell r="D3852">
            <v>36692</v>
          </cell>
          <cell r="E3852">
            <v>84</v>
          </cell>
          <cell r="F3852" t="str">
            <v>Tốt</v>
          </cell>
          <cell r="G3852" t="str">
            <v>K63E</v>
          </cell>
        </row>
        <row r="3853">
          <cell r="B3853">
            <v>18020859</v>
          </cell>
          <cell r="C3853" t="str">
            <v>Nguyễn Xuân Long</v>
          </cell>
          <cell r="D3853">
            <v>36537</v>
          </cell>
          <cell r="E3853">
            <v>0</v>
          </cell>
          <cell r="F3853" t="str">
            <v>Kém</v>
          </cell>
          <cell r="G3853" t="str">
            <v>K63E</v>
          </cell>
        </row>
        <row r="3854">
          <cell r="B3854">
            <v>18020867</v>
          </cell>
          <cell r="C3854" t="str">
            <v>Trần Thanh Lương</v>
          </cell>
          <cell r="D3854">
            <v>36581</v>
          </cell>
          <cell r="E3854">
            <v>80</v>
          </cell>
          <cell r="F3854" t="str">
            <v>Tốt</v>
          </cell>
          <cell r="G3854" t="str">
            <v>K63E</v>
          </cell>
        </row>
        <row r="3855">
          <cell r="B3855">
            <v>18020872</v>
          </cell>
          <cell r="C3855" t="str">
            <v>Nguyễn Thị Lý</v>
          </cell>
          <cell r="D3855">
            <v>36859</v>
          </cell>
          <cell r="E3855">
            <v>92</v>
          </cell>
          <cell r="F3855" t="str">
            <v>Xuất sắc</v>
          </cell>
          <cell r="G3855" t="str">
            <v>K63E</v>
          </cell>
        </row>
        <row r="3856">
          <cell r="B3856">
            <v>18020873</v>
          </cell>
          <cell r="C3856" t="str">
            <v>Nguyễn Thị Ngọc Mai</v>
          </cell>
          <cell r="D3856">
            <v>36841</v>
          </cell>
          <cell r="E3856">
            <v>94</v>
          </cell>
          <cell r="F3856" t="str">
            <v>Xuất sắc</v>
          </cell>
          <cell r="G3856" t="str">
            <v>K63E</v>
          </cell>
        </row>
        <row r="3857">
          <cell r="B3857">
            <v>18020876</v>
          </cell>
          <cell r="C3857" t="str">
            <v>Vũ Phúc Mạnh</v>
          </cell>
          <cell r="D3857">
            <v>36710</v>
          </cell>
          <cell r="E3857">
            <v>81</v>
          </cell>
          <cell r="F3857" t="str">
            <v>Tốt</v>
          </cell>
          <cell r="G3857" t="str">
            <v>K63E</v>
          </cell>
        </row>
        <row r="3858">
          <cell r="B3858">
            <v>18020971</v>
          </cell>
          <cell r="C3858" t="str">
            <v>Nguyễn Thị Minh Nguyệt</v>
          </cell>
          <cell r="D3858">
            <v>36680</v>
          </cell>
          <cell r="E3858">
            <v>87</v>
          </cell>
          <cell r="F3858" t="str">
            <v>Tốt</v>
          </cell>
          <cell r="G3858" t="str">
            <v>K63E</v>
          </cell>
        </row>
        <row r="3859">
          <cell r="B3859">
            <v>18021011</v>
          </cell>
          <cell r="C3859" t="str">
            <v>Vũ Thế Phúc</v>
          </cell>
          <cell r="D3859">
            <v>36774</v>
          </cell>
          <cell r="E3859">
            <v>77</v>
          </cell>
          <cell r="F3859" t="str">
            <v>Khá</v>
          </cell>
          <cell r="G3859" t="str">
            <v>K63E</v>
          </cell>
        </row>
        <row r="3860">
          <cell r="B3860">
            <v>18021041</v>
          </cell>
          <cell r="C3860" t="str">
            <v>Hoàng Kim Quang</v>
          </cell>
          <cell r="D3860">
            <v>36842</v>
          </cell>
          <cell r="E3860">
            <v>78</v>
          </cell>
          <cell r="F3860" t="str">
            <v>Khá</v>
          </cell>
          <cell r="G3860" t="str">
            <v>K63E</v>
          </cell>
        </row>
        <row r="3861">
          <cell r="B3861">
            <v>18021071</v>
          </cell>
          <cell r="C3861" t="str">
            <v>Vũ Đình Sang</v>
          </cell>
          <cell r="D3861">
            <v>36788</v>
          </cell>
          <cell r="E3861">
            <v>77</v>
          </cell>
          <cell r="F3861" t="str">
            <v>Khá</v>
          </cell>
          <cell r="G3861" t="str">
            <v>K63E</v>
          </cell>
        </row>
        <row r="3862">
          <cell r="B3862">
            <v>18021096</v>
          </cell>
          <cell r="C3862" t="str">
            <v>Ngô Thái Sơn</v>
          </cell>
          <cell r="D3862">
            <v>36824</v>
          </cell>
          <cell r="E3862">
            <v>77</v>
          </cell>
          <cell r="F3862" t="str">
            <v>Khá</v>
          </cell>
          <cell r="G3862" t="str">
            <v>K63E</v>
          </cell>
        </row>
        <row r="3863">
          <cell r="B3863">
            <v>18021097</v>
          </cell>
          <cell r="C3863" t="str">
            <v>Nguyễn Văn Sơn</v>
          </cell>
          <cell r="D3863">
            <v>36242</v>
          </cell>
          <cell r="E3863">
            <v>0</v>
          </cell>
          <cell r="F3863" t="str">
            <v>Kém</v>
          </cell>
          <cell r="G3863" t="str">
            <v>K63E</v>
          </cell>
        </row>
        <row r="3864">
          <cell r="B3864">
            <v>18021098</v>
          </cell>
          <cell r="C3864" t="str">
            <v>Vũ Thái Sơn</v>
          </cell>
          <cell r="D3864">
            <v>36569</v>
          </cell>
          <cell r="E3864">
            <v>80</v>
          </cell>
          <cell r="F3864" t="str">
            <v>Tốt</v>
          </cell>
          <cell r="G3864" t="str">
            <v>K63E</v>
          </cell>
        </row>
        <row r="3865">
          <cell r="B3865">
            <v>18021108</v>
          </cell>
          <cell r="C3865" t="str">
            <v>Đoàn Trọng Sỹ</v>
          </cell>
          <cell r="D3865">
            <v>36751</v>
          </cell>
          <cell r="E3865">
            <v>94</v>
          </cell>
          <cell r="F3865" t="str">
            <v>Xuất sắc</v>
          </cell>
          <cell r="G3865" t="str">
            <v>K63E</v>
          </cell>
        </row>
        <row r="3866">
          <cell r="B3866">
            <v>18021122</v>
          </cell>
          <cell r="C3866" t="str">
            <v>Vũ Trọng Tấn</v>
          </cell>
          <cell r="D3866">
            <v>36877</v>
          </cell>
          <cell r="E3866">
            <v>93</v>
          </cell>
          <cell r="F3866" t="str">
            <v>Xuất sắc</v>
          </cell>
          <cell r="G3866" t="str">
            <v>K63E</v>
          </cell>
        </row>
        <row r="3867">
          <cell r="B3867">
            <v>18021168</v>
          </cell>
          <cell r="C3867" t="str">
            <v>Hà Duy Thanh</v>
          </cell>
          <cell r="D3867">
            <v>36837</v>
          </cell>
          <cell r="E3867">
            <v>77</v>
          </cell>
          <cell r="F3867" t="str">
            <v>Khá</v>
          </cell>
          <cell r="G3867" t="str">
            <v>K63E</v>
          </cell>
        </row>
        <row r="3868">
          <cell r="B3868">
            <v>18021205</v>
          </cell>
          <cell r="C3868" t="str">
            <v>Nguyễn Huy Thêm</v>
          </cell>
          <cell r="D3868">
            <v>36763</v>
          </cell>
          <cell r="E3868">
            <v>80</v>
          </cell>
          <cell r="F3868" t="str">
            <v>Tốt</v>
          </cell>
          <cell r="G3868" t="str">
            <v>K63E</v>
          </cell>
        </row>
        <row r="3869">
          <cell r="B3869">
            <v>18021212</v>
          </cell>
          <cell r="C3869" t="str">
            <v>Nguyễn Văn Thiện</v>
          </cell>
          <cell r="D3869">
            <v>36715</v>
          </cell>
          <cell r="E3869">
            <v>77</v>
          </cell>
          <cell r="F3869" t="str">
            <v>Khá</v>
          </cell>
          <cell r="G3869" t="str">
            <v>K63E</v>
          </cell>
        </row>
        <row r="3870">
          <cell r="B3870">
            <v>18021230</v>
          </cell>
          <cell r="C3870" t="str">
            <v>Nguyễn Đức Thịnh</v>
          </cell>
          <cell r="D3870">
            <v>36646</v>
          </cell>
          <cell r="E3870">
            <v>80</v>
          </cell>
          <cell r="F3870" t="str">
            <v>Tốt</v>
          </cell>
          <cell r="G3870" t="str">
            <v>K63E</v>
          </cell>
        </row>
        <row r="3871">
          <cell r="B3871">
            <v>18021247</v>
          </cell>
          <cell r="C3871" t="str">
            <v>Nguyễn Quang Thuấn</v>
          </cell>
          <cell r="D3871">
            <v>36734</v>
          </cell>
          <cell r="E3871">
            <v>80</v>
          </cell>
          <cell r="F3871" t="str">
            <v>Tốt</v>
          </cell>
          <cell r="G3871" t="str">
            <v>K63E</v>
          </cell>
        </row>
        <row r="3872">
          <cell r="B3872">
            <v>18021265</v>
          </cell>
          <cell r="C3872" t="str">
            <v>Lê Thị Thủy Tiên</v>
          </cell>
          <cell r="D3872">
            <v>36539</v>
          </cell>
          <cell r="E3872">
            <v>80</v>
          </cell>
          <cell r="F3872" t="str">
            <v>Tốt</v>
          </cell>
          <cell r="G3872" t="str">
            <v>K63E</v>
          </cell>
        </row>
        <row r="3873">
          <cell r="B3873">
            <v>18021288</v>
          </cell>
          <cell r="C3873" t="str">
            <v>Nguyễn Song Toàn</v>
          </cell>
          <cell r="D3873">
            <v>36526</v>
          </cell>
          <cell r="E3873">
            <v>77</v>
          </cell>
          <cell r="F3873" t="str">
            <v>Khá</v>
          </cell>
          <cell r="G3873" t="str">
            <v>K63E</v>
          </cell>
        </row>
        <row r="3874">
          <cell r="B3874">
            <v>18021332</v>
          </cell>
          <cell r="C3874" t="str">
            <v>Nguyễn Thành Trung</v>
          </cell>
          <cell r="D3874">
            <v>36608</v>
          </cell>
          <cell r="E3874">
            <v>77</v>
          </cell>
          <cell r="F3874" t="str">
            <v>Khá</v>
          </cell>
          <cell r="G3874" t="str">
            <v>K63E</v>
          </cell>
        </row>
        <row r="3875">
          <cell r="B3875">
            <v>18021403</v>
          </cell>
          <cell r="C3875" t="str">
            <v>Bùi Thanh Tùng</v>
          </cell>
          <cell r="D3875">
            <v>36596</v>
          </cell>
          <cell r="E3875">
            <v>77</v>
          </cell>
          <cell r="F3875" t="str">
            <v>Khá</v>
          </cell>
          <cell r="G3875" t="str">
            <v>K63E</v>
          </cell>
        </row>
        <row r="3876">
          <cell r="B3876">
            <v>18021407</v>
          </cell>
          <cell r="C3876" t="str">
            <v>Đào Đức Tùng</v>
          </cell>
          <cell r="D3876">
            <v>36374</v>
          </cell>
          <cell r="E3876">
            <v>90</v>
          </cell>
          <cell r="F3876" t="str">
            <v>Xuất sắc</v>
          </cell>
          <cell r="G3876" t="str">
            <v>K63E</v>
          </cell>
        </row>
        <row r="3877">
          <cell r="B3877">
            <v>18021396</v>
          </cell>
          <cell r="C3877" t="str">
            <v>Hoàng Công Tùng</v>
          </cell>
          <cell r="D3877">
            <v>36824</v>
          </cell>
          <cell r="E3877">
            <v>80</v>
          </cell>
          <cell r="F3877" t="str">
            <v>Tốt</v>
          </cell>
          <cell r="G3877" t="str">
            <v>K63E</v>
          </cell>
        </row>
        <row r="3878">
          <cell r="B3878">
            <v>18021394</v>
          </cell>
          <cell r="C3878" t="str">
            <v>Trần Duy Tùng</v>
          </cell>
          <cell r="D3878">
            <v>36572</v>
          </cell>
          <cell r="E3878">
            <v>84</v>
          </cell>
          <cell r="F3878" t="str">
            <v>Tốt</v>
          </cell>
          <cell r="G3878" t="str">
            <v>K63E</v>
          </cell>
        </row>
        <row r="3879">
          <cell r="B3879">
            <v>18021449</v>
          </cell>
          <cell r="C3879" t="str">
            <v>Nguyễn Quang Vỹ</v>
          </cell>
          <cell r="D3879">
            <v>36805</v>
          </cell>
          <cell r="E3879">
            <v>80</v>
          </cell>
          <cell r="F3879" t="str">
            <v>Tốt</v>
          </cell>
          <cell r="G3879" t="str">
            <v>K63E</v>
          </cell>
        </row>
        <row r="3880">
          <cell r="B3880">
            <v>19020661</v>
          </cell>
          <cell r="C3880" t="str">
            <v>Đặng Thế Anh</v>
          </cell>
          <cell r="D3880">
            <v>37158</v>
          </cell>
          <cell r="E3880">
            <v>0</v>
          </cell>
          <cell r="F3880" t="str">
            <v>Kém</v>
          </cell>
          <cell r="G3880" t="str">
            <v>K64E</v>
          </cell>
        </row>
        <row r="3881">
          <cell r="B3881">
            <v>19020669</v>
          </cell>
          <cell r="C3881" t="str">
            <v>Nguyễn Duy Anh</v>
          </cell>
          <cell r="D3881">
            <v>37085</v>
          </cell>
          <cell r="E3881">
            <v>82</v>
          </cell>
          <cell r="F3881" t="str">
            <v>Tốt</v>
          </cell>
          <cell r="G3881" t="str">
            <v>K64E</v>
          </cell>
        </row>
        <row r="3882">
          <cell r="B3882">
            <v>19020664</v>
          </cell>
          <cell r="C3882" t="str">
            <v>Phạm Đức Anh</v>
          </cell>
          <cell r="D3882">
            <v>36986</v>
          </cell>
          <cell r="E3882">
            <v>80</v>
          </cell>
          <cell r="F3882" t="str">
            <v>Tốt</v>
          </cell>
          <cell r="G3882" t="str">
            <v>K64E</v>
          </cell>
        </row>
        <row r="3883">
          <cell r="B3883">
            <v>19020665</v>
          </cell>
          <cell r="C3883" t="str">
            <v>Phạm Việt Anh</v>
          </cell>
          <cell r="D3883">
            <v>37089</v>
          </cell>
          <cell r="E3883">
            <v>77</v>
          </cell>
          <cell r="F3883" t="str">
            <v>Khá</v>
          </cell>
          <cell r="G3883" t="str">
            <v>K64E</v>
          </cell>
        </row>
        <row r="3884">
          <cell r="B3884">
            <v>19020670</v>
          </cell>
          <cell r="C3884" t="str">
            <v>Nguyễn Đức Bằng</v>
          </cell>
          <cell r="D3884">
            <v>36652</v>
          </cell>
          <cell r="E3884">
            <v>80</v>
          </cell>
          <cell r="F3884" t="str">
            <v>Tốt</v>
          </cell>
          <cell r="G3884" t="str">
            <v>K64E</v>
          </cell>
        </row>
        <row r="3885">
          <cell r="B3885">
            <v>19020674</v>
          </cell>
          <cell r="C3885" t="str">
            <v>Lại Chí Công</v>
          </cell>
          <cell r="D3885">
            <v>36967</v>
          </cell>
          <cell r="E3885">
            <v>80</v>
          </cell>
          <cell r="F3885" t="str">
            <v>Tốt</v>
          </cell>
          <cell r="G3885" t="str">
            <v>K64E</v>
          </cell>
        </row>
        <row r="3886">
          <cell r="B3886">
            <v>19020672</v>
          </cell>
          <cell r="C3886" t="str">
            <v>Vũ Thành Công</v>
          </cell>
          <cell r="D3886">
            <v>36724</v>
          </cell>
          <cell r="E3886">
            <v>90</v>
          </cell>
          <cell r="F3886" t="str">
            <v>Xuất sắc</v>
          </cell>
          <cell r="G3886" t="str">
            <v>K64E</v>
          </cell>
        </row>
        <row r="3887">
          <cell r="B3887">
            <v>19020673</v>
          </cell>
          <cell r="C3887" t="str">
            <v>Vũ Thành Công</v>
          </cell>
          <cell r="D3887">
            <v>37128</v>
          </cell>
          <cell r="E3887">
            <v>82</v>
          </cell>
          <cell r="F3887" t="str">
            <v>Tốt</v>
          </cell>
          <cell r="G3887" t="str">
            <v>K64E</v>
          </cell>
        </row>
        <row r="3888">
          <cell r="B3888">
            <v>19020677</v>
          </cell>
          <cell r="C3888" t="str">
            <v>Lê Đăng Cường</v>
          </cell>
          <cell r="D3888">
            <v>37147</v>
          </cell>
          <cell r="E3888">
            <v>0</v>
          </cell>
          <cell r="F3888" t="str">
            <v>Kém</v>
          </cell>
          <cell r="G3888" t="str">
            <v>K64E</v>
          </cell>
        </row>
        <row r="3889">
          <cell r="B3889">
            <v>19020679</v>
          </cell>
          <cell r="C3889" t="str">
            <v>Nguyễn Công Doanh</v>
          </cell>
          <cell r="D3889">
            <v>36545</v>
          </cell>
          <cell r="E3889">
            <v>79</v>
          </cell>
          <cell r="F3889" t="str">
            <v>Khá</v>
          </cell>
          <cell r="G3889" t="str">
            <v>K64E</v>
          </cell>
        </row>
        <row r="3890">
          <cell r="B3890">
            <v>19020684</v>
          </cell>
          <cell r="C3890" t="str">
            <v>Lương Đình Dũng</v>
          </cell>
          <cell r="D3890">
            <v>37160</v>
          </cell>
          <cell r="E3890">
            <v>80</v>
          </cell>
          <cell r="F3890" t="str">
            <v>Tốt</v>
          </cell>
          <cell r="G3890" t="str">
            <v>K64E</v>
          </cell>
        </row>
        <row r="3891">
          <cell r="B3891">
            <v>19020681</v>
          </cell>
          <cell r="C3891" t="str">
            <v>Nguyễn Phan Đông</v>
          </cell>
          <cell r="D3891">
            <v>36909</v>
          </cell>
          <cell r="E3891">
            <v>0</v>
          </cell>
          <cell r="F3891" t="str">
            <v>Kém</v>
          </cell>
          <cell r="G3891" t="str">
            <v>K64E</v>
          </cell>
        </row>
        <row r="3892">
          <cell r="B3892">
            <v>19020680</v>
          </cell>
          <cell r="C3892" t="str">
            <v>Trần Đức Đông</v>
          </cell>
          <cell r="D3892">
            <v>37081</v>
          </cell>
          <cell r="E3892">
            <v>90</v>
          </cell>
          <cell r="F3892" t="str">
            <v>Xuất sắc</v>
          </cell>
          <cell r="G3892" t="str">
            <v>K64E</v>
          </cell>
        </row>
        <row r="3893">
          <cell r="B3893">
            <v>19020686</v>
          </cell>
          <cell r="C3893" t="str">
            <v>Phạm Trường Giang</v>
          </cell>
          <cell r="D3893">
            <v>37144</v>
          </cell>
          <cell r="E3893">
            <v>80</v>
          </cell>
          <cell r="F3893" t="str">
            <v>Tốt</v>
          </cell>
          <cell r="G3893" t="str">
            <v>K64E</v>
          </cell>
        </row>
        <row r="3894">
          <cell r="B3894">
            <v>19020687</v>
          </cell>
          <cell r="C3894" t="str">
            <v>Tăng Thị Giang</v>
          </cell>
          <cell r="D3894">
            <v>36901</v>
          </cell>
          <cell r="E3894">
            <v>90</v>
          </cell>
          <cell r="F3894" t="str">
            <v>Xuất sắc</v>
          </cell>
          <cell r="G3894" t="str">
            <v>K64E</v>
          </cell>
        </row>
        <row r="3895">
          <cell r="B3895">
            <v>19020690</v>
          </cell>
          <cell r="C3895" t="str">
            <v>Tạ Trần Tuấn Hảo</v>
          </cell>
          <cell r="D3895">
            <v>36954</v>
          </cell>
          <cell r="E3895">
            <v>77</v>
          </cell>
          <cell r="F3895" t="str">
            <v>Khá</v>
          </cell>
          <cell r="G3895" t="str">
            <v>K64E</v>
          </cell>
        </row>
        <row r="3896">
          <cell r="B3896">
            <v>19020693</v>
          </cell>
          <cell r="C3896" t="str">
            <v>Nguyễn Duy Hiệp</v>
          </cell>
          <cell r="D3896">
            <v>36910</v>
          </cell>
          <cell r="E3896">
            <v>90</v>
          </cell>
          <cell r="F3896" t="str">
            <v>Xuất sắc</v>
          </cell>
          <cell r="G3896" t="str">
            <v>K64E</v>
          </cell>
        </row>
        <row r="3897">
          <cell r="B3897">
            <v>19020697</v>
          </cell>
          <cell r="C3897" t="str">
            <v>Bùi Thọ Hiếu</v>
          </cell>
          <cell r="D3897">
            <v>36173</v>
          </cell>
          <cell r="E3897">
            <v>77</v>
          </cell>
          <cell r="F3897" t="str">
            <v>Khá</v>
          </cell>
          <cell r="G3897" t="str">
            <v>K64E</v>
          </cell>
        </row>
        <row r="3898">
          <cell r="B3898">
            <v>19020701</v>
          </cell>
          <cell r="C3898" t="str">
            <v>Trương Tấn Hoàng</v>
          </cell>
          <cell r="D3898">
            <v>36905</v>
          </cell>
          <cell r="E3898">
            <v>83</v>
          </cell>
          <cell r="F3898" t="str">
            <v>Tốt</v>
          </cell>
          <cell r="G3898" t="str">
            <v>K64E</v>
          </cell>
        </row>
        <row r="3899">
          <cell r="B3899">
            <v>19020703</v>
          </cell>
          <cell r="C3899" t="str">
            <v>Trần Thị Hồng</v>
          </cell>
          <cell r="D3899">
            <v>36969</v>
          </cell>
          <cell r="E3899">
            <v>92</v>
          </cell>
          <cell r="F3899" t="str">
            <v>Xuất sắc</v>
          </cell>
          <cell r="G3899" t="str">
            <v>K64E</v>
          </cell>
        </row>
        <row r="3900">
          <cell r="B3900">
            <v>19020711</v>
          </cell>
          <cell r="C3900" t="str">
            <v>Bùi Quốc Huy</v>
          </cell>
          <cell r="D3900">
            <v>37162</v>
          </cell>
          <cell r="E3900">
            <v>80</v>
          </cell>
          <cell r="F3900" t="str">
            <v>Tốt</v>
          </cell>
          <cell r="G3900" t="str">
            <v>K64E</v>
          </cell>
        </row>
        <row r="3901">
          <cell r="B3901">
            <v>19020710</v>
          </cell>
          <cell r="C3901" t="str">
            <v>Nguyễn Vũ Huy</v>
          </cell>
          <cell r="D3901">
            <v>36944</v>
          </cell>
          <cell r="E3901">
            <v>0</v>
          </cell>
          <cell r="F3901" t="str">
            <v>Kém</v>
          </cell>
          <cell r="G3901" t="str">
            <v>K64E</v>
          </cell>
        </row>
        <row r="3902">
          <cell r="B3902">
            <v>19020709</v>
          </cell>
          <cell r="C3902" t="str">
            <v>Vũ Thế Huy</v>
          </cell>
          <cell r="D3902">
            <v>37194</v>
          </cell>
          <cell r="E3902">
            <v>71</v>
          </cell>
          <cell r="F3902" t="str">
            <v>Khá</v>
          </cell>
          <cell r="G3902" t="str">
            <v>K64E</v>
          </cell>
        </row>
        <row r="3903">
          <cell r="B3903">
            <v>19020716</v>
          </cell>
          <cell r="C3903" t="str">
            <v>Nguyễn Văn Linh</v>
          </cell>
          <cell r="D3903">
            <v>36932</v>
          </cell>
          <cell r="E3903">
            <v>77</v>
          </cell>
          <cell r="F3903" t="str">
            <v>Khá</v>
          </cell>
          <cell r="G3903" t="str">
            <v>K64E</v>
          </cell>
        </row>
        <row r="3904">
          <cell r="B3904">
            <v>19020715</v>
          </cell>
          <cell r="C3904" t="str">
            <v>Trương Đăng Vũ Linh</v>
          </cell>
          <cell r="D3904">
            <v>36998</v>
          </cell>
          <cell r="E3904">
            <v>80</v>
          </cell>
          <cell r="F3904" t="str">
            <v>Tốt</v>
          </cell>
          <cell r="G3904" t="str">
            <v>K64E</v>
          </cell>
        </row>
        <row r="3905">
          <cell r="B3905">
            <v>19020721</v>
          </cell>
          <cell r="C3905" t="str">
            <v>Nguyễn Thế Thành Luân</v>
          </cell>
          <cell r="D3905">
            <v>37144</v>
          </cell>
          <cell r="E3905">
            <v>80</v>
          </cell>
          <cell r="F3905" t="str">
            <v>Tốt</v>
          </cell>
          <cell r="G3905" t="str">
            <v>K64E</v>
          </cell>
        </row>
        <row r="3906">
          <cell r="B3906">
            <v>19020724</v>
          </cell>
          <cell r="C3906" t="str">
            <v>Đỗ Minh</v>
          </cell>
          <cell r="D3906">
            <v>36914</v>
          </cell>
          <cell r="E3906">
            <v>82</v>
          </cell>
          <cell r="F3906" t="str">
            <v>Tốt</v>
          </cell>
          <cell r="G3906" t="str">
            <v>K64E</v>
          </cell>
        </row>
        <row r="3907">
          <cell r="B3907">
            <v>19020723</v>
          </cell>
          <cell r="C3907" t="str">
            <v>Lê Đức Minh</v>
          </cell>
          <cell r="D3907">
            <v>36893</v>
          </cell>
          <cell r="E3907">
            <v>80</v>
          </cell>
          <cell r="F3907" t="str">
            <v>Tốt</v>
          </cell>
          <cell r="G3907" t="str">
            <v>K64E</v>
          </cell>
        </row>
        <row r="3908">
          <cell r="B3908">
            <v>19020728</v>
          </cell>
          <cell r="C3908" t="str">
            <v>Phạm Văn Minh</v>
          </cell>
          <cell r="D3908">
            <v>37003</v>
          </cell>
          <cell r="E3908">
            <v>77</v>
          </cell>
          <cell r="F3908" t="str">
            <v>Khá</v>
          </cell>
          <cell r="G3908" t="str">
            <v>K64E</v>
          </cell>
        </row>
        <row r="3909">
          <cell r="B3909">
            <v>19020729</v>
          </cell>
          <cell r="C3909" t="str">
            <v>Bùi Văn Mười</v>
          </cell>
          <cell r="D3909">
            <v>37172</v>
          </cell>
          <cell r="E3909">
            <v>77</v>
          </cell>
          <cell r="F3909" t="str">
            <v>Khá</v>
          </cell>
          <cell r="G3909" t="str">
            <v>K64E</v>
          </cell>
        </row>
        <row r="3910">
          <cell r="B3910">
            <v>19020731</v>
          </cell>
          <cell r="C3910" t="str">
            <v>Vũ Văn Nam</v>
          </cell>
          <cell r="D3910">
            <v>36892</v>
          </cell>
          <cell r="E3910">
            <v>90</v>
          </cell>
          <cell r="F3910" t="str">
            <v>Xuất sắc</v>
          </cell>
          <cell r="G3910" t="str">
            <v>K64E</v>
          </cell>
        </row>
        <row r="3911">
          <cell r="B3911">
            <v>19020733</v>
          </cell>
          <cell r="C3911" t="str">
            <v>Nguyễn Thị Nga</v>
          </cell>
          <cell r="D3911">
            <v>37183</v>
          </cell>
          <cell r="E3911">
            <v>92</v>
          </cell>
          <cell r="F3911" t="str">
            <v>Xuất sắc</v>
          </cell>
          <cell r="G3911" t="str">
            <v>K64E</v>
          </cell>
        </row>
        <row r="3912">
          <cell r="B3912">
            <v>19020736</v>
          </cell>
          <cell r="C3912" t="str">
            <v>Phan Đình Nghĩa</v>
          </cell>
          <cell r="D3912">
            <v>36990</v>
          </cell>
          <cell r="E3912">
            <v>85</v>
          </cell>
          <cell r="F3912" t="str">
            <v>Tốt</v>
          </cell>
          <cell r="G3912" t="str">
            <v>K64E</v>
          </cell>
        </row>
        <row r="3913">
          <cell r="B3913">
            <v>19020737</v>
          </cell>
          <cell r="C3913" t="str">
            <v>Hoàng Như Ngọc</v>
          </cell>
          <cell r="D3913">
            <v>37153</v>
          </cell>
          <cell r="E3913">
            <v>92</v>
          </cell>
          <cell r="F3913" t="str">
            <v>Xuất sắc</v>
          </cell>
          <cell r="G3913" t="str">
            <v>K64E</v>
          </cell>
        </row>
        <row r="3914">
          <cell r="B3914">
            <v>19020739</v>
          </cell>
          <cell r="C3914" t="str">
            <v>Phạm Phú Nhuận</v>
          </cell>
          <cell r="D3914">
            <v>37076</v>
          </cell>
          <cell r="E3914">
            <v>90</v>
          </cell>
          <cell r="F3914" t="str">
            <v>Xuất sắc</v>
          </cell>
          <cell r="G3914" t="str">
            <v>K64E</v>
          </cell>
        </row>
        <row r="3915">
          <cell r="B3915">
            <v>19020741</v>
          </cell>
          <cell r="C3915" t="str">
            <v>Đại Hùng Phi</v>
          </cell>
          <cell r="D3915">
            <v>37017</v>
          </cell>
          <cell r="E3915">
            <v>80</v>
          </cell>
          <cell r="F3915" t="str">
            <v>Tốt</v>
          </cell>
          <cell r="G3915" t="str">
            <v>K64E</v>
          </cell>
        </row>
        <row r="3916">
          <cell r="B3916">
            <v>19020743</v>
          </cell>
          <cell r="C3916" t="str">
            <v>Nguyễn Tài Phúc</v>
          </cell>
          <cell r="D3916">
            <v>36940</v>
          </cell>
          <cell r="E3916">
            <v>77</v>
          </cell>
          <cell r="F3916" t="str">
            <v>Khá</v>
          </cell>
          <cell r="G3916" t="str">
            <v>K64E</v>
          </cell>
        </row>
        <row r="3917">
          <cell r="B3917">
            <v>19021638</v>
          </cell>
          <cell r="C3917" t="str">
            <v>Phạm Hoàng Quân</v>
          </cell>
          <cell r="D3917">
            <v>37032</v>
          </cell>
          <cell r="E3917">
            <v>0</v>
          </cell>
          <cell r="F3917" t="str">
            <v>Kém</v>
          </cell>
          <cell r="G3917" t="str">
            <v>K64E</v>
          </cell>
        </row>
        <row r="3918">
          <cell r="B3918">
            <v>19020749</v>
          </cell>
          <cell r="C3918" t="str">
            <v>Lò Hữu Sơn</v>
          </cell>
          <cell r="D3918">
            <v>37135</v>
          </cell>
          <cell r="E3918">
            <v>63</v>
          </cell>
          <cell r="F3918" t="str">
            <v>Trung bình</v>
          </cell>
          <cell r="G3918" t="str">
            <v>K64E</v>
          </cell>
        </row>
        <row r="3919">
          <cell r="B3919">
            <v>19020752</v>
          </cell>
          <cell r="C3919" t="str">
            <v>Nguyễn Đức Tân</v>
          </cell>
          <cell r="D3919">
            <v>36914</v>
          </cell>
          <cell r="E3919">
            <v>77</v>
          </cell>
          <cell r="F3919" t="str">
            <v>Khá</v>
          </cell>
          <cell r="G3919" t="str">
            <v>K64E</v>
          </cell>
        </row>
        <row r="3920">
          <cell r="B3920">
            <v>19020753</v>
          </cell>
          <cell r="C3920" t="str">
            <v>Nguyễn Ngọc Tân</v>
          </cell>
          <cell r="D3920">
            <v>36916</v>
          </cell>
          <cell r="E3920">
            <v>67</v>
          </cell>
          <cell r="F3920" t="str">
            <v>Khá</v>
          </cell>
          <cell r="G3920" t="str">
            <v>K64E</v>
          </cell>
        </row>
        <row r="3921">
          <cell r="B3921">
            <v>19020756</v>
          </cell>
          <cell r="C3921" t="str">
            <v>Nguyễn Tiến Nhật Tân</v>
          </cell>
          <cell r="D3921">
            <v>37073</v>
          </cell>
          <cell r="E3921">
            <v>90</v>
          </cell>
          <cell r="F3921" t="str">
            <v>Xuất sắc</v>
          </cell>
          <cell r="G3921" t="str">
            <v>K64E</v>
          </cell>
        </row>
        <row r="3922">
          <cell r="B3922">
            <v>19020754</v>
          </cell>
          <cell r="C3922" t="str">
            <v>Phạm Minh Tân</v>
          </cell>
          <cell r="D3922">
            <v>37074</v>
          </cell>
          <cell r="E3922">
            <v>70</v>
          </cell>
          <cell r="F3922" t="str">
            <v>Khá</v>
          </cell>
          <cell r="G3922" t="str">
            <v>K64E</v>
          </cell>
        </row>
        <row r="3923">
          <cell r="B3923">
            <v>19020760</v>
          </cell>
          <cell r="C3923" t="str">
            <v>Ngô Văn Thành</v>
          </cell>
          <cell r="D3923">
            <v>36973</v>
          </cell>
          <cell r="E3923">
            <v>77</v>
          </cell>
          <cell r="F3923" t="str">
            <v>Khá</v>
          </cell>
          <cell r="G3923" t="str">
            <v>K64E</v>
          </cell>
        </row>
        <row r="3924">
          <cell r="B3924">
            <v>19020761</v>
          </cell>
          <cell r="C3924" t="str">
            <v>Phan Nguyễn Thành</v>
          </cell>
          <cell r="D3924">
            <v>37104</v>
          </cell>
          <cell r="E3924">
            <v>77</v>
          </cell>
          <cell r="F3924" t="str">
            <v>Khá</v>
          </cell>
          <cell r="G3924" t="str">
            <v>K64E</v>
          </cell>
        </row>
        <row r="3925">
          <cell r="B3925">
            <v>19020762</v>
          </cell>
          <cell r="C3925" t="str">
            <v>Nguyễn Thị Ngọc Thảo</v>
          </cell>
          <cell r="D3925">
            <v>37135</v>
          </cell>
          <cell r="E3925">
            <v>90</v>
          </cell>
          <cell r="F3925" t="str">
            <v>Xuất sắc</v>
          </cell>
          <cell r="G3925" t="str">
            <v>K64E</v>
          </cell>
        </row>
        <row r="3926">
          <cell r="B3926">
            <v>19020757</v>
          </cell>
          <cell r="C3926" t="str">
            <v>Đặng Đức Thắng</v>
          </cell>
          <cell r="D3926">
            <v>37001</v>
          </cell>
          <cell r="E3926">
            <v>0</v>
          </cell>
          <cell r="F3926" t="str">
            <v>Kém</v>
          </cell>
          <cell r="G3926" t="str">
            <v>K64E</v>
          </cell>
        </row>
        <row r="3927">
          <cell r="B3927">
            <v>19020758</v>
          </cell>
          <cell r="C3927" t="str">
            <v>Đinh Việt Thắng</v>
          </cell>
          <cell r="D3927">
            <v>37176</v>
          </cell>
          <cell r="E3927">
            <v>77</v>
          </cell>
          <cell r="F3927" t="str">
            <v>Khá</v>
          </cell>
          <cell r="G3927" t="str">
            <v>K64E</v>
          </cell>
        </row>
        <row r="3928">
          <cell r="B3928">
            <v>19020765</v>
          </cell>
          <cell r="C3928" t="str">
            <v>Cao Xuân Thình</v>
          </cell>
          <cell r="D3928">
            <v>36946</v>
          </cell>
          <cell r="E3928">
            <v>67</v>
          </cell>
          <cell r="F3928" t="str">
            <v>Khá</v>
          </cell>
          <cell r="G3928" t="str">
            <v>K64E</v>
          </cell>
        </row>
        <row r="3929">
          <cell r="B3929">
            <v>19020766</v>
          </cell>
          <cell r="C3929" t="str">
            <v>Nguyễn Thị Thơm</v>
          </cell>
          <cell r="D3929">
            <v>37232</v>
          </cell>
          <cell r="E3929">
            <v>86</v>
          </cell>
          <cell r="F3929" t="str">
            <v>Tốt</v>
          </cell>
          <cell r="G3929" t="str">
            <v>K64E</v>
          </cell>
        </row>
        <row r="3930">
          <cell r="B3930">
            <v>19020768</v>
          </cell>
          <cell r="C3930" t="str">
            <v>Vũ Bá Thụy</v>
          </cell>
          <cell r="D3930">
            <v>37084</v>
          </cell>
          <cell r="E3930">
            <v>77</v>
          </cell>
          <cell r="F3930" t="str">
            <v>Khá</v>
          </cell>
          <cell r="G3930" t="str">
            <v>K64E</v>
          </cell>
        </row>
        <row r="3931">
          <cell r="B3931">
            <v>19020770</v>
          </cell>
          <cell r="C3931" t="str">
            <v>Ngô Thượng Tiến</v>
          </cell>
          <cell r="D3931">
            <v>37150</v>
          </cell>
          <cell r="E3931">
            <v>80</v>
          </cell>
          <cell r="F3931" t="str">
            <v>Tốt</v>
          </cell>
          <cell r="G3931" t="str">
            <v>K64E</v>
          </cell>
        </row>
        <row r="3932">
          <cell r="B3932">
            <v>19020771</v>
          </cell>
          <cell r="C3932" t="str">
            <v>Nguyễn Kiều Trang</v>
          </cell>
          <cell r="D3932">
            <v>37212</v>
          </cell>
          <cell r="E3932">
            <v>80</v>
          </cell>
          <cell r="F3932" t="str">
            <v>Tốt</v>
          </cell>
          <cell r="G3932" t="str">
            <v>K64E</v>
          </cell>
        </row>
        <row r="3933">
          <cell r="B3933">
            <v>19020782</v>
          </cell>
          <cell r="C3933" t="str">
            <v>Đỗ Trọng Tuấn</v>
          </cell>
          <cell r="D3933">
            <v>37244</v>
          </cell>
          <cell r="E3933">
            <v>77</v>
          </cell>
          <cell r="F3933" t="str">
            <v>Khá</v>
          </cell>
          <cell r="G3933" t="str">
            <v>K64E</v>
          </cell>
        </row>
        <row r="3934">
          <cell r="B3934">
            <v>19020780</v>
          </cell>
          <cell r="C3934" t="str">
            <v>Hoàng Huy Tuấn</v>
          </cell>
          <cell r="D3934">
            <v>37001</v>
          </cell>
          <cell r="E3934">
            <v>80</v>
          </cell>
          <cell r="F3934" t="str">
            <v>Tốt</v>
          </cell>
          <cell r="G3934" t="str">
            <v>K64E</v>
          </cell>
        </row>
        <row r="3935">
          <cell r="B3935">
            <v>19020781</v>
          </cell>
          <cell r="C3935" t="str">
            <v>Nguyễn Minh Tuấn</v>
          </cell>
          <cell r="D3935">
            <v>37202</v>
          </cell>
          <cell r="E3935">
            <v>80</v>
          </cell>
          <cell r="F3935" t="str">
            <v>Tốt</v>
          </cell>
          <cell r="G3935" t="str">
            <v>K64E</v>
          </cell>
        </row>
        <row r="3936">
          <cell r="B3936">
            <v>19021542</v>
          </cell>
          <cell r="C3936" t="str">
            <v>Vũ Đình Ân</v>
          </cell>
          <cell r="D3936">
            <v>37034</v>
          </cell>
          <cell r="E3936">
            <v>0</v>
          </cell>
          <cell r="F3936" t="str">
            <v>Kém</v>
          </cell>
          <cell r="G3936" t="str">
            <v>K64AG</v>
          </cell>
        </row>
        <row r="3937">
          <cell r="B3937">
            <v>19021543</v>
          </cell>
          <cell r="C3937" t="str">
            <v>Đặng Văn Chiến</v>
          </cell>
          <cell r="D3937">
            <v>37097</v>
          </cell>
          <cell r="E3937">
            <v>80</v>
          </cell>
          <cell r="F3937" t="str">
            <v>Tốt</v>
          </cell>
          <cell r="G3937" t="str">
            <v>K64AG</v>
          </cell>
        </row>
        <row r="3938">
          <cell r="B3938">
            <v>19021550</v>
          </cell>
          <cell r="C3938" t="str">
            <v>Nguyễn Như Duy</v>
          </cell>
          <cell r="D3938">
            <v>37004</v>
          </cell>
          <cell r="E3938">
            <v>92</v>
          </cell>
          <cell r="F3938" t="str">
            <v>Xuất sắc</v>
          </cell>
          <cell r="G3938" t="str">
            <v>K64AG</v>
          </cell>
        </row>
        <row r="3939">
          <cell r="B3939">
            <v>19021548</v>
          </cell>
          <cell r="C3939" t="str">
            <v>Lâm Đức Dương</v>
          </cell>
          <cell r="D3939">
            <v>36973</v>
          </cell>
          <cell r="E3939">
            <v>80</v>
          </cell>
          <cell r="F3939" t="str">
            <v>Tốt</v>
          </cell>
          <cell r="G3939" t="str">
            <v>K64AG</v>
          </cell>
        </row>
        <row r="3940">
          <cell r="B3940">
            <v>19021544</v>
          </cell>
          <cell r="C3940" t="str">
            <v>Nguyễn Hoàng Đạo</v>
          </cell>
          <cell r="D3940">
            <v>36757</v>
          </cell>
          <cell r="E3940">
            <v>80</v>
          </cell>
          <cell r="F3940" t="str">
            <v>Tốt</v>
          </cell>
          <cell r="G3940" t="str">
            <v>K64AG</v>
          </cell>
        </row>
        <row r="3941">
          <cell r="B3941">
            <v>19021545</v>
          </cell>
          <cell r="C3941" t="str">
            <v>Đỗ Hồng Đức</v>
          </cell>
          <cell r="D3941">
            <v>37145</v>
          </cell>
          <cell r="E3941">
            <v>80</v>
          </cell>
          <cell r="F3941" t="str">
            <v>Tốt</v>
          </cell>
          <cell r="G3941" t="str">
            <v>K64AG</v>
          </cell>
        </row>
        <row r="3942">
          <cell r="B3942">
            <v>19021547</v>
          </cell>
          <cell r="C3942" t="str">
            <v>Lê Trọng Đức</v>
          </cell>
          <cell r="D3942">
            <v>37074</v>
          </cell>
          <cell r="E3942">
            <v>90</v>
          </cell>
          <cell r="F3942" t="str">
            <v>Xuất sắc</v>
          </cell>
          <cell r="G3942" t="str">
            <v>K64AG</v>
          </cell>
        </row>
        <row r="3943">
          <cell r="B3943">
            <v>19021546</v>
          </cell>
          <cell r="C3943" t="str">
            <v>Nguyễn Anh Đức</v>
          </cell>
          <cell r="D3943">
            <v>37059</v>
          </cell>
          <cell r="E3943">
            <v>80</v>
          </cell>
          <cell r="F3943" t="str">
            <v>Tốt</v>
          </cell>
          <cell r="G3943" t="str">
            <v>K64AG</v>
          </cell>
        </row>
        <row r="3944">
          <cell r="B3944">
            <v>19021551</v>
          </cell>
          <cell r="C3944" t="str">
            <v>Nguyễn Đức Hải</v>
          </cell>
          <cell r="D3944">
            <v>37050</v>
          </cell>
          <cell r="E3944">
            <v>77</v>
          </cell>
          <cell r="F3944" t="str">
            <v>Khá</v>
          </cell>
          <cell r="G3944" t="str">
            <v>K64AG</v>
          </cell>
        </row>
        <row r="3945">
          <cell r="B3945">
            <v>19021552</v>
          </cell>
          <cell r="C3945" t="str">
            <v>Phạm Mỹ Hạnh</v>
          </cell>
          <cell r="D3945">
            <v>36979</v>
          </cell>
          <cell r="E3945">
            <v>80</v>
          </cell>
          <cell r="F3945" t="str">
            <v>Tốt</v>
          </cell>
          <cell r="G3945" t="str">
            <v>K64AG</v>
          </cell>
        </row>
        <row r="3946">
          <cell r="B3946">
            <v>19021553</v>
          </cell>
          <cell r="C3946" t="str">
            <v>Hoàng Minh Hiếu</v>
          </cell>
          <cell r="D3946">
            <v>37102</v>
          </cell>
          <cell r="E3946">
            <v>80</v>
          </cell>
          <cell r="F3946" t="str">
            <v>Tốt</v>
          </cell>
          <cell r="G3946" t="str">
            <v>K64AG</v>
          </cell>
        </row>
        <row r="3947">
          <cell r="B3947">
            <v>19021555</v>
          </cell>
          <cell r="C3947" t="str">
            <v>Nguyễn Thị Hồng</v>
          </cell>
          <cell r="D3947">
            <v>36906</v>
          </cell>
          <cell r="E3947">
            <v>90</v>
          </cell>
          <cell r="F3947" t="str">
            <v>Xuất sắc</v>
          </cell>
          <cell r="G3947" t="str">
            <v>K64AG</v>
          </cell>
        </row>
        <row r="3948">
          <cell r="B3948">
            <v>19021557</v>
          </cell>
          <cell r="C3948" t="str">
            <v>Nguyễn Thị Phương Huê</v>
          </cell>
          <cell r="D3948">
            <v>37234</v>
          </cell>
          <cell r="E3948">
            <v>90</v>
          </cell>
          <cell r="F3948" t="str">
            <v>Xuất sắc</v>
          </cell>
          <cell r="G3948" t="str">
            <v>K64AG</v>
          </cell>
        </row>
        <row r="3949">
          <cell r="B3949">
            <v>19021558</v>
          </cell>
          <cell r="C3949" t="str">
            <v>Nghiêm Thị Huế</v>
          </cell>
          <cell r="D3949">
            <v>36901</v>
          </cell>
          <cell r="E3949">
            <v>80</v>
          </cell>
          <cell r="F3949" t="str">
            <v>Tốt</v>
          </cell>
          <cell r="G3949" t="str">
            <v>K64AG</v>
          </cell>
        </row>
        <row r="3950">
          <cell r="B3950">
            <v>19021559</v>
          </cell>
          <cell r="C3950" t="str">
            <v>Nguyễn Thị Thu Hương</v>
          </cell>
          <cell r="D3950">
            <v>37115</v>
          </cell>
          <cell r="E3950">
            <v>80</v>
          </cell>
          <cell r="F3950" t="str">
            <v>Tốt</v>
          </cell>
          <cell r="G3950" t="str">
            <v>K64AG</v>
          </cell>
        </row>
        <row r="3951">
          <cell r="B3951">
            <v>19021561</v>
          </cell>
          <cell r="C3951" t="str">
            <v>Nguyễn Thị Thùy Linh</v>
          </cell>
          <cell r="D3951">
            <v>36530</v>
          </cell>
          <cell r="E3951">
            <v>80</v>
          </cell>
          <cell r="F3951" t="str">
            <v>Tốt</v>
          </cell>
          <cell r="G3951" t="str">
            <v>K64AG</v>
          </cell>
        </row>
        <row r="3952">
          <cell r="B3952">
            <v>19021563</v>
          </cell>
          <cell r="C3952" t="str">
            <v>Trịnh Duy Linh</v>
          </cell>
          <cell r="D3952">
            <v>37109</v>
          </cell>
          <cell r="E3952">
            <v>80</v>
          </cell>
          <cell r="F3952" t="str">
            <v>Tốt</v>
          </cell>
          <cell r="G3952" t="str">
            <v>K64AG</v>
          </cell>
        </row>
        <row r="3953">
          <cell r="B3953">
            <v>19021564</v>
          </cell>
          <cell r="C3953" t="str">
            <v>Nguyễn Thành Long</v>
          </cell>
          <cell r="D3953">
            <v>37094</v>
          </cell>
          <cell r="E3953">
            <v>80</v>
          </cell>
          <cell r="F3953" t="str">
            <v>Tốt</v>
          </cell>
          <cell r="G3953" t="str">
            <v>K64AG</v>
          </cell>
        </row>
        <row r="3954">
          <cell r="B3954">
            <v>19021565</v>
          </cell>
          <cell r="C3954" t="str">
            <v>Nguyễn Hữu Miện</v>
          </cell>
          <cell r="D3954">
            <v>36671</v>
          </cell>
          <cell r="E3954">
            <v>80</v>
          </cell>
          <cell r="F3954" t="str">
            <v>Tốt</v>
          </cell>
          <cell r="G3954" t="str">
            <v>K64AG</v>
          </cell>
        </row>
        <row r="3955">
          <cell r="B3955">
            <v>19021566</v>
          </cell>
          <cell r="C3955" t="str">
            <v>Hoàng Thị Hồng Nga</v>
          </cell>
          <cell r="D3955">
            <v>37241</v>
          </cell>
          <cell r="E3955">
            <v>90</v>
          </cell>
          <cell r="F3955" t="str">
            <v>Xuất sắc</v>
          </cell>
          <cell r="G3955" t="str">
            <v>K64AG</v>
          </cell>
        </row>
        <row r="3956">
          <cell r="B3956">
            <v>19021567</v>
          </cell>
          <cell r="C3956" t="str">
            <v>Vàng Văn Nhất</v>
          </cell>
          <cell r="D3956">
            <v>37242</v>
          </cell>
          <cell r="E3956">
            <v>80</v>
          </cell>
          <cell r="F3956" t="str">
            <v>Tốt</v>
          </cell>
          <cell r="G3956" t="str">
            <v>K64AG</v>
          </cell>
        </row>
        <row r="3957">
          <cell r="B3957">
            <v>19021568</v>
          </cell>
          <cell r="C3957" t="str">
            <v>Nguyễn Thế Ngọc Phượng</v>
          </cell>
          <cell r="D3957">
            <v>37034</v>
          </cell>
          <cell r="E3957">
            <v>87</v>
          </cell>
          <cell r="F3957" t="str">
            <v>Tốt</v>
          </cell>
          <cell r="G3957" t="str">
            <v>K64AG</v>
          </cell>
        </row>
        <row r="3958">
          <cell r="B3958">
            <v>19021569</v>
          </cell>
          <cell r="C3958" t="str">
            <v>Lương Hữu Quyết</v>
          </cell>
          <cell r="D3958">
            <v>37172</v>
          </cell>
          <cell r="E3958">
            <v>77</v>
          </cell>
          <cell r="F3958" t="str">
            <v>Khá</v>
          </cell>
          <cell r="G3958" t="str">
            <v>K64AG</v>
          </cell>
        </row>
        <row r="3959">
          <cell r="B3959">
            <v>19021570</v>
          </cell>
          <cell r="C3959" t="str">
            <v>Quách Văn Sơn</v>
          </cell>
          <cell r="D3959">
            <v>37231</v>
          </cell>
          <cell r="E3959">
            <v>90</v>
          </cell>
          <cell r="F3959" t="str">
            <v>Xuất sắc</v>
          </cell>
          <cell r="G3959" t="str">
            <v>K64AG</v>
          </cell>
        </row>
        <row r="3960">
          <cell r="B3960">
            <v>19021571</v>
          </cell>
          <cell r="C3960" t="str">
            <v>Phạm Đình Thản</v>
          </cell>
          <cell r="D3960">
            <v>37170</v>
          </cell>
          <cell r="E3960">
            <v>80</v>
          </cell>
          <cell r="F3960" t="str">
            <v>Tốt</v>
          </cell>
          <cell r="G3960" t="str">
            <v>K64AG</v>
          </cell>
        </row>
        <row r="3961">
          <cell r="B3961">
            <v>19021572</v>
          </cell>
          <cell r="C3961" t="str">
            <v>Ngô Công Thành</v>
          </cell>
          <cell r="D3961">
            <v>36867</v>
          </cell>
          <cell r="E3961">
            <v>80</v>
          </cell>
          <cell r="F3961" t="str">
            <v>Tốt</v>
          </cell>
          <cell r="G3961" t="str">
            <v>K64AG</v>
          </cell>
        </row>
        <row r="3962">
          <cell r="B3962">
            <v>19021573</v>
          </cell>
          <cell r="C3962" t="str">
            <v>Nguyễn Văn Thiện</v>
          </cell>
          <cell r="D3962">
            <v>37069</v>
          </cell>
          <cell r="E3962">
            <v>82</v>
          </cell>
          <cell r="F3962" t="str">
            <v>Tốt</v>
          </cell>
          <cell r="G3962" t="str">
            <v>K64AG</v>
          </cell>
        </row>
        <row r="3963">
          <cell r="B3963">
            <v>19021574</v>
          </cell>
          <cell r="C3963" t="str">
            <v>Trần Tuấn Tiến</v>
          </cell>
          <cell r="D3963">
            <v>37245</v>
          </cell>
          <cell r="E3963">
            <v>80</v>
          </cell>
          <cell r="F3963" t="str">
            <v>Tốt</v>
          </cell>
          <cell r="G3963" t="str">
            <v>K64AG</v>
          </cell>
        </row>
        <row r="3964">
          <cell r="B3964">
            <v>19021576</v>
          </cell>
          <cell r="C3964" t="str">
            <v>Dương Kim Trung</v>
          </cell>
          <cell r="D3964">
            <v>36946</v>
          </cell>
          <cell r="E3964">
            <v>90</v>
          </cell>
          <cell r="F3964" t="str">
            <v>Xuất sắc</v>
          </cell>
          <cell r="G3964" t="str">
            <v>K64AG</v>
          </cell>
        </row>
        <row r="3965">
          <cell r="B3965">
            <v>19021577</v>
          </cell>
          <cell r="C3965" t="str">
            <v>Lê Tiến Vượng</v>
          </cell>
          <cell r="D3965">
            <v>37115</v>
          </cell>
          <cell r="E3965">
            <v>90</v>
          </cell>
          <cell r="F3965" t="str">
            <v>Xuất sắc</v>
          </cell>
          <cell r="G3965" t="str">
            <v>K64AG</v>
          </cell>
        </row>
        <row r="3966">
          <cell r="B3966">
            <v>17020308</v>
          </cell>
          <cell r="C3966" t="str">
            <v>Trần Việt Hồng</v>
          </cell>
          <cell r="D3966">
            <v>36185</v>
          </cell>
          <cell r="E3966">
            <v>90</v>
          </cell>
          <cell r="F3966" t="str">
            <v>Xuất sắc</v>
          </cell>
          <cell r="G3966" t="str">
            <v>K62 XD-GT</v>
          </cell>
        </row>
        <row r="3967">
          <cell r="B3967">
            <v>17020556</v>
          </cell>
          <cell r="C3967" t="str">
            <v>Đỗ Minh Khang</v>
          </cell>
          <cell r="D3967">
            <v>36321</v>
          </cell>
          <cell r="E3967">
            <v>92</v>
          </cell>
          <cell r="F3967" t="str">
            <v>Xuất sắc</v>
          </cell>
          <cell r="G3967" t="str">
            <v>K62 XD-GT</v>
          </cell>
        </row>
        <row r="3968">
          <cell r="B3968">
            <v>17020557</v>
          </cell>
          <cell r="C3968" t="str">
            <v>Nguyễn Đức Mạnh</v>
          </cell>
          <cell r="D3968">
            <v>36480</v>
          </cell>
          <cell r="E3968">
            <v>90</v>
          </cell>
          <cell r="F3968" t="str">
            <v>Xuất sắc</v>
          </cell>
          <cell r="G3968" t="str">
            <v>K62 XD-GT</v>
          </cell>
        </row>
        <row r="3969">
          <cell r="B3969">
            <v>17020559</v>
          </cell>
          <cell r="C3969" t="str">
            <v>Vũ Văn Thắng</v>
          </cell>
          <cell r="D3969">
            <v>36222</v>
          </cell>
          <cell r="E3969">
            <v>90</v>
          </cell>
          <cell r="F3969" t="str">
            <v>Xuất sắc</v>
          </cell>
          <cell r="G3969" t="str">
            <v>K62 XD-GT</v>
          </cell>
        </row>
        <row r="3970">
          <cell r="B3970">
            <v>17020442</v>
          </cell>
          <cell r="C3970" t="str">
            <v>Đặng Ngọc Trung</v>
          </cell>
          <cell r="D3970">
            <v>36405</v>
          </cell>
          <cell r="E3970">
            <v>80</v>
          </cell>
          <cell r="F3970" t="str">
            <v>Tốt</v>
          </cell>
          <cell r="G3970" t="str">
            <v>K62 XD-GT</v>
          </cell>
        </row>
        <row r="3971">
          <cell r="B3971">
            <v>18020158</v>
          </cell>
          <cell r="C3971" t="str">
            <v>Cao Thị Phương Anh</v>
          </cell>
          <cell r="D3971">
            <v>36640</v>
          </cell>
          <cell r="E3971">
            <v>95</v>
          </cell>
          <cell r="F3971" t="str">
            <v>Xuất sắc</v>
          </cell>
          <cell r="G3971" t="str">
            <v>K63 XD</v>
          </cell>
        </row>
        <row r="3972">
          <cell r="B3972">
            <v>18020139</v>
          </cell>
          <cell r="C3972" t="str">
            <v>Hứa Phạm Kiều Anh</v>
          </cell>
          <cell r="D3972">
            <v>36822</v>
          </cell>
          <cell r="E3972">
            <v>100</v>
          </cell>
          <cell r="F3972" t="str">
            <v>Xuất sắc</v>
          </cell>
          <cell r="G3972" t="str">
            <v>K63 XD</v>
          </cell>
        </row>
        <row r="3973">
          <cell r="B3973">
            <v>18020404</v>
          </cell>
          <cell r="C3973" t="str">
            <v>Cao Ngọc Dương</v>
          </cell>
          <cell r="D3973">
            <v>36828</v>
          </cell>
          <cell r="E3973">
            <v>80</v>
          </cell>
          <cell r="F3973" t="str">
            <v>Tốt</v>
          </cell>
          <cell r="G3973" t="str">
            <v>K63 XD</v>
          </cell>
        </row>
        <row r="3974">
          <cell r="B3974">
            <v>18020389</v>
          </cell>
          <cell r="C3974" t="str">
            <v>Nguyễn Hải Dương</v>
          </cell>
          <cell r="D3974">
            <v>36625</v>
          </cell>
          <cell r="E3974">
            <v>80</v>
          </cell>
          <cell r="F3974" t="str">
            <v>Tốt</v>
          </cell>
          <cell r="G3974" t="str">
            <v>K63 XD</v>
          </cell>
        </row>
        <row r="3975">
          <cell r="B3975">
            <v>18020395</v>
          </cell>
          <cell r="C3975" t="str">
            <v>Vũ Triều Dương</v>
          </cell>
          <cell r="D3975">
            <v>36558</v>
          </cell>
          <cell r="E3975">
            <v>80</v>
          </cell>
          <cell r="F3975" t="str">
            <v>Tốt</v>
          </cell>
          <cell r="G3975" t="str">
            <v>K63 XD</v>
          </cell>
        </row>
        <row r="3976">
          <cell r="B3976">
            <v>18020311</v>
          </cell>
          <cell r="C3976" t="str">
            <v>Trịnh Đức Đô</v>
          </cell>
          <cell r="D3976">
            <v>36542</v>
          </cell>
          <cell r="E3976">
            <v>100</v>
          </cell>
          <cell r="F3976" t="str">
            <v>Xuất sắc</v>
          </cell>
          <cell r="G3976" t="str">
            <v>K63 XD</v>
          </cell>
        </row>
        <row r="3977">
          <cell r="B3977">
            <v>18020333</v>
          </cell>
          <cell r="C3977" t="str">
            <v>Bùi Anh Đức</v>
          </cell>
          <cell r="D3977">
            <v>36856</v>
          </cell>
          <cell r="E3977">
            <v>80</v>
          </cell>
          <cell r="F3977" t="str">
            <v>Tốt</v>
          </cell>
          <cell r="G3977" t="str">
            <v>K63 XD</v>
          </cell>
        </row>
        <row r="3978">
          <cell r="B3978">
            <v>18020478</v>
          </cell>
          <cell r="C3978" t="str">
            <v>Nguyễn Vũ Hiệp</v>
          </cell>
          <cell r="D3978">
            <v>36528</v>
          </cell>
          <cell r="E3978">
            <v>80</v>
          </cell>
          <cell r="F3978" t="str">
            <v>Tốt</v>
          </cell>
          <cell r="G3978" t="str">
            <v>K63 XD</v>
          </cell>
        </row>
        <row r="3979">
          <cell r="B3979">
            <v>18020518</v>
          </cell>
          <cell r="C3979" t="str">
            <v>Nguyễn Xuân Hiếu</v>
          </cell>
          <cell r="D3979">
            <v>36647</v>
          </cell>
          <cell r="E3979">
            <v>80</v>
          </cell>
          <cell r="F3979" t="str">
            <v>Tốt</v>
          </cell>
          <cell r="G3979" t="str">
            <v>K63 XD</v>
          </cell>
        </row>
        <row r="3980">
          <cell r="B3980">
            <v>18020536</v>
          </cell>
          <cell r="C3980" t="str">
            <v>Bùi Việt Hoàn</v>
          </cell>
          <cell r="D3980">
            <v>36590</v>
          </cell>
          <cell r="E3980">
            <v>80</v>
          </cell>
          <cell r="F3980" t="str">
            <v>Tốt</v>
          </cell>
          <cell r="G3980" t="str">
            <v>K63 XD</v>
          </cell>
        </row>
        <row r="3981">
          <cell r="B3981">
            <v>18020558</v>
          </cell>
          <cell r="C3981" t="str">
            <v>Nguyễn Huy Hoàng</v>
          </cell>
          <cell r="D3981">
            <v>36723</v>
          </cell>
          <cell r="E3981">
            <v>90</v>
          </cell>
          <cell r="F3981" t="str">
            <v>Xuất sắc</v>
          </cell>
          <cell r="G3981" t="str">
            <v>K63 XD</v>
          </cell>
        </row>
        <row r="3982">
          <cell r="B3982">
            <v>18020595</v>
          </cell>
          <cell r="C3982" t="str">
            <v>Phạm Hữu Hùng</v>
          </cell>
          <cell r="D3982">
            <v>36582</v>
          </cell>
          <cell r="E3982">
            <v>80</v>
          </cell>
          <cell r="F3982" t="str">
            <v>Tốt</v>
          </cell>
          <cell r="G3982" t="str">
            <v>K63 XD</v>
          </cell>
        </row>
        <row r="3983">
          <cell r="B3983">
            <v>18020668</v>
          </cell>
          <cell r="C3983" t="str">
            <v>Trần Văn Huynh</v>
          </cell>
          <cell r="D3983">
            <v>36757</v>
          </cell>
          <cell r="E3983">
            <v>100</v>
          </cell>
          <cell r="F3983" t="str">
            <v>Xuất sắc</v>
          </cell>
          <cell r="G3983" t="str">
            <v>K63 XD</v>
          </cell>
        </row>
        <row r="3984">
          <cell r="B3984">
            <v>18020682</v>
          </cell>
          <cell r="C3984" t="str">
            <v>Nguyễn Duy Khánh</v>
          </cell>
          <cell r="D3984">
            <v>36668</v>
          </cell>
          <cell r="E3984">
            <v>0</v>
          </cell>
          <cell r="F3984" t="str">
            <v>Kém</v>
          </cell>
          <cell r="G3984" t="str">
            <v>K63 XD</v>
          </cell>
        </row>
        <row r="3985">
          <cell r="B3985">
            <v>18020733</v>
          </cell>
          <cell r="C3985" t="str">
            <v>Nguyễn Công Kiên</v>
          </cell>
          <cell r="D3985">
            <v>36636</v>
          </cell>
          <cell r="E3985">
            <v>94</v>
          </cell>
          <cell r="F3985" t="str">
            <v>Xuất sắc</v>
          </cell>
          <cell r="G3985" t="str">
            <v>K63 XD</v>
          </cell>
        </row>
        <row r="3986">
          <cell r="B3986">
            <v>18020739</v>
          </cell>
          <cell r="C3986" t="str">
            <v>Lê Tuấn Kiệt</v>
          </cell>
          <cell r="D3986">
            <v>36618</v>
          </cell>
          <cell r="E3986">
            <v>82</v>
          </cell>
          <cell r="F3986" t="str">
            <v>Tốt</v>
          </cell>
          <cell r="G3986" t="str">
            <v>K63 XD</v>
          </cell>
        </row>
        <row r="3987">
          <cell r="B3987">
            <v>18020843</v>
          </cell>
          <cell r="C3987" t="str">
            <v>Hoàng Đức Long</v>
          </cell>
          <cell r="D3987">
            <v>36743</v>
          </cell>
          <cell r="E3987">
            <v>0</v>
          </cell>
          <cell r="F3987" t="str">
            <v>Kém</v>
          </cell>
          <cell r="G3987" t="str">
            <v>K63 XD</v>
          </cell>
        </row>
        <row r="3988">
          <cell r="B3988">
            <v>18020825</v>
          </cell>
          <cell r="C3988" t="str">
            <v>Lê Việt Long</v>
          </cell>
          <cell r="D3988">
            <v>36888</v>
          </cell>
          <cell r="E3988">
            <v>82</v>
          </cell>
          <cell r="F3988" t="str">
            <v>Tốt</v>
          </cell>
          <cell r="G3988" t="str">
            <v>K63 XD</v>
          </cell>
        </row>
        <row r="3989">
          <cell r="B3989">
            <v>18020809</v>
          </cell>
          <cell r="C3989" t="str">
            <v>Nguyễn Đình Long</v>
          </cell>
          <cell r="D3989">
            <v>36866</v>
          </cell>
          <cell r="E3989">
            <v>86</v>
          </cell>
          <cell r="F3989" t="str">
            <v>Tốt</v>
          </cell>
          <cell r="G3989" t="str">
            <v>K63 XD</v>
          </cell>
        </row>
        <row r="3990">
          <cell r="B3990">
            <v>18020785</v>
          </cell>
          <cell r="C3990" t="str">
            <v>Nguyễn Doãn Lợi</v>
          </cell>
          <cell r="D3990">
            <v>36572</v>
          </cell>
          <cell r="E3990">
            <v>81</v>
          </cell>
          <cell r="F3990" t="str">
            <v>Tốt</v>
          </cell>
          <cell r="G3990" t="str">
            <v>K63 XD</v>
          </cell>
        </row>
        <row r="3991">
          <cell r="B3991">
            <v>18020900</v>
          </cell>
          <cell r="C3991" t="str">
            <v>Lương Tuấn Minh</v>
          </cell>
          <cell r="D3991">
            <v>36527</v>
          </cell>
          <cell r="E3991">
            <v>80</v>
          </cell>
          <cell r="F3991" t="str">
            <v>Tốt</v>
          </cell>
          <cell r="G3991" t="str">
            <v>K63 XD</v>
          </cell>
        </row>
        <row r="3992">
          <cell r="B3992">
            <v>18020978</v>
          </cell>
          <cell r="C3992" t="str">
            <v>Nguyễn Đình Minh Nhật</v>
          </cell>
          <cell r="D3992">
            <v>36871</v>
          </cell>
          <cell r="E3992">
            <v>82</v>
          </cell>
          <cell r="F3992" t="str">
            <v>Tốt</v>
          </cell>
          <cell r="G3992" t="str">
            <v>K63 XD</v>
          </cell>
        </row>
        <row r="3993">
          <cell r="B3993">
            <v>18021005</v>
          </cell>
          <cell r="C3993" t="str">
            <v>Mạc Tất Phú</v>
          </cell>
          <cell r="D3993">
            <v>36888</v>
          </cell>
          <cell r="E3993">
            <v>80</v>
          </cell>
          <cell r="F3993" t="str">
            <v>Tốt</v>
          </cell>
          <cell r="G3993" t="str">
            <v>K63 XD</v>
          </cell>
        </row>
        <row r="3994">
          <cell r="B3994">
            <v>18021012</v>
          </cell>
          <cell r="C3994" t="str">
            <v>Lê Huy Phúc</v>
          </cell>
          <cell r="D3994">
            <v>36809</v>
          </cell>
          <cell r="E3994">
            <v>80</v>
          </cell>
          <cell r="F3994" t="str">
            <v>Tốt</v>
          </cell>
          <cell r="G3994" t="str">
            <v>K63 XD</v>
          </cell>
        </row>
        <row r="3995">
          <cell r="B3995">
            <v>18021090</v>
          </cell>
          <cell r="C3995" t="str">
            <v>Nguyễn Ngọc Sơn</v>
          </cell>
          <cell r="D3995">
            <v>36801</v>
          </cell>
          <cell r="E3995">
            <v>82</v>
          </cell>
          <cell r="F3995" t="str">
            <v>Tốt</v>
          </cell>
          <cell r="G3995" t="str">
            <v>K63 XD</v>
          </cell>
        </row>
        <row r="3996">
          <cell r="B3996">
            <v>18021088</v>
          </cell>
          <cell r="C3996" t="str">
            <v>Nguyễn Trọng Sơn</v>
          </cell>
          <cell r="D3996">
            <v>36611</v>
          </cell>
          <cell r="E3996">
            <v>100</v>
          </cell>
          <cell r="F3996" t="str">
            <v>Xuất sắc</v>
          </cell>
          <cell r="G3996" t="str">
            <v>K63 XD</v>
          </cell>
        </row>
        <row r="3997">
          <cell r="B3997">
            <v>18021119</v>
          </cell>
          <cell r="C3997" t="str">
            <v>Đỗ Minh Tân</v>
          </cell>
          <cell r="D3997">
            <v>36835</v>
          </cell>
          <cell r="E3997">
            <v>80</v>
          </cell>
          <cell r="F3997" t="str">
            <v>Tốt</v>
          </cell>
          <cell r="G3997" t="str">
            <v>K63 XD</v>
          </cell>
        </row>
        <row r="3998">
          <cell r="B3998">
            <v>18021180</v>
          </cell>
          <cell r="C3998" t="str">
            <v>Nguyễn Tiến Thành</v>
          </cell>
          <cell r="D3998">
            <v>36756</v>
          </cell>
          <cell r="E3998">
            <v>80</v>
          </cell>
          <cell r="F3998" t="str">
            <v>Tốt</v>
          </cell>
          <cell r="G3998" t="str">
            <v>K63 XD</v>
          </cell>
        </row>
        <row r="3999">
          <cell r="B3999">
            <v>18021164</v>
          </cell>
          <cell r="C3999" t="str">
            <v>Tạ Minh Thắng</v>
          </cell>
          <cell r="D3999">
            <v>36627</v>
          </cell>
          <cell r="E3999">
            <v>80</v>
          </cell>
          <cell r="F3999" t="str">
            <v>Tốt</v>
          </cell>
          <cell r="G3999" t="str">
            <v>K63 XD</v>
          </cell>
        </row>
        <row r="4000">
          <cell r="B4000">
            <v>18021201</v>
          </cell>
          <cell r="C4000" t="str">
            <v>Nguyễn Trọng Thập</v>
          </cell>
          <cell r="D4000">
            <v>36813</v>
          </cell>
          <cell r="E4000">
            <v>90</v>
          </cell>
          <cell r="F4000" t="str">
            <v>Xuất sắc</v>
          </cell>
          <cell r="G4000" t="str">
            <v>K63 XD</v>
          </cell>
        </row>
        <row r="4001">
          <cell r="B4001">
            <v>18021234</v>
          </cell>
          <cell r="C4001" t="str">
            <v>Đậu Ngọc Thịnh</v>
          </cell>
          <cell r="D4001">
            <v>35996</v>
          </cell>
          <cell r="E4001">
            <v>80</v>
          </cell>
          <cell r="F4001" t="str">
            <v>Tốt</v>
          </cell>
          <cell r="G4001" t="str">
            <v>K63 XD</v>
          </cell>
        </row>
        <row r="4002">
          <cell r="B4002">
            <v>18021281</v>
          </cell>
          <cell r="C4002" t="str">
            <v>Nguyễn Văn Toàn</v>
          </cell>
          <cell r="D4002">
            <v>36619</v>
          </cell>
          <cell r="E4002">
            <v>0</v>
          </cell>
          <cell r="F4002" t="str">
            <v>Kém</v>
          </cell>
          <cell r="G4002" t="str">
            <v>K63 XD</v>
          </cell>
        </row>
        <row r="4003">
          <cell r="B4003">
            <v>18021347</v>
          </cell>
          <cell r="C4003" t="str">
            <v>Đỗ Quốc Trượng</v>
          </cell>
          <cell r="D4003">
            <v>36694</v>
          </cell>
          <cell r="E4003">
            <v>80</v>
          </cell>
          <cell r="F4003" t="str">
            <v>Tốt</v>
          </cell>
          <cell r="G4003" t="str">
            <v>K63 XD</v>
          </cell>
        </row>
        <row r="4004">
          <cell r="B4004">
            <v>18021423</v>
          </cell>
          <cell r="C4004" t="str">
            <v>Đào Minh Việt</v>
          </cell>
          <cell r="D4004">
            <v>36542</v>
          </cell>
          <cell r="E4004">
            <v>84</v>
          </cell>
          <cell r="F4004" t="str">
            <v>Tốt</v>
          </cell>
          <cell r="G4004" t="str">
            <v>K63 XD</v>
          </cell>
        </row>
        <row r="4005">
          <cell r="B4005">
            <v>19020879</v>
          </cell>
          <cell r="C4005" t="str">
            <v>Lê Đức Anh</v>
          </cell>
          <cell r="D4005">
            <v>36929</v>
          </cell>
          <cell r="E4005">
            <v>80</v>
          </cell>
          <cell r="F4005" t="str">
            <v>Tốt</v>
          </cell>
          <cell r="G4005" t="str">
            <v>K64 XD</v>
          </cell>
        </row>
        <row r="4006">
          <cell r="B4006">
            <v>19020878</v>
          </cell>
          <cell r="C4006" t="str">
            <v>Lê Hải Anh</v>
          </cell>
          <cell r="D4006">
            <v>36977</v>
          </cell>
          <cell r="E4006">
            <v>95</v>
          </cell>
          <cell r="F4006" t="str">
            <v>Xuất sắc</v>
          </cell>
          <cell r="G4006" t="str">
            <v>K64 XD</v>
          </cell>
        </row>
        <row r="4007">
          <cell r="B4007">
            <v>19020881</v>
          </cell>
          <cell r="C4007" t="str">
            <v>Lê Tuấn Anh</v>
          </cell>
          <cell r="D4007">
            <v>37152</v>
          </cell>
          <cell r="E4007">
            <v>80</v>
          </cell>
          <cell r="F4007" t="str">
            <v>Tốt</v>
          </cell>
          <cell r="G4007" t="str">
            <v>K64 XD</v>
          </cell>
        </row>
        <row r="4008">
          <cell r="B4008">
            <v>19020883</v>
          </cell>
          <cell r="C4008" t="str">
            <v>Nguyễn Tuấn Anh</v>
          </cell>
          <cell r="D4008">
            <v>37250</v>
          </cell>
          <cell r="E4008">
            <v>85</v>
          </cell>
          <cell r="F4008" t="str">
            <v>Tốt</v>
          </cell>
          <cell r="G4008" t="str">
            <v>K64 XD</v>
          </cell>
        </row>
        <row r="4009">
          <cell r="B4009">
            <v>19020882</v>
          </cell>
          <cell r="C4009" t="str">
            <v>Phạm Quang Anh</v>
          </cell>
          <cell r="D4009">
            <v>36895</v>
          </cell>
          <cell r="E4009">
            <v>80</v>
          </cell>
          <cell r="F4009" t="str">
            <v>Tốt</v>
          </cell>
          <cell r="G4009" t="str">
            <v>K64 XD</v>
          </cell>
        </row>
        <row r="4010">
          <cell r="B4010">
            <v>19020877</v>
          </cell>
          <cell r="C4010" t="str">
            <v>Trần Minh Anh</v>
          </cell>
          <cell r="D4010">
            <v>36896</v>
          </cell>
          <cell r="E4010">
            <v>80</v>
          </cell>
          <cell r="F4010" t="str">
            <v>Tốt</v>
          </cell>
          <cell r="G4010" t="str">
            <v>K64 XD</v>
          </cell>
        </row>
        <row r="4011">
          <cell r="B4011">
            <v>19020880</v>
          </cell>
          <cell r="C4011" t="str">
            <v>Trịnh Đình Đức Anh</v>
          </cell>
          <cell r="D4011">
            <v>37033</v>
          </cell>
          <cell r="E4011">
            <v>80</v>
          </cell>
          <cell r="F4011" t="str">
            <v>Tốt</v>
          </cell>
          <cell r="G4011" t="str">
            <v>K64 XD</v>
          </cell>
        </row>
        <row r="4012">
          <cell r="B4012">
            <v>19020885</v>
          </cell>
          <cell r="C4012" t="str">
            <v>Mai Văn Bộ</v>
          </cell>
          <cell r="D4012">
            <v>36979</v>
          </cell>
          <cell r="E4012">
            <v>80</v>
          </cell>
          <cell r="F4012" t="str">
            <v>Tốt</v>
          </cell>
          <cell r="G4012" t="str">
            <v>K64 XD</v>
          </cell>
        </row>
        <row r="4013">
          <cell r="B4013">
            <v>19020886</v>
          </cell>
          <cell r="C4013" t="str">
            <v>Trương Trọng Chiến</v>
          </cell>
          <cell r="D4013">
            <v>37037</v>
          </cell>
          <cell r="E4013">
            <v>85</v>
          </cell>
          <cell r="F4013" t="str">
            <v>Tốt</v>
          </cell>
          <cell r="G4013" t="str">
            <v>K64 XD</v>
          </cell>
        </row>
        <row r="4014">
          <cell r="B4014">
            <v>19020887</v>
          </cell>
          <cell r="C4014" t="str">
            <v>Nguyễn Văn Chinh</v>
          </cell>
          <cell r="D4014">
            <v>36965</v>
          </cell>
          <cell r="E4014">
            <v>75</v>
          </cell>
          <cell r="F4014" t="str">
            <v>Khá</v>
          </cell>
          <cell r="G4014" t="str">
            <v>K64 XD</v>
          </cell>
        </row>
        <row r="4015">
          <cell r="B4015">
            <v>19020888</v>
          </cell>
          <cell r="C4015" t="str">
            <v>Nguyễn Quốc Chung</v>
          </cell>
          <cell r="D4015">
            <v>36965</v>
          </cell>
          <cell r="E4015">
            <v>80</v>
          </cell>
          <cell r="F4015" t="str">
            <v>Tốt</v>
          </cell>
          <cell r="G4015" t="str">
            <v>K64 XD</v>
          </cell>
        </row>
        <row r="4016">
          <cell r="B4016">
            <v>19020905</v>
          </cell>
          <cell r="C4016" t="str">
            <v>Nguyễn Mạnh Dũng</v>
          </cell>
          <cell r="D4016">
            <v>36979</v>
          </cell>
          <cell r="E4016">
            <v>80</v>
          </cell>
          <cell r="F4016" t="str">
            <v>Tốt</v>
          </cell>
          <cell r="G4016" t="str">
            <v>K64 XD</v>
          </cell>
        </row>
        <row r="4017">
          <cell r="B4017">
            <v>19020910</v>
          </cell>
          <cell r="C4017" t="str">
            <v>Lê Ngọc Duy</v>
          </cell>
          <cell r="D4017">
            <v>37046</v>
          </cell>
          <cell r="E4017">
            <v>80</v>
          </cell>
          <cell r="F4017" t="str">
            <v>Tốt</v>
          </cell>
          <cell r="G4017" t="str">
            <v>K64 XD</v>
          </cell>
        </row>
        <row r="4018">
          <cell r="B4018">
            <v>19020909</v>
          </cell>
          <cell r="C4018" t="str">
            <v>Nguyễn Quang Duy</v>
          </cell>
          <cell r="D4018">
            <v>36966</v>
          </cell>
          <cell r="E4018">
            <v>80</v>
          </cell>
          <cell r="F4018" t="str">
            <v>Tốt</v>
          </cell>
          <cell r="G4018" t="str">
            <v>K64 XD</v>
          </cell>
        </row>
        <row r="4019">
          <cell r="B4019">
            <v>19020906</v>
          </cell>
          <cell r="C4019" t="str">
            <v>Ngô Đình Dương</v>
          </cell>
          <cell r="D4019">
            <v>37070</v>
          </cell>
          <cell r="E4019">
            <v>80</v>
          </cell>
          <cell r="F4019" t="str">
            <v>Tốt</v>
          </cell>
          <cell r="G4019" t="str">
            <v>K64 XD</v>
          </cell>
        </row>
        <row r="4020">
          <cell r="B4020">
            <v>19020907</v>
          </cell>
          <cell r="C4020" t="str">
            <v>Lê Công Dưỡng</v>
          </cell>
          <cell r="D4020">
            <v>36609</v>
          </cell>
          <cell r="E4020">
            <v>70</v>
          </cell>
          <cell r="F4020" t="str">
            <v>Khá</v>
          </cell>
          <cell r="G4020" t="str">
            <v>K64 XD</v>
          </cell>
        </row>
        <row r="4021">
          <cell r="B4021">
            <v>19020893</v>
          </cell>
          <cell r="C4021" t="str">
            <v>Phạm Tuấn Đạt</v>
          </cell>
          <cell r="D4021">
            <v>37005</v>
          </cell>
          <cell r="E4021">
            <v>70</v>
          </cell>
          <cell r="F4021" t="str">
            <v>Khá</v>
          </cell>
          <cell r="G4021" t="str">
            <v>K64 XD</v>
          </cell>
        </row>
        <row r="4022">
          <cell r="B4022">
            <v>19020894</v>
          </cell>
          <cell r="C4022" t="str">
            <v>Phan Quốc Đạt</v>
          </cell>
          <cell r="D4022">
            <v>36981</v>
          </cell>
          <cell r="E4022">
            <v>80</v>
          </cell>
          <cell r="F4022" t="str">
            <v>Tốt</v>
          </cell>
          <cell r="G4022" t="str">
            <v>K64 XD</v>
          </cell>
        </row>
        <row r="4023">
          <cell r="B4023">
            <v>19020891</v>
          </cell>
          <cell r="C4023" t="str">
            <v>Tống Xuân Đạt</v>
          </cell>
          <cell r="D4023">
            <v>37179</v>
          </cell>
          <cell r="E4023">
            <v>80</v>
          </cell>
          <cell r="F4023" t="str">
            <v>Tốt</v>
          </cell>
          <cell r="G4023" t="str">
            <v>K64 XD</v>
          </cell>
        </row>
        <row r="4024">
          <cell r="B4024">
            <v>19020890</v>
          </cell>
          <cell r="C4024" t="str">
            <v>Trần Quang Đạt</v>
          </cell>
          <cell r="D4024">
            <v>37195</v>
          </cell>
          <cell r="E4024">
            <v>84</v>
          </cell>
          <cell r="F4024" t="str">
            <v>Tốt</v>
          </cell>
          <cell r="G4024" t="str">
            <v>K64 XD</v>
          </cell>
        </row>
        <row r="4025">
          <cell r="B4025">
            <v>19020892</v>
          </cell>
          <cell r="C4025" t="str">
            <v>Trần Tiến Đạt</v>
          </cell>
          <cell r="D4025">
            <v>36950</v>
          </cell>
          <cell r="E4025">
            <v>80</v>
          </cell>
          <cell r="F4025" t="str">
            <v>Tốt</v>
          </cell>
          <cell r="G4025" t="str">
            <v>K64 XD</v>
          </cell>
        </row>
        <row r="4026">
          <cell r="B4026">
            <v>19020889</v>
          </cell>
          <cell r="C4026" t="str">
            <v>Trương Quốc Đạt</v>
          </cell>
          <cell r="D4026">
            <v>36892</v>
          </cell>
          <cell r="E4026">
            <v>80</v>
          </cell>
          <cell r="F4026" t="str">
            <v>Tốt</v>
          </cell>
          <cell r="G4026" t="str">
            <v>K64 XD</v>
          </cell>
        </row>
        <row r="4027">
          <cell r="B4027">
            <v>19020895</v>
          </cell>
          <cell r="C4027" t="str">
            <v>Hà Văn Đông</v>
          </cell>
          <cell r="D4027">
            <v>36997</v>
          </cell>
          <cell r="E4027">
            <v>0</v>
          </cell>
          <cell r="F4027" t="str">
            <v>Kém</v>
          </cell>
          <cell r="G4027" t="str">
            <v>K64 XD</v>
          </cell>
        </row>
        <row r="4028">
          <cell r="B4028">
            <v>19020897</v>
          </cell>
          <cell r="C4028" t="str">
            <v>Hoàng Văn Đức</v>
          </cell>
          <cell r="D4028">
            <v>37227</v>
          </cell>
          <cell r="E4028">
            <v>84</v>
          </cell>
          <cell r="F4028" t="str">
            <v>Tốt</v>
          </cell>
          <cell r="G4028" t="str">
            <v>K64 XD</v>
          </cell>
        </row>
        <row r="4029">
          <cell r="B4029">
            <v>19020896</v>
          </cell>
          <cell r="C4029" t="str">
            <v>Lê Đàm Hồng Đức</v>
          </cell>
          <cell r="D4029">
            <v>37008</v>
          </cell>
          <cell r="E4029">
            <v>80</v>
          </cell>
          <cell r="F4029" t="str">
            <v>Tốt</v>
          </cell>
          <cell r="G4029" t="str">
            <v>K64 XD</v>
          </cell>
        </row>
        <row r="4030">
          <cell r="B4030">
            <v>19020901</v>
          </cell>
          <cell r="C4030" t="str">
            <v>Phan Xuân Đức</v>
          </cell>
          <cell r="D4030">
            <v>37057</v>
          </cell>
          <cell r="E4030">
            <v>80</v>
          </cell>
          <cell r="F4030" t="str">
            <v>Tốt</v>
          </cell>
          <cell r="G4030" t="str">
            <v>K64 XD</v>
          </cell>
        </row>
        <row r="4031">
          <cell r="B4031">
            <v>19020898</v>
          </cell>
          <cell r="C4031" t="str">
            <v>Trần Lê Đức</v>
          </cell>
          <cell r="D4031">
            <v>37239</v>
          </cell>
          <cell r="E4031">
            <v>80</v>
          </cell>
          <cell r="F4031" t="str">
            <v>Tốt</v>
          </cell>
          <cell r="G4031" t="str">
            <v>K64 XD</v>
          </cell>
        </row>
        <row r="4032">
          <cell r="B4032">
            <v>19020902</v>
          </cell>
          <cell r="C4032" t="str">
            <v>Văn Ngọc Đức</v>
          </cell>
          <cell r="D4032">
            <v>36819</v>
          </cell>
          <cell r="E4032">
            <v>80</v>
          </cell>
          <cell r="F4032" t="str">
            <v>Tốt</v>
          </cell>
          <cell r="G4032" t="str">
            <v>K64 XD</v>
          </cell>
        </row>
        <row r="4033">
          <cell r="B4033">
            <v>19020899</v>
          </cell>
          <cell r="C4033" t="str">
            <v>Vũ Minh Đức</v>
          </cell>
          <cell r="D4033">
            <v>37207</v>
          </cell>
          <cell r="E4033">
            <v>0</v>
          </cell>
          <cell r="F4033" t="str">
            <v>Kém</v>
          </cell>
          <cell r="G4033" t="str">
            <v>K64 XD</v>
          </cell>
        </row>
        <row r="4034">
          <cell r="B4034">
            <v>19020913</v>
          </cell>
          <cell r="C4034" t="str">
            <v>Cù Thanh Hà</v>
          </cell>
          <cell r="D4034">
            <v>37140</v>
          </cell>
          <cell r="E4034">
            <v>80</v>
          </cell>
          <cell r="F4034" t="str">
            <v>Tốt</v>
          </cell>
          <cell r="G4034" t="str">
            <v>K64 XD</v>
          </cell>
        </row>
        <row r="4035">
          <cell r="B4035">
            <v>19020914</v>
          </cell>
          <cell r="C4035" t="str">
            <v>Phạm Hoàng Hà</v>
          </cell>
          <cell r="D4035">
            <v>37079</v>
          </cell>
          <cell r="E4035">
            <v>90</v>
          </cell>
          <cell r="F4035" t="str">
            <v>Xuất sắc</v>
          </cell>
          <cell r="G4035" t="str">
            <v>K64 XD</v>
          </cell>
        </row>
        <row r="4036">
          <cell r="B4036">
            <v>19020912</v>
          </cell>
          <cell r="C4036" t="str">
            <v>Trần Văn Hà</v>
          </cell>
          <cell r="D4036">
            <v>37181</v>
          </cell>
          <cell r="E4036">
            <v>75</v>
          </cell>
          <cell r="F4036" t="str">
            <v>Khá</v>
          </cell>
          <cell r="G4036" t="str">
            <v>K64 XD</v>
          </cell>
        </row>
        <row r="4037">
          <cell r="B4037">
            <v>19020916</v>
          </cell>
          <cell r="C4037" t="str">
            <v>Nguyễn Văn Hân</v>
          </cell>
          <cell r="D4037">
            <v>37173</v>
          </cell>
          <cell r="E4037">
            <v>82</v>
          </cell>
          <cell r="F4037" t="str">
            <v>Tốt</v>
          </cell>
          <cell r="G4037" t="str">
            <v>K64 XD</v>
          </cell>
        </row>
        <row r="4038">
          <cell r="B4038">
            <v>19020918</v>
          </cell>
          <cell r="C4038" t="str">
            <v>Đỗ Hoàng Hiệp</v>
          </cell>
          <cell r="D4038">
            <v>37213</v>
          </cell>
          <cell r="E4038">
            <v>80</v>
          </cell>
          <cell r="F4038" t="str">
            <v>Tốt</v>
          </cell>
          <cell r="G4038" t="str">
            <v>K64 XD</v>
          </cell>
        </row>
        <row r="4039">
          <cell r="B4039">
            <v>19020917</v>
          </cell>
          <cell r="C4039" t="str">
            <v>Nguyễn Khánh Hiệp</v>
          </cell>
          <cell r="D4039">
            <v>36896</v>
          </cell>
          <cell r="E4039">
            <v>77</v>
          </cell>
          <cell r="F4039" t="str">
            <v>Khá</v>
          </cell>
          <cell r="G4039" t="str">
            <v>K64 XD</v>
          </cell>
        </row>
        <row r="4040">
          <cell r="B4040">
            <v>19020919</v>
          </cell>
          <cell r="C4040" t="str">
            <v>Nguyễn Trung Hiếu</v>
          </cell>
          <cell r="D4040">
            <v>36936</v>
          </cell>
          <cell r="E4040">
            <v>96</v>
          </cell>
          <cell r="F4040" t="str">
            <v>Xuất sắc</v>
          </cell>
          <cell r="G4040" t="str">
            <v>K64 XD</v>
          </cell>
        </row>
        <row r="4041">
          <cell r="B4041">
            <v>19020920</v>
          </cell>
          <cell r="C4041" t="str">
            <v>Phạm Trung Hiếu</v>
          </cell>
          <cell r="D4041">
            <v>36945</v>
          </cell>
          <cell r="E4041">
            <v>70</v>
          </cell>
          <cell r="F4041" t="str">
            <v>Khá</v>
          </cell>
          <cell r="G4041" t="str">
            <v>K64 XD</v>
          </cell>
        </row>
        <row r="4042">
          <cell r="B4042">
            <v>19020922</v>
          </cell>
          <cell r="C4042" t="str">
            <v>Đào Mạnh Hoàng</v>
          </cell>
          <cell r="D4042">
            <v>36979</v>
          </cell>
          <cell r="E4042">
            <v>90</v>
          </cell>
          <cell r="F4042" t="str">
            <v>Xuất sắc</v>
          </cell>
          <cell r="G4042" t="str">
            <v>K64 XD</v>
          </cell>
        </row>
        <row r="4043">
          <cell r="B4043">
            <v>19020923</v>
          </cell>
          <cell r="C4043" t="str">
            <v>Đặng Thế Hoàng</v>
          </cell>
          <cell r="D4043">
            <v>37046</v>
          </cell>
          <cell r="E4043">
            <v>78</v>
          </cell>
          <cell r="F4043" t="str">
            <v>Khá</v>
          </cell>
          <cell r="G4043" t="str">
            <v>K64 XD</v>
          </cell>
        </row>
        <row r="4044">
          <cell r="B4044">
            <v>19020925</v>
          </cell>
          <cell r="C4044" t="str">
            <v>Nguyễn Huy Hoàng</v>
          </cell>
          <cell r="D4044">
            <v>36944</v>
          </cell>
          <cell r="E4044">
            <v>80</v>
          </cell>
          <cell r="F4044" t="str">
            <v>Tốt</v>
          </cell>
          <cell r="G4044" t="str">
            <v>K64 XD</v>
          </cell>
        </row>
        <row r="4045">
          <cell r="B4045">
            <v>19020924</v>
          </cell>
          <cell r="C4045" t="str">
            <v>Trần Huy Hoàng</v>
          </cell>
          <cell r="D4045">
            <v>37085</v>
          </cell>
          <cell r="E4045">
            <v>70</v>
          </cell>
          <cell r="F4045" t="str">
            <v>Khá</v>
          </cell>
          <cell r="G4045" t="str">
            <v>K64 XD</v>
          </cell>
        </row>
        <row r="4046">
          <cell r="B4046">
            <v>19020926</v>
          </cell>
          <cell r="C4046" t="str">
            <v>Bùi Đình Học</v>
          </cell>
          <cell r="D4046">
            <v>36900</v>
          </cell>
          <cell r="E4046">
            <v>0</v>
          </cell>
          <cell r="F4046" t="str">
            <v>Kém</v>
          </cell>
          <cell r="G4046" t="str">
            <v>K64 XD</v>
          </cell>
        </row>
        <row r="4047">
          <cell r="B4047">
            <v>19020932</v>
          </cell>
          <cell r="C4047" t="str">
            <v>Đồng Văn Huy</v>
          </cell>
          <cell r="D4047">
            <v>37049</v>
          </cell>
          <cell r="E4047">
            <v>90</v>
          </cell>
          <cell r="F4047" t="str">
            <v>Xuất sắc</v>
          </cell>
          <cell r="G4047" t="str">
            <v>K64 XD</v>
          </cell>
        </row>
        <row r="4048">
          <cell r="B4048">
            <v>19020931</v>
          </cell>
          <cell r="C4048" t="str">
            <v>Lê Xuân Huy</v>
          </cell>
          <cell r="D4048">
            <v>37234</v>
          </cell>
          <cell r="E4048">
            <v>80</v>
          </cell>
          <cell r="F4048" t="str">
            <v>Tốt</v>
          </cell>
          <cell r="G4048" t="str">
            <v>K64 XD</v>
          </cell>
        </row>
        <row r="4049">
          <cell r="B4049">
            <v>19020935</v>
          </cell>
          <cell r="C4049" t="str">
            <v>Nguyễn Đức Huy</v>
          </cell>
          <cell r="D4049">
            <v>37038</v>
          </cell>
          <cell r="E4049">
            <v>78</v>
          </cell>
          <cell r="F4049" t="str">
            <v>Khá</v>
          </cell>
          <cell r="G4049" t="str">
            <v>K64 XD</v>
          </cell>
        </row>
        <row r="4050">
          <cell r="B4050">
            <v>19020933</v>
          </cell>
          <cell r="C4050" t="str">
            <v>Phạm Quốc Huy</v>
          </cell>
          <cell r="D4050">
            <v>36586</v>
          </cell>
          <cell r="E4050">
            <v>80</v>
          </cell>
          <cell r="F4050" t="str">
            <v>Tốt</v>
          </cell>
          <cell r="G4050" t="str">
            <v>K64 XD</v>
          </cell>
        </row>
        <row r="4051">
          <cell r="B4051">
            <v>19020936</v>
          </cell>
          <cell r="C4051" t="str">
            <v>Phạm Thị Huyền</v>
          </cell>
          <cell r="D4051">
            <v>37103</v>
          </cell>
          <cell r="E4051">
            <v>90</v>
          </cell>
          <cell r="F4051" t="str">
            <v>Xuất sắc</v>
          </cell>
          <cell r="G4051" t="str">
            <v>K64 XD</v>
          </cell>
        </row>
        <row r="4052">
          <cell r="B4052">
            <v>19020930</v>
          </cell>
          <cell r="C4052" t="str">
            <v>Nguyễn Lâm Vĩnh Hưng</v>
          </cell>
          <cell r="D4052">
            <v>36392</v>
          </cell>
          <cell r="E4052">
            <v>90</v>
          </cell>
          <cell r="F4052" t="str">
            <v>Xuất sắc</v>
          </cell>
          <cell r="G4052" t="str">
            <v>K64 XD</v>
          </cell>
        </row>
        <row r="4053">
          <cell r="B4053">
            <v>19020929</v>
          </cell>
          <cell r="C4053" t="str">
            <v>Nguyễn Thái Hưng</v>
          </cell>
          <cell r="D4053">
            <v>36899</v>
          </cell>
          <cell r="E4053">
            <v>82</v>
          </cell>
          <cell r="F4053" t="str">
            <v>Tốt</v>
          </cell>
          <cell r="G4053" t="str">
            <v>K64 XD</v>
          </cell>
        </row>
        <row r="4054">
          <cell r="B4054">
            <v>19020928</v>
          </cell>
          <cell r="C4054" t="str">
            <v>Trần Duy Hưng</v>
          </cell>
          <cell r="D4054">
            <v>36932</v>
          </cell>
          <cell r="E4054">
            <v>80</v>
          </cell>
          <cell r="F4054" t="str">
            <v>Tốt</v>
          </cell>
          <cell r="G4054" t="str">
            <v>K64 XD</v>
          </cell>
        </row>
        <row r="4055">
          <cell r="B4055">
            <v>19020937</v>
          </cell>
          <cell r="C4055" t="str">
            <v>Hoàng Xuân Khoa</v>
          </cell>
          <cell r="D4055">
            <v>37011</v>
          </cell>
          <cell r="E4055">
            <v>80</v>
          </cell>
          <cell r="F4055" t="str">
            <v>Tốt</v>
          </cell>
          <cell r="G4055" t="str">
            <v>K64 XD</v>
          </cell>
        </row>
        <row r="4056">
          <cell r="B4056">
            <v>19020938</v>
          </cell>
          <cell r="C4056" t="str">
            <v>Bùi Đình Khôi</v>
          </cell>
          <cell r="D4056">
            <v>37242</v>
          </cell>
          <cell r="E4056">
            <v>80</v>
          </cell>
          <cell r="F4056" t="str">
            <v>Tốt</v>
          </cell>
          <cell r="G4056" t="str">
            <v>K64 XD</v>
          </cell>
        </row>
        <row r="4057">
          <cell r="B4057">
            <v>19020941</v>
          </cell>
          <cell r="C4057" t="str">
            <v>Hoàng Hách Trung Kiên</v>
          </cell>
          <cell r="D4057">
            <v>37089</v>
          </cell>
          <cell r="E4057">
            <v>77</v>
          </cell>
          <cell r="F4057" t="str">
            <v>Khá</v>
          </cell>
          <cell r="G4057" t="str">
            <v>K64 XD</v>
          </cell>
        </row>
        <row r="4058">
          <cell r="B4058">
            <v>19020939</v>
          </cell>
          <cell r="C4058" t="str">
            <v>Hoàng Kim Trung Kiên</v>
          </cell>
          <cell r="D4058">
            <v>36792</v>
          </cell>
          <cell r="E4058">
            <v>78</v>
          </cell>
          <cell r="F4058" t="str">
            <v>Khá</v>
          </cell>
          <cell r="G4058" t="str">
            <v>K64 XD</v>
          </cell>
        </row>
        <row r="4059">
          <cell r="B4059">
            <v>19020940</v>
          </cell>
          <cell r="C4059" t="str">
            <v>Vũ Trung Kiên</v>
          </cell>
          <cell r="D4059">
            <v>37241</v>
          </cell>
          <cell r="E4059">
            <v>70</v>
          </cell>
          <cell r="F4059" t="str">
            <v>Khá</v>
          </cell>
          <cell r="G4059" t="str">
            <v>K64 XD</v>
          </cell>
        </row>
        <row r="4060">
          <cell r="B4060">
            <v>19020942</v>
          </cell>
          <cell r="C4060" t="str">
            <v>Nguyễn Hoàng Linh</v>
          </cell>
          <cell r="D4060">
            <v>36916</v>
          </cell>
          <cell r="E4060">
            <v>80</v>
          </cell>
          <cell r="F4060" t="str">
            <v>Tốt</v>
          </cell>
          <cell r="G4060" t="str">
            <v>K64 XD</v>
          </cell>
        </row>
        <row r="4061">
          <cell r="B4061">
            <v>19020944</v>
          </cell>
          <cell r="C4061" t="str">
            <v>Trương Thành Long</v>
          </cell>
          <cell r="D4061">
            <v>36914</v>
          </cell>
          <cell r="E4061">
            <v>70</v>
          </cell>
          <cell r="F4061" t="str">
            <v>Khá</v>
          </cell>
          <cell r="G4061" t="str">
            <v>K64 XD</v>
          </cell>
        </row>
        <row r="4062">
          <cell r="B4062">
            <v>19020943</v>
          </cell>
          <cell r="C4062" t="str">
            <v>Lê Đức Lộc</v>
          </cell>
          <cell r="D4062">
            <v>37185</v>
          </cell>
          <cell r="E4062">
            <v>80</v>
          </cell>
          <cell r="F4062" t="str">
            <v>Tốt</v>
          </cell>
          <cell r="G4062" t="str">
            <v>K64 XD</v>
          </cell>
        </row>
        <row r="4063">
          <cell r="B4063">
            <v>19020945</v>
          </cell>
          <cell r="C4063" t="str">
            <v>Trần Văn Luật</v>
          </cell>
          <cell r="D4063">
            <v>36967</v>
          </cell>
          <cell r="E4063">
            <v>70</v>
          </cell>
          <cell r="F4063" t="str">
            <v>Khá</v>
          </cell>
          <cell r="G4063" t="str">
            <v>K64 XD</v>
          </cell>
        </row>
        <row r="4064">
          <cell r="B4064">
            <v>19020946</v>
          </cell>
          <cell r="C4064" t="str">
            <v>Phạm Đức Lương</v>
          </cell>
          <cell r="D4064">
            <v>36800</v>
          </cell>
          <cell r="E4064">
            <v>80</v>
          </cell>
          <cell r="F4064" t="str">
            <v>Tốt</v>
          </cell>
          <cell r="G4064" t="str">
            <v>K64 XD</v>
          </cell>
        </row>
        <row r="4065">
          <cell r="B4065">
            <v>19020947</v>
          </cell>
          <cell r="C4065" t="str">
            <v>Hoàng Viết Lưu</v>
          </cell>
          <cell r="D4065">
            <v>36915</v>
          </cell>
          <cell r="E4065">
            <v>70</v>
          </cell>
          <cell r="F4065" t="str">
            <v>Khá</v>
          </cell>
          <cell r="G4065" t="str">
            <v>K64 XD</v>
          </cell>
        </row>
        <row r="4066">
          <cell r="B4066">
            <v>19020948</v>
          </cell>
          <cell r="C4066" t="str">
            <v>Hà Văn Mạnh</v>
          </cell>
          <cell r="D4066">
            <v>36914</v>
          </cell>
          <cell r="E4066">
            <v>70</v>
          </cell>
          <cell r="F4066" t="str">
            <v>Khá</v>
          </cell>
          <cell r="G4066" t="str">
            <v>K64 XD</v>
          </cell>
        </row>
        <row r="4067">
          <cell r="B4067">
            <v>19020951</v>
          </cell>
          <cell r="C4067" t="str">
            <v>Hoàng Công Mạnh</v>
          </cell>
          <cell r="D4067">
            <v>37112</v>
          </cell>
          <cell r="E4067">
            <v>70</v>
          </cell>
          <cell r="F4067" t="str">
            <v>Khá</v>
          </cell>
          <cell r="G4067" t="str">
            <v>K64 XD</v>
          </cell>
        </row>
        <row r="4068">
          <cell r="B4068">
            <v>19020950</v>
          </cell>
          <cell r="C4068" t="str">
            <v>Hoàng Văn Mạnh</v>
          </cell>
          <cell r="D4068">
            <v>36619</v>
          </cell>
          <cell r="E4068">
            <v>70</v>
          </cell>
          <cell r="F4068" t="str">
            <v>Khá</v>
          </cell>
          <cell r="G4068" t="str">
            <v>K64 XD</v>
          </cell>
        </row>
        <row r="4069">
          <cell r="B4069">
            <v>19020949</v>
          </cell>
          <cell r="C4069" t="str">
            <v>Vũ Đức Mạnh</v>
          </cell>
          <cell r="D4069">
            <v>36902</v>
          </cell>
          <cell r="E4069">
            <v>0</v>
          </cell>
          <cell r="F4069" t="str">
            <v>Kém</v>
          </cell>
          <cell r="G4069" t="str">
            <v>K64 XD</v>
          </cell>
        </row>
        <row r="4070">
          <cell r="B4070">
            <v>19020952</v>
          </cell>
          <cell r="C4070" t="str">
            <v>Đào Uyên Minh</v>
          </cell>
          <cell r="D4070">
            <v>37191</v>
          </cell>
          <cell r="E4070">
            <v>0</v>
          </cell>
          <cell r="F4070" t="str">
            <v>Kém</v>
          </cell>
          <cell r="G4070" t="str">
            <v>K64 XD</v>
          </cell>
        </row>
        <row r="4071">
          <cell r="B4071">
            <v>19020953</v>
          </cell>
          <cell r="C4071" t="str">
            <v>Hán Văn Minh</v>
          </cell>
          <cell r="D4071">
            <v>37061</v>
          </cell>
          <cell r="E4071" t="str">
            <v>80,5</v>
          </cell>
          <cell r="F4071" t="str">
            <v>Xuất sắc</v>
          </cell>
          <cell r="G4071" t="str">
            <v>K64 XD</v>
          </cell>
        </row>
        <row r="4072">
          <cell r="B4072">
            <v>19020955</v>
          </cell>
          <cell r="C4072" t="str">
            <v>Mai Văn Minh</v>
          </cell>
          <cell r="D4072">
            <v>37236</v>
          </cell>
          <cell r="E4072">
            <v>0</v>
          </cell>
          <cell r="F4072" t="str">
            <v>Kém</v>
          </cell>
          <cell r="G4072" t="str">
            <v>K64 XD</v>
          </cell>
        </row>
        <row r="4073">
          <cell r="B4073">
            <v>19020954</v>
          </cell>
          <cell r="C4073" t="str">
            <v>Vũ Đình Minh</v>
          </cell>
          <cell r="D4073">
            <v>37150</v>
          </cell>
          <cell r="E4073">
            <v>90</v>
          </cell>
          <cell r="F4073" t="str">
            <v>Xuất sắc</v>
          </cell>
          <cell r="G4073" t="str">
            <v>K64 XD</v>
          </cell>
        </row>
        <row r="4074">
          <cell r="B4074">
            <v>19020960</v>
          </cell>
          <cell r="C4074" t="str">
            <v>Đặng Phương Nam</v>
          </cell>
          <cell r="D4074">
            <v>36988</v>
          </cell>
          <cell r="E4074">
            <v>80</v>
          </cell>
          <cell r="F4074" t="str">
            <v>Tốt</v>
          </cell>
          <cell r="G4074" t="str">
            <v>K64 XD</v>
          </cell>
        </row>
        <row r="4075">
          <cell r="B4075">
            <v>19020957</v>
          </cell>
          <cell r="C4075" t="str">
            <v>Đỗ Thành Nam</v>
          </cell>
          <cell r="D4075">
            <v>37187</v>
          </cell>
          <cell r="E4075">
            <v>70</v>
          </cell>
          <cell r="F4075" t="str">
            <v>Khá</v>
          </cell>
          <cell r="G4075" t="str">
            <v>K64 XD</v>
          </cell>
        </row>
        <row r="4076">
          <cell r="B4076">
            <v>19020961</v>
          </cell>
          <cell r="C4076" t="str">
            <v>Ngọ Hải Nam</v>
          </cell>
          <cell r="D4076">
            <v>37020</v>
          </cell>
          <cell r="E4076">
            <v>80</v>
          </cell>
          <cell r="F4076" t="str">
            <v>Tốt</v>
          </cell>
          <cell r="G4076" t="str">
            <v>K64 XD</v>
          </cell>
        </row>
        <row r="4077">
          <cell r="B4077">
            <v>19020959</v>
          </cell>
          <cell r="C4077" t="str">
            <v>Nguyễn Hồ Nam</v>
          </cell>
          <cell r="D4077">
            <v>37217</v>
          </cell>
          <cell r="E4077">
            <v>80</v>
          </cell>
          <cell r="F4077" t="str">
            <v>Tốt</v>
          </cell>
          <cell r="G4077" t="str">
            <v>K64 XD</v>
          </cell>
        </row>
        <row r="4078">
          <cell r="B4078">
            <v>19020956</v>
          </cell>
          <cell r="C4078" t="str">
            <v>Nguyễn Ngọc Nam</v>
          </cell>
          <cell r="D4078">
            <v>36363</v>
          </cell>
          <cell r="E4078">
            <v>80</v>
          </cell>
          <cell r="F4078" t="str">
            <v>Tốt</v>
          </cell>
          <cell r="G4078" t="str">
            <v>K64 XD</v>
          </cell>
        </row>
        <row r="4079">
          <cell r="B4079">
            <v>19020962</v>
          </cell>
          <cell r="C4079" t="str">
            <v>Nguyễn Cảnh Nguyên</v>
          </cell>
          <cell r="D4079">
            <v>36987</v>
          </cell>
          <cell r="E4079">
            <v>80</v>
          </cell>
          <cell r="F4079" t="str">
            <v>Tốt</v>
          </cell>
          <cell r="G4079" t="str">
            <v>K64 XD</v>
          </cell>
        </row>
        <row r="4080">
          <cell r="B4080">
            <v>19020963</v>
          </cell>
          <cell r="C4080" t="str">
            <v>Trần Văn Ninh</v>
          </cell>
          <cell r="D4080">
            <v>37009</v>
          </cell>
          <cell r="E4080">
            <v>77</v>
          </cell>
          <cell r="F4080" t="str">
            <v>Khá</v>
          </cell>
          <cell r="G4080" t="str">
            <v>K64 XD</v>
          </cell>
        </row>
        <row r="4081">
          <cell r="B4081">
            <v>19020964</v>
          </cell>
          <cell r="C4081" t="str">
            <v>Đoàn Dương Phúc</v>
          </cell>
          <cell r="D4081">
            <v>37250</v>
          </cell>
          <cell r="E4081">
            <v>80</v>
          </cell>
          <cell r="F4081" t="str">
            <v>Tốt</v>
          </cell>
          <cell r="G4081" t="str">
            <v>K64 XD</v>
          </cell>
        </row>
        <row r="4082">
          <cell r="B4082">
            <v>19020965</v>
          </cell>
          <cell r="C4082" t="str">
            <v>Trần Duy Phúc</v>
          </cell>
          <cell r="D4082">
            <v>37116</v>
          </cell>
          <cell r="E4082">
            <v>80</v>
          </cell>
          <cell r="F4082" t="str">
            <v>Tốt</v>
          </cell>
          <cell r="G4082" t="str">
            <v>K64 XD</v>
          </cell>
        </row>
        <row r="4083">
          <cell r="B4083">
            <v>19020966</v>
          </cell>
          <cell r="C4083" t="str">
            <v>Cao Thanh Phương</v>
          </cell>
          <cell r="D4083">
            <v>37206</v>
          </cell>
          <cell r="E4083">
            <v>85</v>
          </cell>
          <cell r="F4083" t="str">
            <v>Tốt</v>
          </cell>
          <cell r="G4083" t="str">
            <v>K64 XD</v>
          </cell>
        </row>
        <row r="4084">
          <cell r="B4084">
            <v>19020970</v>
          </cell>
          <cell r="C4084" t="str">
            <v>Phạm Minh Quang</v>
          </cell>
          <cell r="D4084">
            <v>36974</v>
          </cell>
          <cell r="E4084">
            <v>90</v>
          </cell>
          <cell r="F4084" t="str">
            <v>Xuất sắc</v>
          </cell>
          <cell r="G4084" t="str">
            <v>K64 XD</v>
          </cell>
        </row>
        <row r="4085">
          <cell r="B4085">
            <v>19020968</v>
          </cell>
          <cell r="C4085" t="str">
            <v>Hà Duy Quân</v>
          </cell>
          <cell r="D4085">
            <v>36897</v>
          </cell>
          <cell r="E4085">
            <v>0</v>
          </cell>
          <cell r="F4085" t="str">
            <v>Kém</v>
          </cell>
          <cell r="G4085" t="str">
            <v>K64 XD</v>
          </cell>
        </row>
        <row r="4086">
          <cell r="B4086">
            <v>19020967</v>
          </cell>
          <cell r="C4086" t="str">
            <v>Nguyễn Đăng Quân</v>
          </cell>
          <cell r="D4086">
            <v>37062</v>
          </cell>
          <cell r="E4086">
            <v>80</v>
          </cell>
          <cell r="F4086" t="str">
            <v>Tốt</v>
          </cell>
          <cell r="G4086" t="str">
            <v>K64 XD</v>
          </cell>
        </row>
        <row r="4087">
          <cell r="B4087">
            <v>19020971</v>
          </cell>
          <cell r="C4087" t="str">
            <v>Nguyễn Ngọc Sơn</v>
          </cell>
          <cell r="D4087">
            <v>37213</v>
          </cell>
          <cell r="E4087">
            <v>80</v>
          </cell>
          <cell r="F4087" t="str">
            <v>Tốt</v>
          </cell>
          <cell r="G4087" t="str">
            <v>K64 XD</v>
          </cell>
        </row>
        <row r="4088">
          <cell r="B4088">
            <v>19020972</v>
          </cell>
          <cell r="C4088" t="str">
            <v>Thân Văn Sơn</v>
          </cell>
          <cell r="D4088">
            <v>36971</v>
          </cell>
          <cell r="E4088">
            <v>80</v>
          </cell>
          <cell r="F4088" t="str">
            <v>Tốt</v>
          </cell>
          <cell r="G4088" t="str">
            <v>K64 XD</v>
          </cell>
        </row>
        <row r="4089">
          <cell r="B4089">
            <v>19020975</v>
          </cell>
          <cell r="C4089" t="str">
            <v>Đỗ Trung Tá</v>
          </cell>
          <cell r="D4089">
            <v>37007</v>
          </cell>
          <cell r="E4089">
            <v>80</v>
          </cell>
          <cell r="F4089" t="str">
            <v>Tốt</v>
          </cell>
          <cell r="G4089" t="str">
            <v>K64 XD</v>
          </cell>
        </row>
        <row r="4090">
          <cell r="B4090">
            <v>19020976</v>
          </cell>
          <cell r="C4090" t="str">
            <v>Phạm Hoàng Thạch</v>
          </cell>
          <cell r="D4090">
            <v>36926</v>
          </cell>
          <cell r="E4090">
            <v>80</v>
          </cell>
          <cell r="F4090" t="str">
            <v>Tốt</v>
          </cell>
          <cell r="G4090" t="str">
            <v>K64 XD</v>
          </cell>
        </row>
        <row r="4091">
          <cell r="B4091">
            <v>19020978</v>
          </cell>
          <cell r="C4091" t="str">
            <v>Đinh Hồng Thái</v>
          </cell>
          <cell r="D4091">
            <v>37125</v>
          </cell>
          <cell r="E4091">
            <v>80</v>
          </cell>
          <cell r="F4091" t="str">
            <v>Tốt</v>
          </cell>
          <cell r="G4091" t="str">
            <v>K64 XD</v>
          </cell>
        </row>
        <row r="4092">
          <cell r="B4092">
            <v>19020977</v>
          </cell>
          <cell r="C4092" t="str">
            <v>Nguyễn Văn Thái</v>
          </cell>
          <cell r="D4092">
            <v>36892</v>
          </cell>
          <cell r="E4092">
            <v>80</v>
          </cell>
          <cell r="F4092" t="str">
            <v>Tốt</v>
          </cell>
          <cell r="G4092" t="str">
            <v>K64 XD</v>
          </cell>
        </row>
        <row r="4093">
          <cell r="B4093">
            <v>19020981</v>
          </cell>
          <cell r="C4093" t="str">
            <v>Nguyễn Thị Thảo</v>
          </cell>
          <cell r="D4093">
            <v>37178</v>
          </cell>
          <cell r="E4093">
            <v>80</v>
          </cell>
          <cell r="F4093" t="str">
            <v>Tốt</v>
          </cell>
          <cell r="G4093" t="str">
            <v>K64 XD</v>
          </cell>
        </row>
        <row r="4094">
          <cell r="B4094">
            <v>19020979</v>
          </cell>
          <cell r="C4094" t="str">
            <v>Nguyễn Hữu Thắng</v>
          </cell>
          <cell r="D4094">
            <v>35649</v>
          </cell>
          <cell r="E4094">
            <v>80</v>
          </cell>
          <cell r="F4094" t="str">
            <v>Tốt</v>
          </cell>
          <cell r="G4094" t="str">
            <v>K64 XD</v>
          </cell>
        </row>
        <row r="4095">
          <cell r="B4095">
            <v>19020980</v>
          </cell>
          <cell r="C4095" t="str">
            <v>Nguyễn Xuân Thắng</v>
          </cell>
          <cell r="D4095">
            <v>37047</v>
          </cell>
          <cell r="E4095">
            <v>80</v>
          </cell>
          <cell r="F4095" t="str">
            <v>Tốt</v>
          </cell>
          <cell r="G4095" t="str">
            <v>K64 XD</v>
          </cell>
        </row>
        <row r="4096">
          <cell r="B4096">
            <v>19020982</v>
          </cell>
          <cell r="C4096" t="str">
            <v>Tạ Huy Thiên</v>
          </cell>
          <cell r="D4096">
            <v>36905</v>
          </cell>
          <cell r="E4096">
            <v>90</v>
          </cell>
          <cell r="F4096" t="str">
            <v>Xuất sắc</v>
          </cell>
          <cell r="G4096" t="str">
            <v>K64 XD</v>
          </cell>
        </row>
        <row r="4097">
          <cell r="B4097">
            <v>19020983</v>
          </cell>
          <cell r="C4097" t="str">
            <v>Nguyễn Văn Thông</v>
          </cell>
          <cell r="D4097">
            <v>37069</v>
          </cell>
          <cell r="E4097">
            <v>80</v>
          </cell>
          <cell r="F4097" t="str">
            <v>Tốt</v>
          </cell>
          <cell r="G4097" t="str">
            <v>K64 XD</v>
          </cell>
        </row>
        <row r="4098">
          <cell r="B4098">
            <v>19020984</v>
          </cell>
          <cell r="C4098" t="str">
            <v>Nguyễn Văn Thường</v>
          </cell>
          <cell r="D4098">
            <v>37045</v>
          </cell>
          <cell r="E4098">
            <v>0</v>
          </cell>
          <cell r="F4098" t="str">
            <v>Kém</v>
          </cell>
          <cell r="G4098" t="str">
            <v>K64 XD</v>
          </cell>
        </row>
        <row r="4099">
          <cell r="B4099">
            <v>19020987</v>
          </cell>
          <cell r="C4099" t="str">
            <v>Vũ Huy Trình</v>
          </cell>
          <cell r="D4099">
            <v>37123</v>
          </cell>
          <cell r="E4099">
            <v>80</v>
          </cell>
          <cell r="F4099" t="str">
            <v>Tốt</v>
          </cell>
          <cell r="G4099" t="str">
            <v>K64 XD</v>
          </cell>
        </row>
        <row r="4100">
          <cell r="B4100">
            <v>19020988</v>
          </cell>
          <cell r="C4100" t="str">
            <v>Nguyễn Văn Trung</v>
          </cell>
          <cell r="D4100">
            <v>37166</v>
          </cell>
          <cell r="E4100">
            <v>80</v>
          </cell>
          <cell r="F4100" t="str">
            <v>Tốt</v>
          </cell>
          <cell r="G4100" t="str">
            <v>K64 XD</v>
          </cell>
        </row>
        <row r="4101">
          <cell r="B4101">
            <v>19020990</v>
          </cell>
          <cell r="C4101" t="str">
            <v>Bùi Văn Trường</v>
          </cell>
          <cell r="D4101">
            <v>37054</v>
          </cell>
          <cell r="E4101">
            <v>80</v>
          </cell>
          <cell r="F4101" t="str">
            <v>Tốt</v>
          </cell>
          <cell r="G4101" t="str">
            <v>K64 XD</v>
          </cell>
        </row>
        <row r="4102">
          <cell r="B4102">
            <v>19020989</v>
          </cell>
          <cell r="C4102" t="str">
            <v>Vũ Xuân Trường</v>
          </cell>
          <cell r="D4102">
            <v>36917</v>
          </cell>
          <cell r="E4102">
            <v>80</v>
          </cell>
          <cell r="F4102" t="str">
            <v>Tốt</v>
          </cell>
          <cell r="G4102" t="str">
            <v>K64 XD</v>
          </cell>
        </row>
        <row r="4103">
          <cell r="B4103">
            <v>19020991</v>
          </cell>
          <cell r="C4103" t="str">
            <v>Nguyễn Thành Trưởng</v>
          </cell>
          <cell r="D4103">
            <v>37099</v>
          </cell>
          <cell r="E4103">
            <v>82</v>
          </cell>
          <cell r="F4103" t="str">
            <v>Tốt</v>
          </cell>
          <cell r="G4103" t="str">
            <v>K64 XD</v>
          </cell>
        </row>
        <row r="4104">
          <cell r="B4104">
            <v>19020993</v>
          </cell>
          <cell r="C4104" t="str">
            <v>Nguyễn Thanh Tùng</v>
          </cell>
          <cell r="D4104">
            <v>37167</v>
          </cell>
          <cell r="E4104">
            <v>0</v>
          </cell>
          <cell r="F4104" t="str">
            <v>Kém</v>
          </cell>
          <cell r="G4104" t="str">
            <v>K64 XD</v>
          </cell>
        </row>
        <row r="4105">
          <cell r="B4105">
            <v>19020994</v>
          </cell>
          <cell r="C4105" t="str">
            <v>Nguyễn Văn Tuyến</v>
          </cell>
          <cell r="D4105">
            <v>37184</v>
          </cell>
          <cell r="E4105">
            <v>80</v>
          </cell>
          <cell r="F4105" t="str">
            <v>Tốt</v>
          </cell>
          <cell r="G4105" t="str">
            <v>K64 XD</v>
          </cell>
        </row>
        <row r="4106">
          <cell r="B4106">
            <v>19020995</v>
          </cell>
          <cell r="C4106" t="str">
            <v>Nghiêm Xuân Việt</v>
          </cell>
          <cell r="D4106">
            <v>37162</v>
          </cell>
          <cell r="E4106">
            <v>80</v>
          </cell>
          <cell r="F4106" t="str">
            <v>Tốt</v>
          </cell>
          <cell r="G4106" t="str">
            <v>K64 XD</v>
          </cell>
        </row>
        <row r="4107">
          <cell r="B4107">
            <v>19020996</v>
          </cell>
          <cell r="C4107" t="str">
            <v>Đỗ Thành Vinh</v>
          </cell>
          <cell r="D4107">
            <v>37116</v>
          </cell>
          <cell r="E4107">
            <v>70</v>
          </cell>
          <cell r="F4107" t="str">
            <v>Khá</v>
          </cell>
          <cell r="G4107" t="str">
            <v>K64 XD</v>
          </cell>
        </row>
        <row r="4108">
          <cell r="B4108">
            <v>19020997</v>
          </cell>
          <cell r="C4108" t="str">
            <v>Chu Nguyên Vũ</v>
          </cell>
          <cell r="D4108">
            <v>37127</v>
          </cell>
          <cell r="E4108">
            <v>90</v>
          </cell>
          <cell r="F4108" t="str">
            <v>Xuất sắc</v>
          </cell>
          <cell r="G4108" t="str">
            <v>K64 XD</v>
          </cell>
        </row>
        <row r="4109">
          <cell r="B4109">
            <v>17020664</v>
          </cell>
          <cell r="C4109" t="str">
            <v>Vũ Văn Đại</v>
          </cell>
          <cell r="D4109">
            <v>35857</v>
          </cell>
          <cell r="E4109">
            <v>92</v>
          </cell>
          <cell r="F4109" t="str">
            <v>Xuất sắc</v>
          </cell>
          <cell r="G4109" t="str">
            <v>K62 AE</v>
          </cell>
        </row>
        <row r="4110">
          <cell r="B4110">
            <v>17020289</v>
          </cell>
          <cell r="C4110" t="str">
            <v>Vũ Tiến Hiệp</v>
          </cell>
          <cell r="D4110">
            <v>36189</v>
          </cell>
          <cell r="E4110">
            <v>91</v>
          </cell>
          <cell r="F4110" t="str">
            <v>Xuất sắc</v>
          </cell>
          <cell r="G4110" t="str">
            <v>K62 AE</v>
          </cell>
        </row>
        <row r="4111">
          <cell r="B4111">
            <v>17021190</v>
          </cell>
          <cell r="C4111" t="str">
            <v>Nguyễn Đắc Hiệu</v>
          </cell>
          <cell r="D4111">
            <v>36494</v>
          </cell>
          <cell r="E4111">
            <v>92</v>
          </cell>
          <cell r="F4111" t="str">
            <v>Xuất sắc</v>
          </cell>
          <cell r="G4111" t="str">
            <v>K62 AE</v>
          </cell>
        </row>
        <row r="4112">
          <cell r="B4112">
            <v>17020756</v>
          </cell>
          <cell r="C4112" t="str">
            <v>Hoàng Đình Hoan</v>
          </cell>
          <cell r="D4112">
            <v>36316</v>
          </cell>
          <cell r="E4112">
            <v>90</v>
          </cell>
          <cell r="F4112" t="str">
            <v>Xuất sắc</v>
          </cell>
          <cell r="G4112" t="str">
            <v>K62 AE</v>
          </cell>
        </row>
        <row r="4113">
          <cell r="B4113">
            <v>17020372</v>
          </cell>
          <cell r="C4113" t="str">
            <v>Bành Đức Minh</v>
          </cell>
          <cell r="D4113">
            <v>36366</v>
          </cell>
          <cell r="E4113">
            <v>92</v>
          </cell>
          <cell r="F4113" t="str">
            <v>Xuất sắc</v>
          </cell>
          <cell r="G4113" t="str">
            <v>K62 AE</v>
          </cell>
        </row>
        <row r="4114">
          <cell r="B4114">
            <v>17021202</v>
          </cell>
          <cell r="C4114" t="str">
            <v>Hoàng Tích Phúc</v>
          </cell>
          <cell r="D4114">
            <v>36229</v>
          </cell>
          <cell r="E4114">
            <v>92</v>
          </cell>
          <cell r="F4114" t="str">
            <v>Xuất sắc</v>
          </cell>
          <cell r="G4114" t="str">
            <v>K62 AE</v>
          </cell>
        </row>
        <row r="4115">
          <cell r="B4115">
            <v>17020415</v>
          </cell>
          <cell r="C4115" t="str">
            <v>Hoàng Văn Tâm</v>
          </cell>
          <cell r="D4115">
            <v>36273</v>
          </cell>
          <cell r="E4115">
            <v>92</v>
          </cell>
          <cell r="F4115" t="str">
            <v>Xuất sắc</v>
          </cell>
          <cell r="G4115" t="str">
            <v>K62 AE</v>
          </cell>
        </row>
        <row r="4116">
          <cell r="B4116">
            <v>17021129</v>
          </cell>
          <cell r="C4116" t="str">
            <v>Trần Đại Việt</v>
          </cell>
          <cell r="D4116">
            <v>36352</v>
          </cell>
          <cell r="E4116">
            <v>90</v>
          </cell>
          <cell r="F4116" t="str">
            <v>Xuất sắc</v>
          </cell>
          <cell r="G4116" t="str">
            <v>K62 AE</v>
          </cell>
        </row>
        <row r="4117">
          <cell r="B4117">
            <v>18020174</v>
          </cell>
          <cell r="C4117" t="str">
            <v>Trần Đức Anh</v>
          </cell>
          <cell r="D4117">
            <v>36553</v>
          </cell>
          <cell r="E4117">
            <v>80</v>
          </cell>
          <cell r="F4117" t="str">
            <v>Tốt</v>
          </cell>
          <cell r="G4117" t="str">
            <v>K63 AE</v>
          </cell>
        </row>
        <row r="4118">
          <cell r="B4118">
            <v>18020180</v>
          </cell>
          <cell r="C4118" t="str">
            <v>Vũ Duy Ánh</v>
          </cell>
          <cell r="D4118">
            <v>36561</v>
          </cell>
          <cell r="E4118">
            <v>80</v>
          </cell>
          <cell r="F4118" t="str">
            <v>Tốt</v>
          </cell>
          <cell r="G4118" t="str">
            <v>K63 AE</v>
          </cell>
        </row>
        <row r="4119">
          <cell r="B4119">
            <v>18020186</v>
          </cell>
          <cell r="C4119" t="str">
            <v>Nguyễn Phương Bắc</v>
          </cell>
          <cell r="D4119">
            <v>36543</v>
          </cell>
          <cell r="E4119">
            <v>80</v>
          </cell>
          <cell r="F4119" t="str">
            <v>Tốt</v>
          </cell>
          <cell r="G4119" t="str">
            <v>K63 AE</v>
          </cell>
        </row>
        <row r="4120">
          <cell r="B4120">
            <v>18020242</v>
          </cell>
          <cell r="C4120" t="str">
            <v>Nguyễn Thành Công</v>
          </cell>
          <cell r="D4120">
            <v>36793</v>
          </cell>
          <cell r="E4120">
            <v>80</v>
          </cell>
          <cell r="F4120" t="str">
            <v>Tốt</v>
          </cell>
          <cell r="G4120" t="str">
            <v>K63 AE</v>
          </cell>
        </row>
        <row r="4121">
          <cell r="B4121">
            <v>18020360</v>
          </cell>
          <cell r="C4121" t="str">
            <v>Vũ Tiến Dũng</v>
          </cell>
          <cell r="D4121">
            <v>36708</v>
          </cell>
          <cell r="E4121">
            <v>80</v>
          </cell>
          <cell r="F4121" t="str">
            <v>Tốt</v>
          </cell>
          <cell r="G4121" t="str">
            <v>K63 AE</v>
          </cell>
        </row>
        <row r="4122">
          <cell r="B4122">
            <v>18020418</v>
          </cell>
          <cell r="C4122" t="str">
            <v>Phạm Văn Duy</v>
          </cell>
          <cell r="D4122">
            <v>36765</v>
          </cell>
          <cell r="E4122">
            <v>80</v>
          </cell>
          <cell r="F4122" t="str">
            <v>Tốt</v>
          </cell>
          <cell r="G4122" t="str">
            <v>K63 AE</v>
          </cell>
        </row>
        <row r="4123">
          <cell r="B4123">
            <v>18020282</v>
          </cell>
          <cell r="C4123" t="str">
            <v>Trần Quang Đạt</v>
          </cell>
          <cell r="D4123">
            <v>36750</v>
          </cell>
          <cell r="E4123">
            <v>80</v>
          </cell>
          <cell r="F4123" t="str">
            <v>Tốt</v>
          </cell>
          <cell r="G4123" t="str">
            <v>K63 AE</v>
          </cell>
        </row>
        <row r="4124">
          <cell r="B4124">
            <v>18020338</v>
          </cell>
          <cell r="C4124" t="str">
            <v>Nguyễn Tuấn Đức</v>
          </cell>
          <cell r="D4124">
            <v>36786</v>
          </cell>
          <cell r="E4124">
            <v>80</v>
          </cell>
          <cell r="F4124" t="str">
            <v>Tốt</v>
          </cell>
          <cell r="G4124" t="str">
            <v>K63 AE</v>
          </cell>
        </row>
        <row r="4125">
          <cell r="B4125">
            <v>18020334</v>
          </cell>
          <cell r="C4125" t="str">
            <v>Nguyễn Văn Đức</v>
          </cell>
          <cell r="D4125">
            <v>36813</v>
          </cell>
          <cell r="E4125">
            <v>94</v>
          </cell>
          <cell r="F4125" t="str">
            <v>Xuất sắc</v>
          </cell>
          <cell r="G4125" t="str">
            <v>K63 AE</v>
          </cell>
        </row>
        <row r="4126">
          <cell r="B4126">
            <v>18020438</v>
          </cell>
          <cell r="C4126" t="str">
            <v>Nguyễn Văn Hà</v>
          </cell>
          <cell r="D4126">
            <v>36593</v>
          </cell>
          <cell r="E4126">
            <v>80</v>
          </cell>
          <cell r="F4126" t="str">
            <v>Tốt</v>
          </cell>
          <cell r="G4126" t="str">
            <v>K63 AE</v>
          </cell>
        </row>
        <row r="4127">
          <cell r="B4127">
            <v>18020449</v>
          </cell>
          <cell r="C4127" t="str">
            <v>Trương Ngọc Hải</v>
          </cell>
          <cell r="D4127">
            <v>36648</v>
          </cell>
          <cell r="E4127">
            <v>80</v>
          </cell>
          <cell r="F4127" t="str">
            <v>Tốt</v>
          </cell>
          <cell r="G4127" t="str">
            <v>K63 AE</v>
          </cell>
        </row>
        <row r="4128">
          <cell r="B4128">
            <v>18020520</v>
          </cell>
          <cell r="C4128" t="str">
            <v>Nguyễn Văn Hiệu</v>
          </cell>
          <cell r="D4128">
            <v>36452</v>
          </cell>
          <cell r="E4128">
            <v>80</v>
          </cell>
          <cell r="F4128" t="str">
            <v>Tốt</v>
          </cell>
          <cell r="G4128" t="str">
            <v>K63 AE</v>
          </cell>
        </row>
        <row r="4129">
          <cell r="B4129">
            <v>18020545</v>
          </cell>
          <cell r="C4129" t="str">
            <v>Trịnh Minh Hoàng</v>
          </cell>
          <cell r="D4129">
            <v>36527</v>
          </cell>
          <cell r="E4129">
            <v>90</v>
          </cell>
          <cell r="F4129" t="str">
            <v>Xuất sắc</v>
          </cell>
          <cell r="G4129" t="str">
            <v>K63 AE</v>
          </cell>
        </row>
        <row r="4130">
          <cell r="B4130">
            <v>18020603</v>
          </cell>
          <cell r="C4130" t="str">
            <v>Trần Công Mạnh Hùng</v>
          </cell>
          <cell r="D4130">
            <v>36547</v>
          </cell>
          <cell r="E4130">
            <v>80</v>
          </cell>
          <cell r="F4130" t="str">
            <v>Tốt</v>
          </cell>
          <cell r="G4130" t="str">
            <v>K63 AE</v>
          </cell>
        </row>
        <row r="4131">
          <cell r="B4131">
            <v>18020658</v>
          </cell>
          <cell r="C4131" t="str">
            <v>Lê Đình Huy</v>
          </cell>
          <cell r="D4131">
            <v>36414</v>
          </cell>
          <cell r="E4131">
            <v>78</v>
          </cell>
          <cell r="F4131" t="str">
            <v>Khá</v>
          </cell>
          <cell r="G4131" t="str">
            <v>K63 AE</v>
          </cell>
        </row>
        <row r="4132">
          <cell r="B4132">
            <v>18020648</v>
          </cell>
          <cell r="C4132" t="str">
            <v>Trần Đăng Huy</v>
          </cell>
          <cell r="D4132">
            <v>36828</v>
          </cell>
          <cell r="E4132">
            <v>80</v>
          </cell>
          <cell r="F4132" t="str">
            <v>Tốt</v>
          </cell>
          <cell r="G4132" t="str">
            <v>K63 AE</v>
          </cell>
        </row>
        <row r="4133">
          <cell r="B4133">
            <v>18020697</v>
          </cell>
          <cell r="C4133" t="str">
            <v>Nguyễn Đức Khánh</v>
          </cell>
          <cell r="D4133">
            <v>36679</v>
          </cell>
          <cell r="E4133">
            <v>90</v>
          </cell>
          <cell r="F4133" t="str">
            <v>Xuất sắc</v>
          </cell>
          <cell r="G4133" t="str">
            <v>K63 AE</v>
          </cell>
        </row>
        <row r="4134">
          <cell r="B4134">
            <v>18020724</v>
          </cell>
          <cell r="C4134" t="str">
            <v>Chu Đình Khởi</v>
          </cell>
          <cell r="D4134">
            <v>36618</v>
          </cell>
          <cell r="E4134">
            <v>90</v>
          </cell>
          <cell r="F4134" t="str">
            <v>Xuất sắc</v>
          </cell>
          <cell r="G4134" t="str">
            <v>K63 AE</v>
          </cell>
        </row>
        <row r="4135">
          <cell r="B4135">
            <v>18020765</v>
          </cell>
          <cell r="C4135" t="str">
            <v>Lê Ngọc Linh</v>
          </cell>
          <cell r="D4135">
            <v>36788</v>
          </cell>
          <cell r="E4135">
            <v>90</v>
          </cell>
          <cell r="F4135" t="str">
            <v>Xuất sắc</v>
          </cell>
          <cell r="G4135" t="str">
            <v>K63 AE</v>
          </cell>
        </row>
        <row r="4136">
          <cell r="B4136">
            <v>18020787</v>
          </cell>
          <cell r="C4136" t="str">
            <v>Lê Ngọc Long</v>
          </cell>
          <cell r="D4136">
            <v>36846</v>
          </cell>
          <cell r="E4136">
            <v>80</v>
          </cell>
          <cell r="F4136" t="str">
            <v>Tốt</v>
          </cell>
          <cell r="G4136" t="str">
            <v>K63 AE</v>
          </cell>
        </row>
        <row r="4137">
          <cell r="B4137">
            <v>18020789</v>
          </cell>
          <cell r="C4137" t="str">
            <v>Nghiêm Hoàng Long</v>
          </cell>
          <cell r="D4137">
            <v>36862</v>
          </cell>
          <cell r="E4137">
            <v>80</v>
          </cell>
          <cell r="F4137" t="str">
            <v>Tốt</v>
          </cell>
          <cell r="G4137" t="str">
            <v>K63 AE</v>
          </cell>
        </row>
        <row r="4138">
          <cell r="B4138">
            <v>18020871</v>
          </cell>
          <cell r="C4138" t="str">
            <v>Trần Thị Ngọc Ly</v>
          </cell>
          <cell r="D4138">
            <v>36806</v>
          </cell>
          <cell r="E4138">
            <v>90</v>
          </cell>
          <cell r="F4138" t="str">
            <v>Xuất sắc</v>
          </cell>
          <cell r="G4138" t="str">
            <v>K63 AE</v>
          </cell>
        </row>
        <row r="4139">
          <cell r="B4139">
            <v>18020880</v>
          </cell>
          <cell r="C4139" t="str">
            <v>Bùi Xuân Mạnh</v>
          </cell>
          <cell r="D4139">
            <v>36799</v>
          </cell>
          <cell r="E4139">
            <v>96</v>
          </cell>
          <cell r="F4139" t="str">
            <v>Xuất sắc</v>
          </cell>
          <cell r="G4139" t="str">
            <v>K63 AE</v>
          </cell>
        </row>
        <row r="4140">
          <cell r="B4140">
            <v>18020919</v>
          </cell>
          <cell r="C4140" t="str">
            <v>Lương Thị Na</v>
          </cell>
          <cell r="D4140">
            <v>36249</v>
          </cell>
          <cell r="E4140">
            <v>90</v>
          </cell>
          <cell r="F4140" t="str">
            <v>Xuất sắc</v>
          </cell>
          <cell r="G4140" t="str">
            <v>K63 AE</v>
          </cell>
        </row>
        <row r="4141">
          <cell r="B4141">
            <v>18020973</v>
          </cell>
          <cell r="C4141" t="str">
            <v>Nguyễn Thị Nguyệt</v>
          </cell>
          <cell r="D4141">
            <v>36573</v>
          </cell>
          <cell r="E4141">
            <v>90</v>
          </cell>
          <cell r="F4141" t="str">
            <v>Xuất sắc</v>
          </cell>
          <cell r="G4141" t="str">
            <v>K63 AE</v>
          </cell>
        </row>
        <row r="4142">
          <cell r="B4142">
            <v>18020980</v>
          </cell>
          <cell r="C4142" t="str">
            <v>Đỗ Lê Hồng Nhung</v>
          </cell>
          <cell r="D4142">
            <v>36529</v>
          </cell>
          <cell r="E4142">
            <v>90</v>
          </cell>
          <cell r="F4142" t="str">
            <v>Xuất sắc</v>
          </cell>
          <cell r="G4142" t="str">
            <v>K63 AE</v>
          </cell>
        </row>
        <row r="4143">
          <cell r="B4143">
            <v>18021070</v>
          </cell>
          <cell r="C4143" t="str">
            <v>Trần Lệ Quỳnh</v>
          </cell>
          <cell r="D4143">
            <v>36393</v>
          </cell>
          <cell r="E4143">
            <v>90</v>
          </cell>
          <cell r="F4143" t="str">
            <v>Xuất sắc</v>
          </cell>
          <cell r="G4143" t="str">
            <v>K63 AE</v>
          </cell>
        </row>
        <row r="4144">
          <cell r="B4144">
            <v>18021081</v>
          </cell>
          <cell r="C4144" t="str">
            <v>Nguyễn Đặng Thái Sơn</v>
          </cell>
          <cell r="D4144">
            <v>36866</v>
          </cell>
          <cell r="E4144">
            <v>80</v>
          </cell>
          <cell r="F4144" t="str">
            <v>Tốt</v>
          </cell>
          <cell r="G4144" t="str">
            <v>K63 AE</v>
          </cell>
        </row>
        <row r="4145">
          <cell r="B4145">
            <v>18021167</v>
          </cell>
          <cell r="C4145" t="str">
            <v>Nguyễn Văn Thanh</v>
          </cell>
          <cell r="D4145">
            <v>36795</v>
          </cell>
          <cell r="E4145">
            <v>80</v>
          </cell>
          <cell r="F4145" t="str">
            <v>Tốt</v>
          </cell>
          <cell r="G4145" t="str">
            <v>K63 AE</v>
          </cell>
        </row>
        <row r="4146">
          <cell r="B4146">
            <v>18021187</v>
          </cell>
          <cell r="C4146" t="str">
            <v>Nguyễn Trí Thành</v>
          </cell>
          <cell r="D4146">
            <v>36854</v>
          </cell>
          <cell r="E4146">
            <v>80</v>
          </cell>
          <cell r="F4146" t="str">
            <v>Tốt</v>
          </cell>
          <cell r="G4146" t="str">
            <v>K63 AE</v>
          </cell>
        </row>
        <row r="4147">
          <cell r="B4147">
            <v>18021229</v>
          </cell>
          <cell r="C4147" t="str">
            <v>Tạ Đức Thịnh</v>
          </cell>
          <cell r="D4147">
            <v>35494</v>
          </cell>
          <cell r="E4147">
            <v>0</v>
          </cell>
          <cell r="F4147" t="str">
            <v>Kém</v>
          </cell>
          <cell r="G4147" t="str">
            <v>K63 AE</v>
          </cell>
        </row>
        <row r="4148">
          <cell r="B4148">
            <v>18021256</v>
          </cell>
          <cell r="C4148" t="str">
            <v>Ngô Trung Thực</v>
          </cell>
          <cell r="D4148">
            <v>36575</v>
          </cell>
          <cell r="E4148">
            <v>80</v>
          </cell>
          <cell r="F4148" t="str">
            <v>Tốt</v>
          </cell>
          <cell r="G4148" t="str">
            <v>K63 AE</v>
          </cell>
        </row>
        <row r="4149">
          <cell r="B4149">
            <v>18021266</v>
          </cell>
          <cell r="C4149" t="str">
            <v>Nguyễn Thị Thủy Tiên</v>
          </cell>
          <cell r="D4149">
            <v>36795</v>
          </cell>
          <cell r="E4149">
            <v>90</v>
          </cell>
          <cell r="F4149" t="str">
            <v>Xuất sắc</v>
          </cell>
          <cell r="G4149" t="str">
            <v>K63 AE</v>
          </cell>
        </row>
        <row r="4150">
          <cell r="B4150">
            <v>18021268</v>
          </cell>
          <cell r="C4150" t="str">
            <v>Lê Văn Tiến</v>
          </cell>
          <cell r="D4150">
            <v>35821</v>
          </cell>
          <cell r="E4150">
            <v>80</v>
          </cell>
          <cell r="F4150" t="str">
            <v>Tốt</v>
          </cell>
          <cell r="G4150" t="str">
            <v>K63 AE</v>
          </cell>
        </row>
        <row r="4151">
          <cell r="B4151">
            <v>18021379</v>
          </cell>
          <cell r="C4151" t="str">
            <v>Lê Anh Tuấn</v>
          </cell>
          <cell r="D4151">
            <v>36808</v>
          </cell>
          <cell r="E4151">
            <v>80</v>
          </cell>
          <cell r="F4151" t="str">
            <v>Tốt</v>
          </cell>
          <cell r="G4151" t="str">
            <v>K63 AE</v>
          </cell>
        </row>
        <row r="4152">
          <cell r="B4152">
            <v>19021144</v>
          </cell>
          <cell r="C4152" t="str">
            <v>Ngô Đăng Hoàng Anh</v>
          </cell>
          <cell r="D4152">
            <v>37247</v>
          </cell>
          <cell r="E4152">
            <v>76</v>
          </cell>
          <cell r="F4152" t="str">
            <v>Khá</v>
          </cell>
          <cell r="G4152" t="str">
            <v>K64 AE</v>
          </cell>
        </row>
        <row r="4153">
          <cell r="B4153">
            <v>19021145</v>
          </cell>
          <cell r="C4153" t="str">
            <v>Ngô Việt Anh</v>
          </cell>
          <cell r="D4153">
            <v>36999</v>
          </cell>
          <cell r="E4153">
            <v>67</v>
          </cell>
          <cell r="F4153" t="str">
            <v>Khá</v>
          </cell>
          <cell r="G4153" t="str">
            <v>K64 AE</v>
          </cell>
        </row>
        <row r="4154">
          <cell r="B4154">
            <v>19021143</v>
          </cell>
          <cell r="C4154" t="str">
            <v>Nguyễn Đình Anh</v>
          </cell>
          <cell r="D4154">
            <v>37095</v>
          </cell>
          <cell r="E4154">
            <v>80</v>
          </cell>
          <cell r="F4154" t="str">
            <v>Tốt</v>
          </cell>
          <cell r="G4154" t="str">
            <v>K64 AE</v>
          </cell>
        </row>
        <row r="4155">
          <cell r="B4155">
            <v>19021142</v>
          </cell>
          <cell r="C4155" t="str">
            <v>Nguyễn Quang Anh</v>
          </cell>
          <cell r="D4155">
            <v>37236</v>
          </cell>
          <cell r="E4155">
            <v>67</v>
          </cell>
          <cell r="F4155" t="str">
            <v>Khá</v>
          </cell>
          <cell r="G4155" t="str">
            <v>K64 AE</v>
          </cell>
        </row>
        <row r="4156">
          <cell r="B4156">
            <v>19021146</v>
          </cell>
          <cell r="C4156" t="str">
            <v>Nguyễn Quốc Anh</v>
          </cell>
          <cell r="D4156">
            <v>37038</v>
          </cell>
          <cell r="E4156">
            <v>70</v>
          </cell>
          <cell r="F4156" t="str">
            <v>Khá</v>
          </cell>
          <cell r="G4156" t="str">
            <v>K64 AE</v>
          </cell>
        </row>
        <row r="4157">
          <cell r="B4157">
            <v>19021147</v>
          </cell>
          <cell r="C4157" t="str">
            <v>Phan Thị Ngọc Ánh</v>
          </cell>
          <cell r="D4157">
            <v>37247</v>
          </cell>
          <cell r="E4157">
            <v>82</v>
          </cell>
          <cell r="F4157" t="str">
            <v>Tốt</v>
          </cell>
          <cell r="G4157" t="str">
            <v>K64 AE</v>
          </cell>
        </row>
        <row r="4158">
          <cell r="B4158">
            <v>19021148</v>
          </cell>
          <cell r="C4158" t="str">
            <v>Nguyễn Đình bá</v>
          </cell>
          <cell r="D4158">
            <v>36925</v>
          </cell>
          <cell r="E4158">
            <v>0</v>
          </cell>
          <cell r="F4158" t="str">
            <v>Kém</v>
          </cell>
          <cell r="G4158" t="str">
            <v>K64 AE</v>
          </cell>
        </row>
        <row r="4159">
          <cell r="B4159">
            <v>19021149</v>
          </cell>
          <cell r="C4159" t="str">
            <v>Vương Đức Chiến</v>
          </cell>
          <cell r="D4159">
            <v>36471</v>
          </cell>
          <cell r="E4159">
            <v>80</v>
          </cell>
          <cell r="F4159" t="str">
            <v>Tốt</v>
          </cell>
          <cell r="G4159" t="str">
            <v>K64 AE</v>
          </cell>
        </row>
        <row r="4160">
          <cell r="B4160">
            <v>19021155</v>
          </cell>
          <cell r="C4160" t="str">
            <v>Nguyễn Phú Dũng</v>
          </cell>
          <cell r="D4160">
            <v>37125</v>
          </cell>
          <cell r="E4160">
            <v>80</v>
          </cell>
          <cell r="F4160" t="str">
            <v>Tốt</v>
          </cell>
          <cell r="G4160" t="str">
            <v>K64 AE</v>
          </cell>
        </row>
        <row r="4161">
          <cell r="B4161">
            <v>19021154</v>
          </cell>
          <cell r="C4161" t="str">
            <v>Nguyễn Tiến Dũng</v>
          </cell>
          <cell r="D4161">
            <v>37089</v>
          </cell>
          <cell r="E4161">
            <v>67</v>
          </cell>
          <cell r="F4161" t="str">
            <v>Khá</v>
          </cell>
          <cell r="G4161" t="str">
            <v>K64 AE</v>
          </cell>
        </row>
        <row r="4162">
          <cell r="B4162">
            <v>19021156</v>
          </cell>
          <cell r="C4162" t="str">
            <v>Lê Tùng Dương</v>
          </cell>
          <cell r="D4162">
            <v>36954</v>
          </cell>
          <cell r="E4162">
            <v>77</v>
          </cell>
          <cell r="F4162" t="str">
            <v>Khá</v>
          </cell>
          <cell r="G4162" t="str">
            <v>K64 AE</v>
          </cell>
        </row>
        <row r="4163">
          <cell r="B4163">
            <v>19021151</v>
          </cell>
          <cell r="C4163" t="str">
            <v>Nguyễn Tiến Đạt</v>
          </cell>
          <cell r="D4163">
            <v>36830</v>
          </cell>
          <cell r="E4163">
            <v>90</v>
          </cell>
          <cell r="F4163" t="str">
            <v>Xuất sắc</v>
          </cell>
          <cell r="G4163" t="str">
            <v>K64 AE</v>
          </cell>
        </row>
        <row r="4164">
          <cell r="B4164">
            <v>19021152</v>
          </cell>
          <cell r="C4164" t="str">
            <v>Nguyễn Trọng Đạt</v>
          </cell>
          <cell r="D4164">
            <v>37080</v>
          </cell>
          <cell r="E4164">
            <v>70</v>
          </cell>
          <cell r="F4164" t="str">
            <v>Khá</v>
          </cell>
          <cell r="G4164" t="str">
            <v>K64 AE</v>
          </cell>
        </row>
        <row r="4165">
          <cell r="B4165">
            <v>19021150</v>
          </cell>
          <cell r="C4165" t="str">
            <v>Nguyễn Hải Đăng</v>
          </cell>
          <cell r="D4165">
            <v>37145</v>
          </cell>
          <cell r="E4165">
            <v>80</v>
          </cell>
          <cell r="F4165" t="str">
            <v>Tốt</v>
          </cell>
          <cell r="G4165" t="str">
            <v>K64 AE</v>
          </cell>
        </row>
        <row r="4166">
          <cell r="B4166">
            <v>19021153</v>
          </cell>
          <cell r="C4166" t="str">
            <v>Lê Quang Đức</v>
          </cell>
          <cell r="D4166">
            <v>37135</v>
          </cell>
          <cell r="E4166">
            <v>80</v>
          </cell>
          <cell r="F4166" t="str">
            <v>Tốt</v>
          </cell>
          <cell r="G4166" t="str">
            <v>K64 AE</v>
          </cell>
        </row>
        <row r="4167">
          <cell r="B4167">
            <v>19021158</v>
          </cell>
          <cell r="C4167" t="str">
            <v>Vũ Thị Thu Hiên</v>
          </cell>
          <cell r="D4167">
            <v>37151</v>
          </cell>
          <cell r="E4167">
            <v>0</v>
          </cell>
          <cell r="F4167" t="str">
            <v>Kém</v>
          </cell>
          <cell r="G4167" t="str">
            <v>K64 AE</v>
          </cell>
        </row>
        <row r="4168">
          <cell r="B4168">
            <v>19021159</v>
          </cell>
          <cell r="C4168" t="str">
            <v>Vũ Minh Hiếu</v>
          </cell>
          <cell r="D4168">
            <v>37024</v>
          </cell>
          <cell r="E4168">
            <v>78</v>
          </cell>
          <cell r="F4168" t="str">
            <v>Khá</v>
          </cell>
          <cell r="G4168" t="str">
            <v>K64 AE</v>
          </cell>
        </row>
        <row r="4169">
          <cell r="B4169">
            <v>19021160</v>
          </cell>
          <cell r="C4169" t="str">
            <v>Nguyễn Lê Đức Hoàng</v>
          </cell>
          <cell r="D4169">
            <v>37237</v>
          </cell>
          <cell r="E4169">
            <v>77</v>
          </cell>
          <cell r="F4169" t="str">
            <v>Khá</v>
          </cell>
          <cell r="G4169" t="str">
            <v>K64 AE</v>
          </cell>
        </row>
        <row r="4170">
          <cell r="B4170">
            <v>19021161</v>
          </cell>
          <cell r="C4170" t="str">
            <v>Nguyễn Trọng Hoàng</v>
          </cell>
          <cell r="D4170">
            <v>36907</v>
          </cell>
          <cell r="E4170">
            <v>80</v>
          </cell>
          <cell r="F4170" t="str">
            <v>Tốt</v>
          </cell>
          <cell r="G4170" t="str">
            <v>K64 AE</v>
          </cell>
        </row>
        <row r="4171">
          <cell r="B4171">
            <v>19021162</v>
          </cell>
          <cell r="C4171" t="str">
            <v>Phạm Xuân Huấn</v>
          </cell>
          <cell r="D4171">
            <v>36950</v>
          </cell>
          <cell r="E4171">
            <v>63</v>
          </cell>
          <cell r="F4171" t="str">
            <v>Trung bình</v>
          </cell>
          <cell r="G4171" t="str">
            <v>K64 AE</v>
          </cell>
        </row>
        <row r="4172">
          <cell r="B4172">
            <v>19021164</v>
          </cell>
          <cell r="C4172" t="str">
            <v>Nguyễn Mạnh Hùng</v>
          </cell>
          <cell r="D4172">
            <v>37060</v>
          </cell>
          <cell r="E4172">
            <v>77</v>
          </cell>
          <cell r="F4172" t="str">
            <v>Khá</v>
          </cell>
          <cell r="G4172" t="str">
            <v>K64 AE</v>
          </cell>
        </row>
        <row r="4173">
          <cell r="B4173">
            <v>19021163</v>
          </cell>
          <cell r="C4173" t="str">
            <v>Nguyễn Việt Hùng</v>
          </cell>
          <cell r="D4173">
            <v>36679</v>
          </cell>
          <cell r="E4173">
            <v>75</v>
          </cell>
          <cell r="F4173" t="str">
            <v>Khá</v>
          </cell>
          <cell r="G4173" t="str">
            <v>K64 AE</v>
          </cell>
        </row>
        <row r="4174">
          <cell r="B4174">
            <v>19021165</v>
          </cell>
          <cell r="C4174" t="str">
            <v>Bùi Quốc Huy</v>
          </cell>
          <cell r="D4174">
            <v>37006</v>
          </cell>
          <cell r="E4174">
            <v>70</v>
          </cell>
          <cell r="F4174" t="str">
            <v>Khá</v>
          </cell>
          <cell r="G4174" t="str">
            <v>K64 AE</v>
          </cell>
        </row>
        <row r="4175">
          <cell r="B4175">
            <v>19020090</v>
          </cell>
          <cell r="C4175" t="str">
            <v>Nguyễn Lê Huy</v>
          </cell>
          <cell r="D4175">
            <v>37174</v>
          </cell>
          <cell r="E4175">
            <v>70</v>
          </cell>
          <cell r="F4175" t="str">
            <v>Khá</v>
          </cell>
          <cell r="G4175" t="str">
            <v>K64 AE</v>
          </cell>
        </row>
        <row r="4176">
          <cell r="B4176">
            <v>19021166</v>
          </cell>
          <cell r="C4176" t="str">
            <v>Trần Thị Thanh Huyền</v>
          </cell>
          <cell r="D4176">
            <v>37091</v>
          </cell>
          <cell r="E4176">
            <v>82</v>
          </cell>
          <cell r="F4176" t="str">
            <v>Tốt</v>
          </cell>
          <cell r="G4176" t="str">
            <v>K64 AE</v>
          </cell>
        </row>
        <row r="4177">
          <cell r="B4177">
            <v>19021167</v>
          </cell>
          <cell r="C4177" t="str">
            <v>Hoàng Trung Kiên</v>
          </cell>
          <cell r="D4177">
            <v>36926</v>
          </cell>
          <cell r="E4177">
            <v>70</v>
          </cell>
          <cell r="F4177" t="str">
            <v>Khá</v>
          </cell>
          <cell r="G4177" t="str">
            <v>K64 AE</v>
          </cell>
        </row>
        <row r="4178">
          <cell r="B4178">
            <v>19021169</v>
          </cell>
          <cell r="C4178" t="str">
            <v>Lê Tuấn Kiệt</v>
          </cell>
          <cell r="D4178">
            <v>37151</v>
          </cell>
          <cell r="E4178">
            <v>85</v>
          </cell>
          <cell r="F4178" t="str">
            <v>Tốt</v>
          </cell>
          <cell r="G4178" t="str">
            <v>K64 AE</v>
          </cell>
        </row>
        <row r="4179">
          <cell r="B4179">
            <v>19021168</v>
          </cell>
          <cell r="C4179" t="str">
            <v>Vũ Tuấn Kiệt</v>
          </cell>
          <cell r="D4179">
            <v>37174</v>
          </cell>
          <cell r="E4179">
            <v>82</v>
          </cell>
          <cell r="F4179" t="str">
            <v>Tốt</v>
          </cell>
          <cell r="G4179" t="str">
            <v>K64 AE</v>
          </cell>
        </row>
        <row r="4180">
          <cell r="B4180">
            <v>19021171</v>
          </cell>
          <cell r="C4180" t="str">
            <v>Trịnh Viết Mạnh</v>
          </cell>
          <cell r="D4180">
            <v>37120</v>
          </cell>
          <cell r="E4180">
            <v>80</v>
          </cell>
          <cell r="F4180" t="str">
            <v>Tốt</v>
          </cell>
          <cell r="G4180" t="str">
            <v>K64 AE</v>
          </cell>
        </row>
        <row r="4181">
          <cell r="B4181">
            <v>19021174</v>
          </cell>
          <cell r="C4181" t="str">
            <v>Nguyễn Công Minh</v>
          </cell>
          <cell r="D4181">
            <v>37055</v>
          </cell>
          <cell r="E4181">
            <v>90</v>
          </cell>
          <cell r="F4181" t="str">
            <v>Xuất sắc</v>
          </cell>
          <cell r="G4181" t="str">
            <v>K64 AE</v>
          </cell>
        </row>
        <row r="4182">
          <cell r="B4182">
            <v>19021175</v>
          </cell>
          <cell r="C4182" t="str">
            <v>Nguyễn Quang Minh</v>
          </cell>
          <cell r="D4182">
            <v>37234</v>
          </cell>
          <cell r="E4182">
            <v>80</v>
          </cell>
          <cell r="F4182" t="str">
            <v>Tốt</v>
          </cell>
          <cell r="G4182" t="str">
            <v>K64 AE</v>
          </cell>
        </row>
        <row r="4183">
          <cell r="B4183">
            <v>19021173</v>
          </cell>
          <cell r="C4183" t="str">
            <v>Nguyễn Trọng Minh</v>
          </cell>
          <cell r="D4183">
            <v>36965</v>
          </cell>
          <cell r="E4183">
            <v>92</v>
          </cell>
          <cell r="F4183" t="str">
            <v>Xuất sắc</v>
          </cell>
          <cell r="G4183" t="str">
            <v>K64 AE</v>
          </cell>
        </row>
        <row r="4184">
          <cell r="B4184">
            <v>19021172</v>
          </cell>
          <cell r="C4184" t="str">
            <v>Trần Quang Minh</v>
          </cell>
          <cell r="D4184">
            <v>37211</v>
          </cell>
          <cell r="E4184">
            <v>80</v>
          </cell>
          <cell r="F4184" t="str">
            <v>Tốt</v>
          </cell>
          <cell r="G4184" t="str">
            <v>K64 AE</v>
          </cell>
        </row>
        <row r="4185">
          <cell r="B4185">
            <v>19021176</v>
          </cell>
          <cell r="C4185" t="str">
            <v>Trần Thảo Ngân</v>
          </cell>
          <cell r="D4185">
            <v>36905</v>
          </cell>
          <cell r="E4185">
            <v>0</v>
          </cell>
          <cell r="F4185" t="str">
            <v>Kém</v>
          </cell>
          <cell r="G4185" t="str">
            <v>K64 AE</v>
          </cell>
        </row>
        <row r="4186">
          <cell r="B4186">
            <v>19021177</v>
          </cell>
          <cell r="C4186" t="str">
            <v>Hà Văn Nguyên</v>
          </cell>
          <cell r="D4186">
            <v>37099</v>
          </cell>
          <cell r="E4186">
            <v>92</v>
          </cell>
          <cell r="F4186" t="str">
            <v>Xuất sắc</v>
          </cell>
          <cell r="G4186" t="str">
            <v>K64 AE</v>
          </cell>
        </row>
        <row r="4187">
          <cell r="B4187">
            <v>19021178</v>
          </cell>
          <cell r="C4187" t="str">
            <v>Bùi Xuân Phúc</v>
          </cell>
          <cell r="D4187">
            <v>36915</v>
          </cell>
          <cell r="E4187">
            <v>80</v>
          </cell>
          <cell r="F4187" t="str">
            <v>Tốt</v>
          </cell>
          <cell r="G4187" t="str">
            <v>K64 AE</v>
          </cell>
        </row>
        <row r="4188">
          <cell r="B4188">
            <v>19021179</v>
          </cell>
          <cell r="C4188" t="str">
            <v>Bùi Hữu Phước</v>
          </cell>
          <cell r="D4188">
            <v>37066</v>
          </cell>
          <cell r="E4188">
            <v>80</v>
          </cell>
          <cell r="F4188" t="str">
            <v>Tốt</v>
          </cell>
          <cell r="G4188" t="str">
            <v>K64 AE</v>
          </cell>
        </row>
        <row r="4189">
          <cell r="B4189">
            <v>19021181</v>
          </cell>
          <cell r="C4189" t="str">
            <v>Hoàng Minh Phương</v>
          </cell>
          <cell r="D4189">
            <v>36852</v>
          </cell>
          <cell r="E4189">
            <v>0</v>
          </cell>
          <cell r="F4189" t="str">
            <v>Kém</v>
          </cell>
          <cell r="G4189" t="str">
            <v>K64 AE</v>
          </cell>
        </row>
        <row r="4190">
          <cell r="B4190">
            <v>19021180</v>
          </cell>
          <cell r="C4190" t="str">
            <v>Phùng Minh Phương</v>
          </cell>
          <cell r="D4190">
            <v>36988</v>
          </cell>
          <cell r="E4190">
            <v>80</v>
          </cell>
          <cell r="F4190" t="str">
            <v>Tốt</v>
          </cell>
          <cell r="G4190" t="str">
            <v>K64 AE</v>
          </cell>
        </row>
        <row r="4191">
          <cell r="B4191">
            <v>19021182</v>
          </cell>
          <cell r="C4191" t="str">
            <v>Dương Minh Quang</v>
          </cell>
          <cell r="D4191">
            <v>37082</v>
          </cell>
          <cell r="E4191">
            <v>80</v>
          </cell>
          <cell r="F4191" t="str">
            <v>Tốt</v>
          </cell>
          <cell r="G4191" t="str">
            <v>K64 AE</v>
          </cell>
        </row>
        <row r="4192">
          <cell r="B4192">
            <v>19021183</v>
          </cell>
          <cell r="C4192" t="str">
            <v>Nguyễn Trường Sơn</v>
          </cell>
          <cell r="D4192">
            <v>37187</v>
          </cell>
          <cell r="E4192">
            <v>80</v>
          </cell>
          <cell r="F4192" t="str">
            <v>Tốt</v>
          </cell>
          <cell r="G4192" t="str">
            <v>K64 AE</v>
          </cell>
        </row>
        <row r="4193">
          <cell r="B4193">
            <v>19021184</v>
          </cell>
          <cell r="C4193" t="str">
            <v>Cao Khánh Tân</v>
          </cell>
          <cell r="D4193">
            <v>37178</v>
          </cell>
          <cell r="E4193">
            <v>90</v>
          </cell>
          <cell r="F4193" t="str">
            <v>Xuất sắc</v>
          </cell>
          <cell r="G4193" t="str">
            <v>K64 AE</v>
          </cell>
        </row>
        <row r="4194">
          <cell r="B4194">
            <v>19021186</v>
          </cell>
          <cell r="C4194" t="str">
            <v>Nguyễn Phạm Ninh Thanh</v>
          </cell>
          <cell r="D4194">
            <v>36946</v>
          </cell>
          <cell r="E4194">
            <v>80</v>
          </cell>
          <cell r="F4194" t="str">
            <v>Tốt</v>
          </cell>
          <cell r="G4194" t="str">
            <v>K64 AE</v>
          </cell>
        </row>
        <row r="4195">
          <cell r="B4195">
            <v>19021189</v>
          </cell>
          <cell r="C4195" t="str">
            <v>Nguyễn Duy Thành</v>
          </cell>
          <cell r="D4195">
            <v>37171</v>
          </cell>
          <cell r="E4195">
            <v>80</v>
          </cell>
          <cell r="F4195" t="str">
            <v>Tốt</v>
          </cell>
          <cell r="G4195" t="str">
            <v>K64 AE</v>
          </cell>
        </row>
        <row r="4196">
          <cell r="B4196">
            <v>19021187</v>
          </cell>
          <cell r="C4196" t="str">
            <v>Nguyễn Xuân Thành</v>
          </cell>
          <cell r="D4196">
            <v>36935</v>
          </cell>
          <cell r="E4196">
            <v>80</v>
          </cell>
          <cell r="F4196" t="str">
            <v>Tốt</v>
          </cell>
          <cell r="G4196" t="str">
            <v>K64 AE</v>
          </cell>
        </row>
        <row r="4197">
          <cell r="B4197">
            <v>19021190</v>
          </cell>
          <cell r="C4197" t="str">
            <v>Nguyễn Thị Thanh Thảo</v>
          </cell>
          <cell r="D4197">
            <v>36975</v>
          </cell>
          <cell r="E4197">
            <v>82</v>
          </cell>
          <cell r="F4197" t="str">
            <v>Tốt</v>
          </cell>
          <cell r="G4197" t="str">
            <v>K64 AE</v>
          </cell>
        </row>
        <row r="4198">
          <cell r="B4198">
            <v>19021185</v>
          </cell>
          <cell r="C4198" t="str">
            <v>Nguyễn Đức Thắng</v>
          </cell>
          <cell r="D4198">
            <v>37195</v>
          </cell>
          <cell r="E4198">
            <v>84</v>
          </cell>
          <cell r="F4198" t="str">
            <v>Tốt</v>
          </cell>
          <cell r="G4198" t="str">
            <v>K64 AE</v>
          </cell>
        </row>
        <row r="4199">
          <cell r="B4199">
            <v>19021191</v>
          </cell>
          <cell r="C4199" t="str">
            <v>Lê Đình Thi</v>
          </cell>
          <cell r="D4199">
            <v>37192</v>
          </cell>
          <cell r="E4199">
            <v>80</v>
          </cell>
          <cell r="F4199" t="str">
            <v>Tốt</v>
          </cell>
          <cell r="G4199" t="str">
            <v>K64 AE</v>
          </cell>
        </row>
        <row r="4200">
          <cell r="B4200">
            <v>19021192</v>
          </cell>
          <cell r="C4200" t="str">
            <v>Nguyễn Mai Thương</v>
          </cell>
          <cell r="D4200">
            <v>37153</v>
          </cell>
          <cell r="E4200">
            <v>66</v>
          </cell>
          <cell r="F4200" t="str">
            <v>Khá</v>
          </cell>
          <cell r="G4200" t="str">
            <v>K64 AE</v>
          </cell>
        </row>
        <row r="4201">
          <cell r="B4201">
            <v>19021194</v>
          </cell>
          <cell r="C4201" t="str">
            <v>Ngô Thị Trang</v>
          </cell>
          <cell r="D4201">
            <v>37143</v>
          </cell>
          <cell r="E4201">
            <v>80</v>
          </cell>
          <cell r="F4201" t="str">
            <v>Tốt</v>
          </cell>
          <cell r="G4201" t="str">
            <v>K64 AE</v>
          </cell>
        </row>
        <row r="4202">
          <cell r="B4202">
            <v>19021195</v>
          </cell>
          <cell r="C4202" t="str">
            <v>Bế Quốc Trung</v>
          </cell>
          <cell r="D4202">
            <v>37079</v>
          </cell>
          <cell r="E4202">
            <v>80</v>
          </cell>
          <cell r="F4202" t="str">
            <v>Tốt</v>
          </cell>
          <cell r="G4202" t="str">
            <v>K64 AE</v>
          </cell>
        </row>
        <row r="4203">
          <cell r="B4203">
            <v>19021188</v>
          </cell>
          <cell r="C4203" t="str">
            <v>Nguyễn TrungThành</v>
          </cell>
          <cell r="D4203">
            <v>36943</v>
          </cell>
          <cell r="E4203">
            <v>70</v>
          </cell>
          <cell r="F4203" t="str">
            <v>Khá</v>
          </cell>
          <cell r="G4203" t="str">
            <v>K64 AE</v>
          </cell>
        </row>
        <row r="4204">
          <cell r="B4204">
            <v>19021196</v>
          </cell>
          <cell r="C4204" t="str">
            <v>Hoàng Hữu Trường</v>
          </cell>
          <cell r="D4204">
            <v>36939</v>
          </cell>
          <cell r="E4204">
            <v>80</v>
          </cell>
          <cell r="F4204" t="str">
            <v>Tốt</v>
          </cell>
          <cell r="G4204" t="str">
            <v>K64 AE</v>
          </cell>
        </row>
        <row r="4205">
          <cell r="B4205">
            <v>19021197</v>
          </cell>
          <cell r="C4205" t="str">
            <v>Nguyễn Văn Trường</v>
          </cell>
          <cell r="D4205">
            <v>37253</v>
          </cell>
          <cell r="E4205">
            <v>70</v>
          </cell>
          <cell r="F4205" t="str">
            <v>Khá</v>
          </cell>
          <cell r="G4205" t="str">
            <v>K64 AE</v>
          </cell>
        </row>
        <row r="4206">
          <cell r="B4206">
            <v>19021198</v>
          </cell>
          <cell r="C4206" t="str">
            <v>Bùi Minh Tú</v>
          </cell>
          <cell r="D4206">
            <v>37162</v>
          </cell>
          <cell r="E4206">
            <v>80</v>
          </cell>
          <cell r="F4206" t="str">
            <v>Tốt</v>
          </cell>
          <cell r="G4206" t="str">
            <v>K64 AE</v>
          </cell>
        </row>
        <row r="4207">
          <cell r="B4207">
            <v>19021199</v>
          </cell>
          <cell r="C4207" t="str">
            <v>Hoàng Thanh Tùng</v>
          </cell>
          <cell r="D4207">
            <v>36898</v>
          </cell>
          <cell r="E4207">
            <v>91</v>
          </cell>
          <cell r="F4207" t="str">
            <v>Xuất sắc</v>
          </cell>
          <cell r="G4207" t="str">
            <v>K64 AE</v>
          </cell>
        </row>
        <row r="4208">
          <cell r="B4208">
            <v>19021202</v>
          </cell>
          <cell r="C4208" t="str">
            <v>Dương Quang Vinh</v>
          </cell>
          <cell r="D4208">
            <v>37000</v>
          </cell>
          <cell r="E4208">
            <v>80</v>
          </cell>
          <cell r="F4208" t="str">
            <v>Tốt</v>
          </cell>
          <cell r="G4208" t="str">
            <v>K64 AE</v>
          </cell>
        </row>
        <row r="4209">
          <cell r="B4209">
            <v>19021201</v>
          </cell>
          <cell r="C4209" t="str">
            <v>Lê Văn Vinh</v>
          </cell>
          <cell r="D4209">
            <v>36778</v>
          </cell>
          <cell r="E4209">
            <v>90</v>
          </cell>
          <cell r="F4209" t="str">
            <v>Xuất sắc</v>
          </cell>
          <cell r="G4209" t="str">
            <v>K64 AE</v>
          </cell>
        </row>
        <row r="4210">
          <cell r="B4210">
            <v>19021200</v>
          </cell>
          <cell r="C4210" t="str">
            <v>Lê Văn Vinh</v>
          </cell>
          <cell r="D4210">
            <v>37020</v>
          </cell>
          <cell r="E4210">
            <v>90</v>
          </cell>
          <cell r="F4210" t="str">
            <v>Xuất sắc</v>
          </cell>
          <cell r="G4210" t="str">
            <v>K64 AE</v>
          </cell>
        </row>
        <row r="4211">
          <cell r="B4211">
            <v>19021203</v>
          </cell>
          <cell r="C4211" t="str">
            <v>Lê Quang Vũ</v>
          </cell>
          <cell r="D4211">
            <v>37017</v>
          </cell>
          <cell r="E4211">
            <v>84</v>
          </cell>
          <cell r="F4211" t="str">
            <v>Tốt</v>
          </cell>
          <cell r="G4211" t="str">
            <v>K64 AE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65 (2)"/>
      <sheetName val="Khoa DTVT"/>
      <sheetName val="k65"/>
      <sheetName val="Khoa CNTT"/>
      <sheetName val="Khoa cơ"/>
      <sheetName val="Khoa Vật lý"/>
      <sheetName val="Khoa VL đc"/>
      <sheetName val="Khoa CNNN"/>
      <sheetName val="GT_XD"/>
      <sheetName val="HKVT"/>
    </sheetNames>
    <sheetDataSet>
      <sheetData sheetId="0"/>
      <sheetData sheetId="1"/>
      <sheetData sheetId="2"/>
      <sheetData sheetId="3"/>
      <sheetData sheetId="4">
        <row r="56">
          <cell r="B56">
            <v>17020351</v>
          </cell>
          <cell r="C56" t="str">
            <v>Nguyễn Quang Linh</v>
          </cell>
          <cell r="D56">
            <v>36374</v>
          </cell>
          <cell r="E56">
            <v>90</v>
          </cell>
          <cell r="F56" t="str">
            <v>Xuất sắc</v>
          </cell>
          <cell r="G56" t="str">
            <v>K62 M1</v>
          </cell>
        </row>
        <row r="57">
          <cell r="B57">
            <v>17020357</v>
          </cell>
          <cell r="C57" t="str">
            <v>Lê Việt Long</v>
          </cell>
          <cell r="D57">
            <v>36273</v>
          </cell>
          <cell r="E57">
            <v>75</v>
          </cell>
          <cell r="F57" t="str">
            <v>Khá</v>
          </cell>
          <cell r="G57" t="str">
            <v>K62 M1</v>
          </cell>
        </row>
        <row r="58">
          <cell r="B58">
            <v>17020361</v>
          </cell>
          <cell r="C58" t="str">
            <v>Đào Thành Lộc</v>
          </cell>
          <cell r="D58">
            <v>36028</v>
          </cell>
          <cell r="E58">
            <v>90</v>
          </cell>
          <cell r="F58" t="str">
            <v>Xuất sắc</v>
          </cell>
          <cell r="G58" t="str">
            <v>K62 M1</v>
          </cell>
        </row>
        <row r="59">
          <cell r="B59">
            <v>17020363</v>
          </cell>
          <cell r="C59" t="str">
            <v>Phạm Văn Lực</v>
          </cell>
          <cell r="D59">
            <v>36197</v>
          </cell>
          <cell r="E59">
            <v>96</v>
          </cell>
          <cell r="F59" t="str">
            <v>Xuất sắc</v>
          </cell>
          <cell r="G59" t="str">
            <v>K62 M1</v>
          </cell>
        </row>
        <row r="60">
          <cell r="B60">
            <v>17020369</v>
          </cell>
          <cell r="C60" t="str">
            <v>Nguyễn Văn Mạnh</v>
          </cell>
          <cell r="D60">
            <v>36170</v>
          </cell>
          <cell r="E60">
            <v>80</v>
          </cell>
          <cell r="F60" t="str">
            <v>Tốt</v>
          </cell>
          <cell r="G60" t="str">
            <v>K62 M1</v>
          </cell>
        </row>
        <row r="61">
          <cell r="B61">
            <v>17020375</v>
          </cell>
          <cell r="C61" t="str">
            <v>Trần Công Minh</v>
          </cell>
          <cell r="D61">
            <v>36392</v>
          </cell>
          <cell r="E61">
            <v>82</v>
          </cell>
          <cell r="F61" t="str">
            <v>Tốt</v>
          </cell>
          <cell r="G61" t="str">
            <v>K62 M1</v>
          </cell>
        </row>
        <row r="62">
          <cell r="B62">
            <v>17020379</v>
          </cell>
          <cell r="C62" t="str">
            <v>Doãn Phương Nam</v>
          </cell>
          <cell r="D62">
            <v>35749</v>
          </cell>
          <cell r="E62">
            <v>80</v>
          </cell>
          <cell r="F62" t="str">
            <v>Tốt</v>
          </cell>
          <cell r="G62" t="str">
            <v>K62 M1</v>
          </cell>
        </row>
        <row r="63">
          <cell r="B63">
            <v>17020384</v>
          </cell>
          <cell r="C63" t="str">
            <v>Nguyễn Thị Nga</v>
          </cell>
          <cell r="D63">
            <v>36518</v>
          </cell>
          <cell r="E63">
            <v>94</v>
          </cell>
          <cell r="F63" t="str">
            <v>Xuất sắc</v>
          </cell>
          <cell r="G63" t="str">
            <v>K62 M1</v>
          </cell>
        </row>
        <row r="64">
          <cell r="B64">
            <v>17020386</v>
          </cell>
          <cell r="C64" t="str">
            <v>Nguyễn Trọng Nghĩa</v>
          </cell>
          <cell r="D64">
            <v>36235</v>
          </cell>
          <cell r="E64">
            <v>70</v>
          </cell>
          <cell r="F64" t="str">
            <v>Khá</v>
          </cell>
          <cell r="G64" t="str">
            <v>K62 M1</v>
          </cell>
        </row>
        <row r="65">
          <cell r="B65">
            <v>17020391</v>
          </cell>
          <cell r="C65" t="str">
            <v>Nguyễn Bá Nhật</v>
          </cell>
          <cell r="D65">
            <v>36192</v>
          </cell>
          <cell r="E65">
            <v>75</v>
          </cell>
          <cell r="F65" t="str">
            <v>Khá</v>
          </cell>
          <cell r="G65" t="str">
            <v>K62 M1</v>
          </cell>
        </row>
        <row r="66">
          <cell r="B66">
            <v>17020398</v>
          </cell>
          <cell r="C66" t="str">
            <v>Trần Văn Phơn</v>
          </cell>
          <cell r="D66">
            <v>36512</v>
          </cell>
          <cell r="E66">
            <v>90</v>
          </cell>
          <cell r="F66" t="str">
            <v>Xuất sắc</v>
          </cell>
          <cell r="G66" t="str">
            <v>K62 M1</v>
          </cell>
        </row>
        <row r="67">
          <cell r="B67">
            <v>17020404</v>
          </cell>
          <cell r="C67" t="str">
            <v>Trần Hồng Quân</v>
          </cell>
          <cell r="D67">
            <v>36054</v>
          </cell>
          <cell r="E67">
            <v>80</v>
          </cell>
          <cell r="F67" t="str">
            <v>Tốt</v>
          </cell>
          <cell r="G67" t="str">
            <v>K62 M1</v>
          </cell>
        </row>
        <row r="68">
          <cell r="B68">
            <v>17020406</v>
          </cell>
          <cell r="C68" t="str">
            <v>Lê Minh Quyết</v>
          </cell>
          <cell r="D68">
            <v>36262</v>
          </cell>
          <cell r="E68">
            <v>70</v>
          </cell>
          <cell r="F68" t="str">
            <v>Khá</v>
          </cell>
          <cell r="G68" t="str">
            <v>K62 M1</v>
          </cell>
        </row>
        <row r="69">
          <cell r="B69">
            <v>17020413</v>
          </cell>
          <cell r="C69" t="str">
            <v>Vi Ngọc Sơn</v>
          </cell>
          <cell r="D69">
            <v>36131</v>
          </cell>
          <cell r="E69">
            <v>90</v>
          </cell>
          <cell r="F69" t="str">
            <v>Xuất sắc</v>
          </cell>
          <cell r="G69" t="str">
            <v>K62 M1</v>
          </cell>
        </row>
        <row r="70">
          <cell r="B70">
            <v>17020417</v>
          </cell>
          <cell r="C70" t="str">
            <v>Giáp Văn Tân</v>
          </cell>
          <cell r="D70">
            <v>36183</v>
          </cell>
          <cell r="E70">
            <v>80</v>
          </cell>
          <cell r="F70" t="str">
            <v>Tốt</v>
          </cell>
          <cell r="G70" t="str">
            <v>K62 M1</v>
          </cell>
        </row>
        <row r="71">
          <cell r="B71">
            <v>17020420</v>
          </cell>
          <cell r="C71" t="str">
            <v>Nguyễn Đào Thái</v>
          </cell>
          <cell r="D71">
            <v>36370</v>
          </cell>
          <cell r="E71">
            <v>80</v>
          </cell>
          <cell r="F71" t="str">
            <v>Tốt</v>
          </cell>
          <cell r="G71" t="str">
            <v>K62 M1</v>
          </cell>
        </row>
        <row r="72">
          <cell r="B72">
            <v>17020427</v>
          </cell>
          <cell r="C72" t="str">
            <v>Nguyễn Văn Thắng</v>
          </cell>
          <cell r="D72">
            <v>36440</v>
          </cell>
          <cell r="E72">
            <v>82</v>
          </cell>
          <cell r="F72" t="str">
            <v>Tốt</v>
          </cell>
          <cell r="G72" t="str">
            <v>K62 M1</v>
          </cell>
        </row>
        <row r="73">
          <cell r="B73">
            <v>17020428</v>
          </cell>
          <cell r="C73" t="str">
            <v>Trần Văn Thập</v>
          </cell>
          <cell r="D73">
            <v>36054</v>
          </cell>
          <cell r="E73">
            <v>90</v>
          </cell>
          <cell r="F73" t="str">
            <v>Xuất sắc</v>
          </cell>
          <cell r="G73" t="str">
            <v>K62 M1</v>
          </cell>
        </row>
        <row r="74">
          <cell r="B74">
            <v>17020432</v>
          </cell>
          <cell r="C74" t="str">
            <v>Nguyễn Văn Thuân</v>
          </cell>
          <cell r="D74">
            <v>36377</v>
          </cell>
          <cell r="E74">
            <v>90</v>
          </cell>
          <cell r="F74" t="str">
            <v>Xuất sắc</v>
          </cell>
          <cell r="G74" t="str">
            <v>K62 M1</v>
          </cell>
        </row>
        <row r="75">
          <cell r="B75">
            <v>17020439</v>
          </cell>
          <cell r="C75" t="str">
            <v>Nguyễn Quang Tôn</v>
          </cell>
          <cell r="D75">
            <v>36212</v>
          </cell>
          <cell r="E75">
            <v>80</v>
          </cell>
          <cell r="F75" t="str">
            <v>Tốt</v>
          </cell>
          <cell r="G75" t="str">
            <v>K62 M1</v>
          </cell>
        </row>
        <row r="76">
          <cell r="B76">
            <v>17020443</v>
          </cell>
          <cell r="C76" t="str">
            <v>Hoàng Quốc Trung</v>
          </cell>
          <cell r="D76">
            <v>36239</v>
          </cell>
          <cell r="E76">
            <v>90</v>
          </cell>
          <cell r="F76" t="str">
            <v>Xuất sắc</v>
          </cell>
          <cell r="G76" t="str">
            <v>K62 M1</v>
          </cell>
        </row>
        <row r="77">
          <cell r="B77">
            <v>17020447</v>
          </cell>
          <cell r="C77" t="str">
            <v>Nguyễn Văn Trường</v>
          </cell>
          <cell r="D77">
            <v>36299</v>
          </cell>
          <cell r="E77">
            <v>90</v>
          </cell>
          <cell r="F77" t="str">
            <v>Xuất sắc</v>
          </cell>
          <cell r="G77" t="str">
            <v>K62 M1</v>
          </cell>
        </row>
        <row r="78">
          <cell r="B78">
            <v>17020452</v>
          </cell>
          <cell r="C78" t="str">
            <v>Hàn Văn Tuấn</v>
          </cell>
          <cell r="D78">
            <v>36160</v>
          </cell>
          <cell r="E78">
            <v>92</v>
          </cell>
          <cell r="F78" t="str">
            <v>Xuất sắc</v>
          </cell>
          <cell r="G78" t="str">
            <v>K62 M1</v>
          </cell>
        </row>
        <row r="79">
          <cell r="B79">
            <v>17020456</v>
          </cell>
          <cell r="C79" t="str">
            <v>Phạm Minh Tuấn</v>
          </cell>
          <cell r="D79">
            <v>36250</v>
          </cell>
          <cell r="E79">
            <v>85</v>
          </cell>
          <cell r="F79" t="str">
            <v>Tốt</v>
          </cell>
          <cell r="G79" t="str">
            <v>K62 M1</v>
          </cell>
        </row>
        <row r="80">
          <cell r="B80">
            <v>17020459</v>
          </cell>
          <cell r="C80" t="str">
            <v>Lê Mạnh Tùng</v>
          </cell>
          <cell r="D80">
            <v>35383</v>
          </cell>
          <cell r="E80">
            <v>90</v>
          </cell>
          <cell r="F80" t="str">
            <v>Xuất sắc</v>
          </cell>
          <cell r="G80" t="str">
            <v>K62 M1</v>
          </cell>
        </row>
        <row r="81">
          <cell r="B81">
            <v>17020463</v>
          </cell>
          <cell r="C81" t="str">
            <v>Nguyễn Thanh Tùng</v>
          </cell>
          <cell r="D81">
            <v>36361</v>
          </cell>
          <cell r="E81">
            <v>88</v>
          </cell>
          <cell r="F81" t="str">
            <v>Tốt</v>
          </cell>
          <cell r="G81" t="str">
            <v>K62 M1</v>
          </cell>
        </row>
        <row r="82">
          <cell r="B82">
            <v>17020467</v>
          </cell>
          <cell r="C82" t="str">
            <v>Tô Việt Tùng</v>
          </cell>
          <cell r="D82">
            <v>36330</v>
          </cell>
          <cell r="E82">
            <v>80</v>
          </cell>
          <cell r="F82" t="str">
            <v>Tốt</v>
          </cell>
          <cell r="G82" t="str">
            <v>K62 M1</v>
          </cell>
        </row>
        <row r="83">
          <cell r="B83">
            <v>17020471</v>
          </cell>
          <cell r="C83" t="str">
            <v>Nguyễn Tiến Tuynh</v>
          </cell>
          <cell r="D83">
            <v>36412</v>
          </cell>
          <cell r="E83">
            <v>80</v>
          </cell>
          <cell r="F83" t="str">
            <v>Tốt</v>
          </cell>
          <cell r="G83" t="str">
            <v>K62 M1</v>
          </cell>
        </row>
        <row r="84">
          <cell r="B84">
            <v>17020474</v>
          </cell>
          <cell r="C84" t="str">
            <v>Nguyễn Tiến Việt</v>
          </cell>
          <cell r="D84">
            <v>36413</v>
          </cell>
          <cell r="E84">
            <v>90</v>
          </cell>
          <cell r="F84" t="str">
            <v>Xuất sắc</v>
          </cell>
          <cell r="G84" t="str">
            <v>K62 M1</v>
          </cell>
        </row>
        <row r="85">
          <cell r="B85">
            <v>17020477</v>
          </cell>
          <cell r="C85" t="str">
            <v>Đặng Văn Xuân</v>
          </cell>
          <cell r="D85">
            <v>36285</v>
          </cell>
          <cell r="E85">
            <v>90</v>
          </cell>
          <cell r="F85" t="str">
            <v>Xuất sắc</v>
          </cell>
          <cell r="G85" t="str">
            <v>K62 M1</v>
          </cell>
        </row>
        <row r="86">
          <cell r="B86">
            <v>17020228</v>
          </cell>
          <cell r="C86" t="str">
            <v>Đào Sỹ An</v>
          </cell>
          <cell r="D86">
            <v>36491</v>
          </cell>
          <cell r="E86">
            <v>90</v>
          </cell>
          <cell r="F86" t="str">
            <v>Xuất sắc</v>
          </cell>
          <cell r="G86" t="str">
            <v>K62 M2</v>
          </cell>
        </row>
        <row r="87">
          <cell r="B87">
            <v>17020231</v>
          </cell>
          <cell r="C87" t="str">
            <v>Ngô Tuấn Anh</v>
          </cell>
          <cell r="D87">
            <v>36314</v>
          </cell>
          <cell r="E87">
            <v>70</v>
          </cell>
          <cell r="F87" t="str">
            <v>Khá</v>
          </cell>
          <cell r="G87" t="str">
            <v>K62 M2</v>
          </cell>
        </row>
        <row r="88">
          <cell r="B88">
            <v>17020235</v>
          </cell>
          <cell r="C88" t="str">
            <v>Vũ Tiến Anh</v>
          </cell>
          <cell r="D88">
            <v>36186</v>
          </cell>
          <cell r="E88">
            <v>75</v>
          </cell>
          <cell r="F88" t="str">
            <v>Khá</v>
          </cell>
          <cell r="G88" t="str">
            <v>K62 M2</v>
          </cell>
        </row>
        <row r="89">
          <cell r="B89">
            <v>17020238</v>
          </cell>
          <cell r="C89" t="str">
            <v>Vũ Văn Ánh</v>
          </cell>
          <cell r="D89">
            <v>36176</v>
          </cell>
          <cell r="E89">
            <v>90</v>
          </cell>
          <cell r="F89" t="str">
            <v>Xuất sắc</v>
          </cell>
          <cell r="G89" t="str">
            <v>K62 M2</v>
          </cell>
        </row>
        <row r="90">
          <cell r="B90">
            <v>17020242</v>
          </cell>
          <cell r="C90" t="str">
            <v>Trương Văn Bình</v>
          </cell>
          <cell r="D90">
            <v>36243</v>
          </cell>
          <cell r="E90">
            <v>90</v>
          </cell>
          <cell r="F90" t="str">
            <v>Xuất sắc</v>
          </cell>
          <cell r="G90" t="str">
            <v>K62 M2</v>
          </cell>
        </row>
        <row r="91">
          <cell r="B91">
            <v>17020246</v>
          </cell>
          <cell r="C91" t="str">
            <v>Trần Đình Chính</v>
          </cell>
          <cell r="D91">
            <v>35925</v>
          </cell>
          <cell r="E91">
            <v>90</v>
          </cell>
          <cell r="F91" t="str">
            <v>Xuất sắc</v>
          </cell>
          <cell r="G91" t="str">
            <v>K62 M2</v>
          </cell>
        </row>
        <row r="92">
          <cell r="B92">
            <v>17020249</v>
          </cell>
          <cell r="C92" t="str">
            <v>Nguyễn Duy Cương</v>
          </cell>
          <cell r="D92">
            <v>36260</v>
          </cell>
          <cell r="E92">
            <v>90</v>
          </cell>
          <cell r="F92" t="str">
            <v>Xuất sắc</v>
          </cell>
          <cell r="G92" t="str">
            <v>K62 M2</v>
          </cell>
        </row>
        <row r="93">
          <cell r="B93">
            <v>17020252</v>
          </cell>
          <cell r="C93" t="str">
            <v>Đặng Văn Duẩn</v>
          </cell>
          <cell r="D93">
            <v>35949</v>
          </cell>
          <cell r="E93">
            <v>90</v>
          </cell>
          <cell r="F93" t="str">
            <v>Xuất sắc</v>
          </cell>
          <cell r="G93" t="str">
            <v>K62 M2</v>
          </cell>
        </row>
        <row r="94">
          <cell r="B94">
            <v>17020255</v>
          </cell>
          <cell r="C94" t="str">
            <v>Phạm Đăng Dũng</v>
          </cell>
          <cell r="D94">
            <v>36434</v>
          </cell>
          <cell r="E94">
            <v>90</v>
          </cell>
          <cell r="F94" t="str">
            <v>Xuất sắc</v>
          </cell>
          <cell r="G94" t="str">
            <v>K62 M2</v>
          </cell>
        </row>
        <row r="95">
          <cell r="B95">
            <v>17020264</v>
          </cell>
          <cell r="C95" t="str">
            <v>Nguyễn Tùng Dương</v>
          </cell>
          <cell r="D95">
            <v>36304</v>
          </cell>
          <cell r="E95">
            <v>90</v>
          </cell>
          <cell r="F95" t="str">
            <v>Xuất sắc</v>
          </cell>
          <cell r="G95" t="str">
            <v>K62 M2</v>
          </cell>
        </row>
        <row r="96">
          <cell r="B96">
            <v>17020267</v>
          </cell>
          <cell r="C96" t="str">
            <v>Nguyễn Khắc Anh Đạt</v>
          </cell>
          <cell r="D96">
            <v>36468</v>
          </cell>
          <cell r="E96">
            <v>80</v>
          </cell>
          <cell r="F96" t="str">
            <v>Tốt</v>
          </cell>
          <cell r="G96" t="str">
            <v>K62 M2</v>
          </cell>
        </row>
        <row r="97">
          <cell r="B97">
            <v>17020269</v>
          </cell>
          <cell r="C97" t="str">
            <v>Đỗ Hải Đăng</v>
          </cell>
          <cell r="D97">
            <v>36246</v>
          </cell>
          <cell r="E97">
            <v>80</v>
          </cell>
          <cell r="F97" t="str">
            <v>Tốt</v>
          </cell>
          <cell r="G97" t="str">
            <v>K62 M2</v>
          </cell>
        </row>
        <row r="98">
          <cell r="B98">
            <v>17020273</v>
          </cell>
          <cell r="C98" t="str">
            <v>Đặng Xuân Đức</v>
          </cell>
          <cell r="D98">
            <v>36194</v>
          </cell>
          <cell r="E98">
            <v>90</v>
          </cell>
          <cell r="F98" t="str">
            <v>Xuất sắc</v>
          </cell>
          <cell r="G98" t="str">
            <v>K62 M2</v>
          </cell>
        </row>
        <row r="99">
          <cell r="B99">
            <v>17020282</v>
          </cell>
          <cell r="C99" t="str">
            <v>Đỗ Văn Hậu</v>
          </cell>
          <cell r="D99">
            <v>36237</v>
          </cell>
          <cell r="E99">
            <v>90</v>
          </cell>
          <cell r="F99" t="str">
            <v>Xuất sắc</v>
          </cell>
          <cell r="G99" t="str">
            <v>K62 M2</v>
          </cell>
        </row>
        <row r="100">
          <cell r="B100">
            <v>17020286</v>
          </cell>
          <cell r="C100" t="str">
            <v>Trần Hoàng Hiệp</v>
          </cell>
          <cell r="D100">
            <v>36437</v>
          </cell>
          <cell r="E100">
            <v>90</v>
          </cell>
          <cell r="F100" t="str">
            <v>Xuất sắc</v>
          </cell>
          <cell r="G100" t="str">
            <v>K62 M2</v>
          </cell>
        </row>
        <row r="101">
          <cell r="B101">
            <v>17020290</v>
          </cell>
          <cell r="C101" t="str">
            <v>Bùi Minh Hiếu</v>
          </cell>
          <cell r="D101">
            <v>36237</v>
          </cell>
          <cell r="E101">
            <v>75</v>
          </cell>
          <cell r="F101" t="str">
            <v>Khá</v>
          </cell>
          <cell r="G101" t="str">
            <v>K62 M2</v>
          </cell>
        </row>
        <row r="102">
          <cell r="B102">
            <v>17020294</v>
          </cell>
          <cell r="C102" t="str">
            <v>Nguyễn Trung Hiếu</v>
          </cell>
          <cell r="D102">
            <v>36314</v>
          </cell>
          <cell r="E102">
            <v>90</v>
          </cell>
          <cell r="F102" t="str">
            <v>Xuất sắc</v>
          </cell>
          <cell r="G102" t="str">
            <v>K62 M2</v>
          </cell>
        </row>
        <row r="103">
          <cell r="B103">
            <v>17020299</v>
          </cell>
          <cell r="C103" t="str">
            <v>Ngô Văn Họa</v>
          </cell>
          <cell r="D103">
            <v>36420</v>
          </cell>
          <cell r="E103">
            <v>90</v>
          </cell>
          <cell r="F103" t="str">
            <v>Xuất sắc</v>
          </cell>
          <cell r="G103" t="str">
            <v>K62 M2</v>
          </cell>
        </row>
        <row r="104">
          <cell r="B104">
            <v>17020305</v>
          </cell>
          <cell r="C104" t="str">
            <v>Nguyễn Việt Hoàng</v>
          </cell>
          <cell r="D104">
            <v>36252</v>
          </cell>
          <cell r="E104">
            <v>90</v>
          </cell>
          <cell r="F104" t="str">
            <v>Xuất sắc</v>
          </cell>
          <cell r="G104" t="str">
            <v>K62 M2</v>
          </cell>
        </row>
        <row r="105">
          <cell r="B105">
            <v>17020312</v>
          </cell>
          <cell r="C105" t="str">
            <v>Đỗ Việt Hùng</v>
          </cell>
          <cell r="D105">
            <v>36287</v>
          </cell>
          <cell r="E105">
            <v>80</v>
          </cell>
          <cell r="F105" t="str">
            <v>Tốt</v>
          </cell>
          <cell r="G105" t="str">
            <v>K62 M2</v>
          </cell>
        </row>
        <row r="106">
          <cell r="B106">
            <v>17020319</v>
          </cell>
          <cell r="C106" t="str">
            <v>Bùi Quang Huy</v>
          </cell>
          <cell r="D106">
            <v>36478</v>
          </cell>
          <cell r="E106">
            <v>90</v>
          </cell>
          <cell r="F106" t="str">
            <v>Xuất sắc</v>
          </cell>
          <cell r="G106" t="str">
            <v>K62 M2</v>
          </cell>
        </row>
        <row r="107">
          <cell r="B107">
            <v>17020323</v>
          </cell>
          <cell r="C107" t="str">
            <v>Nguyễn Đức Huy</v>
          </cell>
          <cell r="D107">
            <v>36482</v>
          </cell>
          <cell r="E107">
            <v>90</v>
          </cell>
          <cell r="F107" t="str">
            <v>Xuất sắc</v>
          </cell>
          <cell r="G107" t="str">
            <v>K62 M2</v>
          </cell>
        </row>
        <row r="108">
          <cell r="B108">
            <v>17020327</v>
          </cell>
          <cell r="C108" t="str">
            <v>Nguyễn Trần Huy</v>
          </cell>
          <cell r="D108">
            <v>36418</v>
          </cell>
          <cell r="E108">
            <v>80</v>
          </cell>
          <cell r="F108" t="str">
            <v>Tốt</v>
          </cell>
          <cell r="G108" t="str">
            <v>K62 M2</v>
          </cell>
        </row>
        <row r="109">
          <cell r="B109">
            <v>17020331</v>
          </cell>
          <cell r="C109" t="str">
            <v>Nguyễn Tiến Huỳnh</v>
          </cell>
          <cell r="D109">
            <v>36239</v>
          </cell>
          <cell r="E109">
            <v>90</v>
          </cell>
          <cell r="F109" t="str">
            <v>Xuất sắc</v>
          </cell>
          <cell r="G109" t="str">
            <v>K62 M2</v>
          </cell>
        </row>
        <row r="110">
          <cell r="B110">
            <v>17020335</v>
          </cell>
          <cell r="C110" t="str">
            <v>Nguyễn Việt Hưng</v>
          </cell>
          <cell r="D110">
            <v>36515</v>
          </cell>
          <cell r="E110">
            <v>90</v>
          </cell>
          <cell r="F110" t="str">
            <v>Xuất sắc</v>
          </cell>
          <cell r="G110" t="str">
            <v>K62 M2</v>
          </cell>
        </row>
        <row r="111">
          <cell r="B111">
            <v>17020339</v>
          </cell>
          <cell r="C111" t="str">
            <v>Nguyễn Duy Khánh</v>
          </cell>
          <cell r="D111">
            <v>36242</v>
          </cell>
          <cell r="E111">
            <v>90</v>
          </cell>
          <cell r="F111" t="str">
            <v>Xuất sắc</v>
          </cell>
          <cell r="G111" t="str">
            <v>K62 M2</v>
          </cell>
        </row>
        <row r="112">
          <cell r="B112">
            <v>17020342</v>
          </cell>
          <cell r="C112" t="str">
            <v>Nguyễn Việt Khoa</v>
          </cell>
          <cell r="D112">
            <v>36410</v>
          </cell>
          <cell r="E112">
            <v>90</v>
          </cell>
          <cell r="F112" t="str">
            <v>Xuất sắc</v>
          </cell>
          <cell r="G112" t="str">
            <v>K62 M2</v>
          </cell>
        </row>
        <row r="113">
          <cell r="B113">
            <v>17020348</v>
          </cell>
          <cell r="C113" t="str">
            <v>Lê Đức Linh</v>
          </cell>
          <cell r="D113">
            <v>36174</v>
          </cell>
          <cell r="E113">
            <v>85</v>
          </cell>
          <cell r="F113" t="str">
            <v>Tốt</v>
          </cell>
          <cell r="G113" t="str">
            <v>K62 M2</v>
          </cell>
        </row>
        <row r="114">
          <cell r="B114">
            <v>17020352</v>
          </cell>
          <cell r="C114" t="str">
            <v>Nguyễn Văn Linh</v>
          </cell>
          <cell r="D114">
            <v>36247</v>
          </cell>
          <cell r="E114">
            <v>80</v>
          </cell>
          <cell r="F114" t="str">
            <v>Tốt</v>
          </cell>
          <cell r="G114" t="str">
            <v>K62 M2</v>
          </cell>
        </row>
        <row r="115">
          <cell r="B115">
            <v>17020358</v>
          </cell>
          <cell r="C115" t="str">
            <v>Nguyễn Đức Long</v>
          </cell>
          <cell r="D115">
            <v>36525</v>
          </cell>
          <cell r="E115">
            <v>80</v>
          </cell>
          <cell r="F115" t="str">
            <v>Tốt</v>
          </cell>
          <cell r="G115" t="str">
            <v>K62 M2</v>
          </cell>
        </row>
        <row r="116">
          <cell r="B116">
            <v>17020362</v>
          </cell>
          <cell r="C116" t="str">
            <v>Vũ Tiến Lộc</v>
          </cell>
          <cell r="D116">
            <v>36245</v>
          </cell>
          <cell r="E116">
            <v>90</v>
          </cell>
          <cell r="F116" t="str">
            <v>Xuất sắc</v>
          </cell>
          <cell r="G116" t="str">
            <v>K62 M2</v>
          </cell>
        </row>
        <row r="117">
          <cell r="B117">
            <v>17020364</v>
          </cell>
          <cell r="C117" t="str">
            <v>Vũ Đình Lực</v>
          </cell>
          <cell r="D117">
            <v>36266</v>
          </cell>
          <cell r="E117">
            <v>90</v>
          </cell>
          <cell r="F117" t="str">
            <v>Xuất sắc</v>
          </cell>
          <cell r="G117" t="str">
            <v>K62 M2</v>
          </cell>
        </row>
        <row r="118">
          <cell r="B118">
            <v>17020370</v>
          </cell>
          <cell r="C118" t="str">
            <v>Vương Hữu Mạnh</v>
          </cell>
          <cell r="D118">
            <v>36479</v>
          </cell>
          <cell r="E118">
            <v>90</v>
          </cell>
          <cell r="F118" t="str">
            <v>Xuất sắc</v>
          </cell>
          <cell r="G118" t="str">
            <v>K62 M2</v>
          </cell>
        </row>
        <row r="119">
          <cell r="B119">
            <v>17020376</v>
          </cell>
          <cell r="C119" t="str">
            <v>Trần Quang Minh</v>
          </cell>
          <cell r="D119">
            <v>36517</v>
          </cell>
          <cell r="E119">
            <v>80</v>
          </cell>
          <cell r="F119" t="str">
            <v>Tốt</v>
          </cell>
          <cell r="G119" t="str">
            <v>K62 M2</v>
          </cell>
        </row>
        <row r="120">
          <cell r="B120">
            <v>17020380</v>
          </cell>
          <cell r="C120" t="str">
            <v>Đào Đình Nam</v>
          </cell>
          <cell r="D120">
            <v>36175</v>
          </cell>
          <cell r="E120">
            <v>80</v>
          </cell>
          <cell r="F120" t="str">
            <v>Tốt</v>
          </cell>
          <cell r="G120" t="str">
            <v>K62 M2</v>
          </cell>
        </row>
        <row r="121">
          <cell r="B121">
            <v>17020383</v>
          </cell>
          <cell r="C121" t="str">
            <v>Trần Hữu Nam</v>
          </cell>
          <cell r="D121">
            <v>36220</v>
          </cell>
          <cell r="E121">
            <v>90</v>
          </cell>
          <cell r="F121" t="str">
            <v>Xuất sắc</v>
          </cell>
          <cell r="G121" t="str">
            <v>K62 M2</v>
          </cell>
        </row>
        <row r="122">
          <cell r="B122">
            <v>17020387</v>
          </cell>
          <cell r="C122" t="str">
            <v>Nguyễn Thế Nghiệp</v>
          </cell>
          <cell r="D122">
            <v>36211</v>
          </cell>
          <cell r="E122">
            <v>90</v>
          </cell>
          <cell r="F122" t="str">
            <v>Xuất sắc</v>
          </cell>
          <cell r="G122" t="str">
            <v>K62 M2</v>
          </cell>
        </row>
        <row r="123">
          <cell r="B123">
            <v>17020394</v>
          </cell>
          <cell r="C123" t="str">
            <v>Giáp Hồng Phát</v>
          </cell>
          <cell r="D123">
            <v>36424</v>
          </cell>
          <cell r="E123">
            <v>90</v>
          </cell>
          <cell r="F123" t="str">
            <v>Xuất sắc</v>
          </cell>
          <cell r="G123" t="str">
            <v>K62 M2</v>
          </cell>
        </row>
        <row r="124">
          <cell r="B124">
            <v>17020395</v>
          </cell>
          <cell r="C124" t="str">
            <v>Diêm Công Phong</v>
          </cell>
          <cell r="D124">
            <v>36506</v>
          </cell>
          <cell r="E124">
            <v>90</v>
          </cell>
          <cell r="F124" t="str">
            <v>Xuất sắc</v>
          </cell>
          <cell r="G124" t="str">
            <v>K62 M2</v>
          </cell>
        </row>
        <row r="125">
          <cell r="B125">
            <v>17020399</v>
          </cell>
          <cell r="C125" t="str">
            <v>Phạm Xuân Phúc</v>
          </cell>
          <cell r="D125">
            <v>36459</v>
          </cell>
          <cell r="E125">
            <v>90</v>
          </cell>
          <cell r="F125" t="str">
            <v>Xuất sắc</v>
          </cell>
          <cell r="G125" t="str">
            <v>K62 M2</v>
          </cell>
        </row>
        <row r="126">
          <cell r="B126">
            <v>17020401</v>
          </cell>
          <cell r="C126" t="str">
            <v>Nguyễn Văn Quang</v>
          </cell>
          <cell r="D126">
            <v>36177</v>
          </cell>
          <cell r="E126">
            <v>80</v>
          </cell>
          <cell r="F126" t="str">
            <v>Tốt</v>
          </cell>
          <cell r="G126" t="str">
            <v>K62 M2</v>
          </cell>
        </row>
        <row r="127">
          <cell r="B127">
            <v>17020407</v>
          </cell>
          <cell r="C127" t="str">
            <v>Nguyễn Đình Quyết</v>
          </cell>
          <cell r="D127">
            <v>36365</v>
          </cell>
          <cell r="E127">
            <v>90</v>
          </cell>
          <cell r="F127" t="str">
            <v>Xuất sắc</v>
          </cell>
          <cell r="G127" t="str">
            <v>K62 M2</v>
          </cell>
        </row>
        <row r="128">
          <cell r="B128">
            <v>17020410</v>
          </cell>
          <cell r="C128" t="str">
            <v>Nguyễn Đắc Sơn</v>
          </cell>
          <cell r="D128">
            <v>36234</v>
          </cell>
          <cell r="E128">
            <v>90</v>
          </cell>
          <cell r="F128" t="str">
            <v>Xuất sắc</v>
          </cell>
          <cell r="G128" t="str">
            <v>K62 M2</v>
          </cell>
        </row>
        <row r="129">
          <cell r="B129">
            <v>17020414</v>
          </cell>
          <cell r="C129" t="str">
            <v>Tường Duy Tài</v>
          </cell>
          <cell r="D129">
            <v>36192</v>
          </cell>
          <cell r="E129">
            <v>90</v>
          </cell>
          <cell r="F129" t="str">
            <v>Xuất sắc</v>
          </cell>
          <cell r="G129" t="str">
            <v>K62 M2</v>
          </cell>
        </row>
        <row r="130">
          <cell r="B130">
            <v>17020422</v>
          </cell>
          <cell r="C130" t="str">
            <v>Nguyễn Duy Thành</v>
          </cell>
          <cell r="D130">
            <v>36222</v>
          </cell>
          <cell r="E130">
            <v>90</v>
          </cell>
          <cell r="F130" t="str">
            <v>Xuất sắc</v>
          </cell>
          <cell r="G130" t="str">
            <v>K62 M2</v>
          </cell>
        </row>
        <row r="131">
          <cell r="B131">
            <v>17020433</v>
          </cell>
          <cell r="C131" t="str">
            <v>Vũ Kim Thuận</v>
          </cell>
          <cell r="D131">
            <v>36048</v>
          </cell>
          <cell r="E131">
            <v>90</v>
          </cell>
          <cell r="F131" t="str">
            <v>Xuất sắc</v>
          </cell>
          <cell r="G131" t="str">
            <v>K62 M2</v>
          </cell>
        </row>
        <row r="132">
          <cell r="B132">
            <v>17020436</v>
          </cell>
          <cell r="C132" t="str">
            <v>Bùi Duy Toàn</v>
          </cell>
          <cell r="D132">
            <v>36500</v>
          </cell>
          <cell r="E132">
            <v>90</v>
          </cell>
          <cell r="F132" t="str">
            <v>Xuất sắc</v>
          </cell>
          <cell r="G132" t="str">
            <v>K62 M2</v>
          </cell>
        </row>
        <row r="133">
          <cell r="B133">
            <v>17020440</v>
          </cell>
          <cell r="C133" t="str">
            <v>Nguyễn Thùy Trang</v>
          </cell>
          <cell r="D133">
            <v>36351</v>
          </cell>
          <cell r="E133">
            <v>90</v>
          </cell>
          <cell r="F133" t="str">
            <v>Xuất sắc</v>
          </cell>
          <cell r="G133" t="str">
            <v>K62 M2</v>
          </cell>
        </row>
        <row r="134">
          <cell r="B134">
            <v>17020444</v>
          </cell>
          <cell r="C134" t="str">
            <v>Lưu Hữu Trung</v>
          </cell>
          <cell r="D134">
            <v>36161</v>
          </cell>
          <cell r="E134">
            <v>80</v>
          </cell>
          <cell r="F134" t="str">
            <v>Tốt</v>
          </cell>
          <cell r="G134" t="str">
            <v>K62 M2</v>
          </cell>
        </row>
        <row r="135">
          <cell r="B135">
            <v>17020448</v>
          </cell>
          <cell r="C135" t="str">
            <v>Nguyễn Văn Trường</v>
          </cell>
          <cell r="D135">
            <v>36181</v>
          </cell>
          <cell r="E135">
            <v>80</v>
          </cell>
          <cell r="F135" t="str">
            <v>Tốt</v>
          </cell>
          <cell r="G135" t="str">
            <v>K62 M2</v>
          </cell>
        </row>
        <row r="136">
          <cell r="B136">
            <v>17020457</v>
          </cell>
          <cell r="C136" t="str">
            <v>Trịnh Quốc Tuấn</v>
          </cell>
          <cell r="D136">
            <v>36270</v>
          </cell>
          <cell r="E136">
            <v>90</v>
          </cell>
          <cell r="F136" t="str">
            <v>Xuất sắc</v>
          </cell>
          <cell r="G136" t="str">
            <v>K62 M2</v>
          </cell>
        </row>
        <row r="137">
          <cell r="B137">
            <v>17020460</v>
          </cell>
          <cell r="C137" t="str">
            <v>Ngô Thanh Tùng</v>
          </cell>
          <cell r="D137">
            <v>36230</v>
          </cell>
          <cell r="E137">
            <v>90</v>
          </cell>
          <cell r="F137" t="str">
            <v>Xuất sắc</v>
          </cell>
          <cell r="G137" t="str">
            <v>K62 M2</v>
          </cell>
        </row>
        <row r="138">
          <cell r="B138">
            <v>17020464</v>
          </cell>
          <cell r="C138" t="str">
            <v>Nguyễn Thanh Tùng</v>
          </cell>
          <cell r="D138">
            <v>36278</v>
          </cell>
          <cell r="E138">
            <v>90</v>
          </cell>
          <cell r="F138" t="str">
            <v>Xuất sắc</v>
          </cell>
          <cell r="G138" t="str">
            <v>K62 M2</v>
          </cell>
        </row>
        <row r="139">
          <cell r="B139">
            <v>17020468</v>
          </cell>
          <cell r="C139" t="str">
            <v>Vũ Văn Tùng</v>
          </cell>
          <cell r="D139">
            <v>36259</v>
          </cell>
          <cell r="E139">
            <v>90</v>
          </cell>
          <cell r="F139" t="str">
            <v>Xuất sắc</v>
          </cell>
          <cell r="G139" t="str">
            <v>K62 M2</v>
          </cell>
        </row>
        <row r="140">
          <cell r="B140">
            <v>17020472</v>
          </cell>
          <cell r="C140" t="str">
            <v>Phạm Anh Văn</v>
          </cell>
          <cell r="D140">
            <v>36436</v>
          </cell>
          <cell r="E140">
            <v>80</v>
          </cell>
          <cell r="F140" t="str">
            <v>Tốt</v>
          </cell>
          <cell r="G140" t="str">
            <v>K62 M2</v>
          </cell>
        </row>
        <row r="141">
          <cell r="B141">
            <v>17020475</v>
          </cell>
          <cell r="C141" t="str">
            <v>Trần Quang Vinh</v>
          </cell>
          <cell r="D141">
            <v>36346</v>
          </cell>
          <cell r="E141">
            <v>90</v>
          </cell>
          <cell r="F141" t="str">
            <v>Xuất sắc</v>
          </cell>
          <cell r="G141" t="str">
            <v>K62 M2</v>
          </cell>
        </row>
        <row r="142">
          <cell r="B142">
            <v>17020478</v>
          </cell>
          <cell r="C142" t="str">
            <v>Phùng Thị Yến</v>
          </cell>
          <cell r="D142">
            <v>36181</v>
          </cell>
          <cell r="E142">
            <v>90</v>
          </cell>
          <cell r="F142" t="str">
            <v>Xuất sắc</v>
          </cell>
          <cell r="G142" t="str">
            <v>K62 M2</v>
          </cell>
        </row>
        <row r="143">
          <cell r="B143">
            <v>17020229</v>
          </cell>
          <cell r="C143" t="str">
            <v>Nguyễn Thế An</v>
          </cell>
          <cell r="D143">
            <v>36275</v>
          </cell>
          <cell r="E143">
            <v>90</v>
          </cell>
          <cell r="F143" t="str">
            <v>Xuất sắc</v>
          </cell>
          <cell r="G143" t="str">
            <v>K62 M3</v>
          </cell>
        </row>
        <row r="144">
          <cell r="B144">
            <v>17020232</v>
          </cell>
          <cell r="C144" t="str">
            <v>Phạm Ngọc Anh</v>
          </cell>
          <cell r="D144">
            <v>36141</v>
          </cell>
          <cell r="E144">
            <v>90</v>
          </cell>
          <cell r="F144" t="str">
            <v>Xuất sắc</v>
          </cell>
          <cell r="G144" t="str">
            <v>K62 M3</v>
          </cell>
        </row>
        <row r="145">
          <cell r="B145">
            <v>17020239</v>
          </cell>
          <cell r="C145" t="str">
            <v>Nguyễn Xuân Bách</v>
          </cell>
          <cell r="D145">
            <v>36222</v>
          </cell>
          <cell r="E145">
            <v>90</v>
          </cell>
          <cell r="F145" t="str">
            <v>Xuất sắc</v>
          </cell>
          <cell r="G145" t="str">
            <v>K62 M3</v>
          </cell>
        </row>
        <row r="146">
          <cell r="B146">
            <v>17020243</v>
          </cell>
          <cell r="C146" t="str">
            <v>Phạm Văn Cảnh</v>
          </cell>
          <cell r="D146">
            <v>36280</v>
          </cell>
          <cell r="E146">
            <v>80</v>
          </cell>
          <cell r="F146" t="str">
            <v>Tốt</v>
          </cell>
          <cell r="G146" t="str">
            <v>K62 M3</v>
          </cell>
        </row>
        <row r="147">
          <cell r="B147">
            <v>17020256</v>
          </cell>
          <cell r="C147" t="str">
            <v>Phùng Khắc Dũng</v>
          </cell>
          <cell r="D147">
            <v>35886</v>
          </cell>
          <cell r="E147">
            <v>90</v>
          </cell>
          <cell r="F147" t="str">
            <v>Xuất sắc</v>
          </cell>
          <cell r="G147" t="str">
            <v>K62 M3</v>
          </cell>
        </row>
        <row r="148">
          <cell r="B148">
            <v>17020260</v>
          </cell>
          <cell r="C148" t="str">
            <v>Trần Đình Khánh Duy</v>
          </cell>
          <cell r="D148">
            <v>36349</v>
          </cell>
          <cell r="E148">
            <v>90</v>
          </cell>
          <cell r="F148" t="str">
            <v>Xuất sắc</v>
          </cell>
          <cell r="G148" t="str">
            <v>K62 M3</v>
          </cell>
        </row>
        <row r="149">
          <cell r="B149">
            <v>17020266</v>
          </cell>
          <cell r="C149" t="str">
            <v>Mai Tiến Đạt</v>
          </cell>
          <cell r="D149">
            <v>36442</v>
          </cell>
          <cell r="E149">
            <v>90</v>
          </cell>
          <cell r="F149" t="str">
            <v>Xuất sắc</v>
          </cell>
          <cell r="G149" t="str">
            <v>K62 M3</v>
          </cell>
        </row>
        <row r="150">
          <cell r="B150">
            <v>17020271</v>
          </cell>
          <cell r="C150" t="str">
            <v>Nguyễn Xuân Đỉnh</v>
          </cell>
          <cell r="D150">
            <v>36425</v>
          </cell>
          <cell r="E150">
            <v>90</v>
          </cell>
          <cell r="F150" t="str">
            <v>Xuất sắc</v>
          </cell>
          <cell r="G150" t="str">
            <v>K62 M3</v>
          </cell>
        </row>
        <row r="151">
          <cell r="B151">
            <v>17020274</v>
          </cell>
          <cell r="C151" t="str">
            <v>Nguyễn Duy Đức</v>
          </cell>
          <cell r="D151">
            <v>36315</v>
          </cell>
          <cell r="E151">
            <v>90</v>
          </cell>
          <cell r="F151" t="str">
            <v>Xuất sắc</v>
          </cell>
          <cell r="G151" t="str">
            <v>K62 M3</v>
          </cell>
        </row>
        <row r="152">
          <cell r="B152">
            <v>17020278</v>
          </cell>
          <cell r="C152" t="str">
            <v>Hoàng Việt Hà</v>
          </cell>
          <cell r="D152">
            <v>35750</v>
          </cell>
          <cell r="E152">
            <v>90</v>
          </cell>
          <cell r="F152" t="str">
            <v>Xuất sắc</v>
          </cell>
          <cell r="G152" t="str">
            <v>K62 M3</v>
          </cell>
        </row>
        <row r="153">
          <cell r="B153">
            <v>17020283</v>
          </cell>
          <cell r="C153" t="str">
            <v>Hoàng Văn Hiển</v>
          </cell>
          <cell r="D153">
            <v>36357</v>
          </cell>
          <cell r="E153">
            <v>80</v>
          </cell>
          <cell r="F153" t="str">
            <v>Tốt</v>
          </cell>
          <cell r="G153" t="str">
            <v>K62 M3</v>
          </cell>
        </row>
        <row r="154">
          <cell r="B154">
            <v>17020287</v>
          </cell>
          <cell r="C154" t="str">
            <v>Vũ Đức Hiệp</v>
          </cell>
          <cell r="D154">
            <v>36187</v>
          </cell>
          <cell r="E154">
            <v>90</v>
          </cell>
          <cell r="F154" t="str">
            <v>Xuất sắc</v>
          </cell>
          <cell r="G154" t="str">
            <v>K62 M3</v>
          </cell>
        </row>
        <row r="155">
          <cell r="B155">
            <v>17020291</v>
          </cell>
          <cell r="C155" t="str">
            <v>Đỗ Minh Hiếu</v>
          </cell>
          <cell r="D155">
            <v>36183</v>
          </cell>
          <cell r="E155">
            <v>80</v>
          </cell>
          <cell r="F155" t="str">
            <v>Tốt</v>
          </cell>
          <cell r="G155" t="str">
            <v>K62 M3</v>
          </cell>
        </row>
        <row r="156">
          <cell r="B156">
            <v>17020295</v>
          </cell>
          <cell r="C156" t="str">
            <v>Nguyễn Trung Hiếu</v>
          </cell>
          <cell r="D156">
            <v>36232</v>
          </cell>
          <cell r="E156">
            <v>90</v>
          </cell>
          <cell r="F156" t="str">
            <v>Xuất sắc</v>
          </cell>
          <cell r="G156" t="str">
            <v>K62 M3</v>
          </cell>
        </row>
        <row r="157">
          <cell r="B157">
            <v>17020301</v>
          </cell>
          <cell r="C157" t="str">
            <v>Chu Văn Hoàng</v>
          </cell>
          <cell r="D157">
            <v>36264</v>
          </cell>
          <cell r="E157">
            <v>90</v>
          </cell>
          <cell r="F157" t="str">
            <v>Xuất sắc</v>
          </cell>
          <cell r="G157" t="str">
            <v>K62 M3</v>
          </cell>
        </row>
        <row r="158">
          <cell r="B158">
            <v>17020306</v>
          </cell>
          <cell r="C158" t="str">
            <v>Phạm Đắc Hoàng</v>
          </cell>
          <cell r="D158">
            <v>36170</v>
          </cell>
          <cell r="E158">
            <v>90</v>
          </cell>
          <cell r="F158" t="str">
            <v>Xuất sắc</v>
          </cell>
          <cell r="G158" t="str">
            <v>K62 M3</v>
          </cell>
        </row>
        <row r="159">
          <cell r="B159">
            <v>17020309</v>
          </cell>
          <cell r="C159" t="str">
            <v>Bùi Văn Huân</v>
          </cell>
          <cell r="D159">
            <v>36352</v>
          </cell>
          <cell r="E159">
            <v>67</v>
          </cell>
          <cell r="F159" t="str">
            <v>Khá</v>
          </cell>
          <cell r="G159" t="str">
            <v>K62 M3</v>
          </cell>
        </row>
        <row r="160">
          <cell r="B160">
            <v>17020320</v>
          </cell>
          <cell r="C160" t="str">
            <v>Đoàn Văn Huy</v>
          </cell>
          <cell r="D160">
            <v>36429</v>
          </cell>
          <cell r="E160">
            <v>90</v>
          </cell>
          <cell r="F160" t="str">
            <v>Xuất sắc</v>
          </cell>
          <cell r="G160" t="str">
            <v>K62 M3</v>
          </cell>
        </row>
        <row r="161">
          <cell r="B161">
            <v>17020324</v>
          </cell>
          <cell r="C161" t="str">
            <v>Nguyễn Minh Huy</v>
          </cell>
          <cell r="D161">
            <v>35575</v>
          </cell>
          <cell r="E161">
            <v>80</v>
          </cell>
          <cell r="F161" t="str">
            <v>Tốt</v>
          </cell>
          <cell r="G161" t="str">
            <v>K62 M3</v>
          </cell>
        </row>
        <row r="162">
          <cell r="B162">
            <v>17020328</v>
          </cell>
          <cell r="C162" t="str">
            <v>Trương Thành Huy</v>
          </cell>
          <cell r="D162">
            <v>36263</v>
          </cell>
          <cell r="E162">
            <v>90</v>
          </cell>
          <cell r="F162" t="str">
            <v>Xuất sắc</v>
          </cell>
          <cell r="G162" t="str">
            <v>K62 M3</v>
          </cell>
        </row>
        <row r="163">
          <cell r="B163">
            <v>17020332</v>
          </cell>
          <cell r="C163" t="str">
            <v>Đặng Hải Hưng</v>
          </cell>
          <cell r="D163">
            <v>36471</v>
          </cell>
          <cell r="E163">
            <v>90</v>
          </cell>
          <cell r="F163" t="str">
            <v>Xuất sắc</v>
          </cell>
          <cell r="G163" t="str">
            <v>K62 M3</v>
          </cell>
        </row>
        <row r="164">
          <cell r="B164">
            <v>17020336</v>
          </cell>
          <cell r="C164" t="str">
            <v>Đinh Văn Hưởng</v>
          </cell>
          <cell r="D164">
            <v>36468</v>
          </cell>
          <cell r="E164">
            <v>80</v>
          </cell>
          <cell r="F164" t="str">
            <v>Tốt</v>
          </cell>
          <cell r="G164" t="str">
            <v>K62 M3</v>
          </cell>
        </row>
        <row r="165">
          <cell r="B165">
            <v>17020337</v>
          </cell>
          <cell r="C165" t="str">
            <v>Phùng Kim Khải</v>
          </cell>
          <cell r="D165">
            <v>36411</v>
          </cell>
          <cell r="E165">
            <v>77</v>
          </cell>
          <cell r="F165" t="str">
            <v>Khá</v>
          </cell>
          <cell r="G165" t="str">
            <v>K62 M3</v>
          </cell>
        </row>
        <row r="166">
          <cell r="B166">
            <v>17020343</v>
          </cell>
          <cell r="C166" t="str">
            <v>Phạm Đăng Khoa</v>
          </cell>
          <cell r="D166">
            <v>35998</v>
          </cell>
          <cell r="E166">
            <v>90</v>
          </cell>
          <cell r="F166" t="str">
            <v>Xuất sắc</v>
          </cell>
          <cell r="G166" t="str">
            <v>K62 M3</v>
          </cell>
        </row>
        <row r="167">
          <cell r="B167">
            <v>17020345</v>
          </cell>
          <cell r="C167" t="str">
            <v>Đoàn Trung Kiên</v>
          </cell>
          <cell r="D167">
            <v>36252</v>
          </cell>
          <cell r="E167">
            <v>90</v>
          </cell>
          <cell r="F167" t="str">
            <v>Xuất sắc</v>
          </cell>
          <cell r="G167" t="str">
            <v>K62 M3</v>
          </cell>
        </row>
        <row r="168">
          <cell r="B168">
            <v>17020349</v>
          </cell>
          <cell r="C168" t="str">
            <v>Nghiêm Ngọc Linh</v>
          </cell>
          <cell r="D168">
            <v>36282</v>
          </cell>
          <cell r="E168">
            <v>90</v>
          </cell>
          <cell r="F168" t="str">
            <v>Xuất sắc</v>
          </cell>
          <cell r="G168" t="str">
            <v>K62 M3</v>
          </cell>
        </row>
        <row r="169">
          <cell r="B169">
            <v>17020353</v>
          </cell>
          <cell r="C169" t="str">
            <v>Phạm Quang Linh</v>
          </cell>
          <cell r="D169">
            <v>36325</v>
          </cell>
          <cell r="E169">
            <v>80</v>
          </cell>
          <cell r="F169" t="str">
            <v>Tốt</v>
          </cell>
          <cell r="G169" t="str">
            <v>K62 M3</v>
          </cell>
        </row>
        <row r="170">
          <cell r="B170">
            <v>17020355</v>
          </cell>
          <cell r="C170" t="str">
            <v>Dương Văn Long</v>
          </cell>
          <cell r="D170">
            <v>36235</v>
          </cell>
          <cell r="E170">
            <v>90</v>
          </cell>
          <cell r="F170" t="str">
            <v>Xuất sắc</v>
          </cell>
          <cell r="G170" t="str">
            <v>K62 M3</v>
          </cell>
        </row>
        <row r="171">
          <cell r="B171">
            <v>17020359</v>
          </cell>
          <cell r="C171" t="str">
            <v>Phương Thành Long</v>
          </cell>
          <cell r="D171">
            <v>36428</v>
          </cell>
          <cell r="E171">
            <v>90</v>
          </cell>
          <cell r="F171" t="str">
            <v>Xuất sắc</v>
          </cell>
          <cell r="G171" t="str">
            <v>K62 M3</v>
          </cell>
        </row>
        <row r="172">
          <cell r="B172">
            <v>17020365</v>
          </cell>
          <cell r="C172" t="str">
            <v>Vũ Sinh Lương</v>
          </cell>
          <cell r="D172">
            <v>36465</v>
          </cell>
          <cell r="E172">
            <v>90</v>
          </cell>
          <cell r="F172" t="str">
            <v>Xuất sắc</v>
          </cell>
          <cell r="G172" t="str">
            <v>K62 M3</v>
          </cell>
        </row>
        <row r="173">
          <cell r="B173">
            <v>17020367</v>
          </cell>
          <cell r="C173" t="str">
            <v>Ngô Viết Mạnh</v>
          </cell>
          <cell r="D173">
            <v>36259</v>
          </cell>
          <cell r="E173">
            <v>0</v>
          </cell>
          <cell r="F173" t="str">
            <v>Kém</v>
          </cell>
          <cell r="G173" t="str">
            <v>K62 M3</v>
          </cell>
        </row>
        <row r="174">
          <cell r="B174">
            <v>17020373</v>
          </cell>
          <cell r="C174" t="str">
            <v>Đinh Văn Minh</v>
          </cell>
          <cell r="D174">
            <v>36369</v>
          </cell>
          <cell r="E174">
            <v>80</v>
          </cell>
          <cell r="F174" t="str">
            <v>Tốt</v>
          </cell>
          <cell r="G174" t="str">
            <v>K62 M3</v>
          </cell>
        </row>
        <row r="175">
          <cell r="B175">
            <v>17020377</v>
          </cell>
          <cell r="C175" t="str">
            <v>Vũ Công Minh</v>
          </cell>
          <cell r="D175">
            <v>36299</v>
          </cell>
          <cell r="E175">
            <v>90</v>
          </cell>
          <cell r="F175" t="str">
            <v>Xuất sắc</v>
          </cell>
          <cell r="G175" t="str">
            <v>K62 M3</v>
          </cell>
        </row>
        <row r="176">
          <cell r="B176">
            <v>17020381</v>
          </cell>
          <cell r="C176" t="str">
            <v>Lê Hoài Nam</v>
          </cell>
          <cell r="D176">
            <v>36502</v>
          </cell>
          <cell r="E176">
            <v>90</v>
          </cell>
          <cell r="F176" t="str">
            <v>Xuất sắc</v>
          </cell>
          <cell r="G176" t="str">
            <v>K62 M3</v>
          </cell>
        </row>
        <row r="177">
          <cell r="B177">
            <v>17020388</v>
          </cell>
          <cell r="C177" t="str">
            <v>Lương Thị Hồng Ngọc</v>
          </cell>
          <cell r="D177">
            <v>36454</v>
          </cell>
          <cell r="E177">
            <v>90</v>
          </cell>
          <cell r="F177" t="str">
            <v>Xuất sắc</v>
          </cell>
          <cell r="G177" t="str">
            <v>K62 M3</v>
          </cell>
        </row>
        <row r="178">
          <cell r="B178">
            <v>17020390</v>
          </cell>
          <cell r="C178" t="str">
            <v>Nguyễn Đắc Ngư</v>
          </cell>
          <cell r="D178">
            <v>36505</v>
          </cell>
          <cell r="E178">
            <v>90</v>
          </cell>
          <cell r="F178" t="str">
            <v>Xuất sắc</v>
          </cell>
          <cell r="G178" t="str">
            <v>K62 M3</v>
          </cell>
        </row>
        <row r="179">
          <cell r="B179">
            <v>17020393</v>
          </cell>
          <cell r="C179" t="str">
            <v>Nguyễn Tú Ninh</v>
          </cell>
          <cell r="D179">
            <v>36362</v>
          </cell>
          <cell r="E179">
            <v>90</v>
          </cell>
          <cell r="F179" t="str">
            <v>Xuất sắc</v>
          </cell>
          <cell r="G179" t="str">
            <v>K62 M3</v>
          </cell>
        </row>
        <row r="180">
          <cell r="B180">
            <v>17020396</v>
          </cell>
          <cell r="C180" t="str">
            <v>Nguyễn Hùng Phong</v>
          </cell>
          <cell r="D180">
            <v>36413</v>
          </cell>
          <cell r="E180">
            <v>80</v>
          </cell>
          <cell r="F180" t="str">
            <v>Tốt</v>
          </cell>
          <cell r="G180" t="str">
            <v>K62 M3</v>
          </cell>
        </row>
        <row r="181">
          <cell r="B181">
            <v>17020400</v>
          </cell>
          <cell r="C181" t="str">
            <v>Ngô Thị Phương</v>
          </cell>
          <cell r="D181">
            <v>36154</v>
          </cell>
          <cell r="E181">
            <v>90</v>
          </cell>
          <cell r="F181" t="str">
            <v>Xuất sắc</v>
          </cell>
          <cell r="G181" t="str">
            <v>K62 M3</v>
          </cell>
        </row>
        <row r="182">
          <cell r="B182">
            <v>17020402</v>
          </cell>
          <cell r="C182" t="str">
            <v>Trần Minh Quang</v>
          </cell>
          <cell r="D182">
            <v>36332</v>
          </cell>
          <cell r="E182">
            <v>90</v>
          </cell>
          <cell r="F182" t="str">
            <v>Xuất sắc</v>
          </cell>
          <cell r="G182" t="str">
            <v>K62 M3</v>
          </cell>
        </row>
        <row r="183">
          <cell r="B183">
            <v>17020408</v>
          </cell>
          <cell r="C183" t="str">
            <v>Triệu Thị Quỳnh</v>
          </cell>
          <cell r="D183">
            <v>36316</v>
          </cell>
          <cell r="E183">
            <v>90</v>
          </cell>
          <cell r="F183" t="str">
            <v>Xuất sắc</v>
          </cell>
          <cell r="G183" t="str">
            <v>K62 M3</v>
          </cell>
        </row>
        <row r="184">
          <cell r="B184">
            <v>17020411</v>
          </cell>
          <cell r="C184" t="str">
            <v>Phạm Văn Sơn</v>
          </cell>
          <cell r="D184">
            <v>36491</v>
          </cell>
          <cell r="E184">
            <v>90</v>
          </cell>
          <cell r="F184" t="str">
            <v>Xuất sắc</v>
          </cell>
          <cell r="G184" t="str">
            <v>K62 M3</v>
          </cell>
        </row>
        <row r="185">
          <cell r="B185">
            <v>17020421</v>
          </cell>
          <cell r="C185" t="str">
            <v>Lê Hoàng Thanh</v>
          </cell>
          <cell r="D185">
            <v>36499</v>
          </cell>
          <cell r="E185">
            <v>90</v>
          </cell>
          <cell r="F185" t="str">
            <v>Xuất sắc</v>
          </cell>
          <cell r="G185" t="str">
            <v>K62 M3</v>
          </cell>
        </row>
        <row r="186">
          <cell r="B186">
            <v>17020423</v>
          </cell>
          <cell r="C186" t="str">
            <v>Nguyễn Như Thạo</v>
          </cell>
          <cell r="D186">
            <v>35852</v>
          </cell>
          <cell r="E186">
            <v>90</v>
          </cell>
          <cell r="F186" t="str">
            <v>Xuất sắc</v>
          </cell>
          <cell r="G186" t="str">
            <v>K62 M3</v>
          </cell>
        </row>
        <row r="187">
          <cell r="B187">
            <v>17020425</v>
          </cell>
          <cell r="C187" t="str">
            <v>Nguyễn Hữu Thắng</v>
          </cell>
          <cell r="D187">
            <v>36229</v>
          </cell>
          <cell r="E187">
            <v>80</v>
          </cell>
          <cell r="F187" t="str">
            <v>Tốt</v>
          </cell>
          <cell r="G187" t="str">
            <v>K62 M3</v>
          </cell>
        </row>
        <row r="188">
          <cell r="B188">
            <v>17020430</v>
          </cell>
          <cell r="C188" t="str">
            <v>Nguyễn Đức Thịnh</v>
          </cell>
          <cell r="D188">
            <v>36219</v>
          </cell>
          <cell r="E188">
            <v>90</v>
          </cell>
          <cell r="F188" t="str">
            <v>Xuất sắc</v>
          </cell>
          <cell r="G188" t="str">
            <v>K62 M3</v>
          </cell>
        </row>
        <row r="189">
          <cell r="B189">
            <v>17020434</v>
          </cell>
          <cell r="C189" t="str">
            <v>Nguyễn Văn Tiến</v>
          </cell>
          <cell r="D189">
            <v>36348</v>
          </cell>
          <cell r="E189">
            <v>80</v>
          </cell>
          <cell r="F189" t="str">
            <v>Tốt</v>
          </cell>
          <cell r="G189" t="str">
            <v>K62 M3</v>
          </cell>
        </row>
        <row r="190">
          <cell r="B190">
            <v>17020437</v>
          </cell>
          <cell r="C190" t="str">
            <v>Chu Quốc Toàn</v>
          </cell>
          <cell r="D190">
            <v>36391</v>
          </cell>
          <cell r="E190">
            <v>80</v>
          </cell>
          <cell r="F190" t="str">
            <v>Tốt</v>
          </cell>
          <cell r="G190" t="str">
            <v>K62 M3</v>
          </cell>
        </row>
        <row r="191">
          <cell r="B191">
            <v>17020441</v>
          </cell>
          <cell r="C191" t="str">
            <v>Bùi Thái Trung</v>
          </cell>
          <cell r="D191">
            <v>36368</v>
          </cell>
          <cell r="E191">
            <v>90</v>
          </cell>
          <cell r="F191" t="str">
            <v>Xuất sắc</v>
          </cell>
          <cell r="G191" t="str">
            <v>K62 M3</v>
          </cell>
        </row>
        <row r="192">
          <cell r="B192">
            <v>17020446</v>
          </cell>
          <cell r="C192" t="str">
            <v>Nguyễn Việt Trung</v>
          </cell>
          <cell r="D192">
            <v>36481</v>
          </cell>
          <cell r="E192">
            <v>90</v>
          </cell>
          <cell r="F192" t="str">
            <v>Xuất sắc</v>
          </cell>
          <cell r="G192" t="str">
            <v>K62 M3</v>
          </cell>
        </row>
        <row r="193">
          <cell r="B193">
            <v>17020449</v>
          </cell>
          <cell r="C193" t="str">
            <v>Nguyễn Hoàng Trượng</v>
          </cell>
          <cell r="D193">
            <v>36497</v>
          </cell>
          <cell r="E193">
            <v>90</v>
          </cell>
          <cell r="F193" t="str">
            <v>Xuất sắc</v>
          </cell>
          <cell r="G193" t="str">
            <v>K62 M3</v>
          </cell>
        </row>
        <row r="194">
          <cell r="B194">
            <v>17020454</v>
          </cell>
          <cell r="C194" t="str">
            <v>Nguyễn Duy Tuấn</v>
          </cell>
          <cell r="D194">
            <v>36201</v>
          </cell>
          <cell r="E194">
            <v>90</v>
          </cell>
          <cell r="F194" t="str">
            <v>Xuất sắc</v>
          </cell>
          <cell r="G194" t="str">
            <v>K62 M3</v>
          </cell>
        </row>
        <row r="195">
          <cell r="B195">
            <v>17020074</v>
          </cell>
          <cell r="C195" t="str">
            <v>Phạm Mạnh Tuấn</v>
          </cell>
          <cell r="D195">
            <v>36182</v>
          </cell>
          <cell r="E195">
            <v>90</v>
          </cell>
          <cell r="F195" t="str">
            <v>Xuất sắc</v>
          </cell>
          <cell r="G195" t="str">
            <v>K62 M3</v>
          </cell>
        </row>
        <row r="196">
          <cell r="B196">
            <v>17020461</v>
          </cell>
          <cell r="C196" t="str">
            <v>Nguyễn Duy Tùng</v>
          </cell>
          <cell r="D196">
            <v>36456</v>
          </cell>
          <cell r="E196">
            <v>90</v>
          </cell>
          <cell r="F196" t="str">
            <v>Xuất sắc</v>
          </cell>
          <cell r="G196" t="str">
            <v>K62 M3</v>
          </cell>
        </row>
        <row r="197">
          <cell r="B197">
            <v>17020465</v>
          </cell>
          <cell r="C197" t="str">
            <v>Nguyễn Thanh Tùng</v>
          </cell>
          <cell r="D197">
            <v>36416</v>
          </cell>
          <cell r="E197">
            <v>90</v>
          </cell>
          <cell r="F197" t="str">
            <v>Xuất sắc</v>
          </cell>
          <cell r="G197" t="str">
            <v>K62 M3</v>
          </cell>
        </row>
        <row r="198">
          <cell r="B198">
            <v>17020470</v>
          </cell>
          <cell r="C198" t="str">
            <v>Vũ Văn Tuyến</v>
          </cell>
          <cell r="D198">
            <v>36379</v>
          </cell>
          <cell r="E198">
            <v>90</v>
          </cell>
          <cell r="F198" t="str">
            <v>Xuất sắc</v>
          </cell>
          <cell r="G198" t="str">
            <v>K62 M3</v>
          </cell>
        </row>
        <row r="199">
          <cell r="B199">
            <v>17020230</v>
          </cell>
          <cell r="C199" t="str">
            <v>Phạm Ngọc An</v>
          </cell>
          <cell r="D199">
            <v>36469</v>
          </cell>
          <cell r="E199">
            <v>78</v>
          </cell>
          <cell r="F199" t="str">
            <v>Khá</v>
          </cell>
          <cell r="G199" t="str">
            <v>K62 M4</v>
          </cell>
        </row>
        <row r="200">
          <cell r="B200">
            <v>17020233</v>
          </cell>
          <cell r="C200" t="str">
            <v>Phạm Thế Anh</v>
          </cell>
          <cell r="D200">
            <v>36377</v>
          </cell>
          <cell r="E200">
            <v>82</v>
          </cell>
          <cell r="F200" t="str">
            <v>Tốt</v>
          </cell>
          <cell r="G200" t="str">
            <v>K62 M4</v>
          </cell>
        </row>
        <row r="201">
          <cell r="B201">
            <v>17020237</v>
          </cell>
          <cell r="C201" t="str">
            <v>Vũ Tuấn Anh</v>
          </cell>
          <cell r="D201">
            <v>36322</v>
          </cell>
          <cell r="E201">
            <v>90</v>
          </cell>
          <cell r="F201" t="str">
            <v>Xuất sắc</v>
          </cell>
          <cell r="G201" t="str">
            <v>K62 M4</v>
          </cell>
        </row>
        <row r="202">
          <cell r="B202">
            <v>17020240</v>
          </cell>
          <cell r="C202" t="str">
            <v>Nguyễn Đình Bảo</v>
          </cell>
          <cell r="D202">
            <v>36244</v>
          </cell>
          <cell r="E202">
            <v>90</v>
          </cell>
          <cell r="F202" t="str">
            <v>Xuất sắc</v>
          </cell>
          <cell r="G202" t="str">
            <v>K62 M4</v>
          </cell>
        </row>
        <row r="203">
          <cell r="B203">
            <v>17020244</v>
          </cell>
          <cell r="C203" t="str">
            <v>Nguyễn Minh Chí</v>
          </cell>
          <cell r="D203">
            <v>36472</v>
          </cell>
          <cell r="E203">
            <v>90</v>
          </cell>
          <cell r="F203" t="str">
            <v>Xuất sắc</v>
          </cell>
          <cell r="G203" t="str">
            <v>K62 M4</v>
          </cell>
        </row>
        <row r="204">
          <cell r="B204">
            <v>17020251</v>
          </cell>
          <cell r="C204" t="str">
            <v>Đỗ Quốc Dân</v>
          </cell>
          <cell r="D204">
            <v>36467</v>
          </cell>
          <cell r="E204">
            <v>90</v>
          </cell>
          <cell r="F204" t="str">
            <v>Xuất sắc</v>
          </cell>
          <cell r="G204" t="str">
            <v>K62 M4</v>
          </cell>
        </row>
        <row r="205">
          <cell r="B205">
            <v>17020253</v>
          </cell>
          <cell r="C205" t="str">
            <v>Nguyễn Mạnh Dũng</v>
          </cell>
          <cell r="D205">
            <v>36392</v>
          </cell>
          <cell r="E205">
            <v>80</v>
          </cell>
          <cell r="F205" t="str">
            <v>Tốt</v>
          </cell>
          <cell r="G205" t="str">
            <v>K62 M4</v>
          </cell>
        </row>
        <row r="206">
          <cell r="B206">
            <v>17020257</v>
          </cell>
          <cell r="C206" t="str">
            <v>Lê Chấp Duy</v>
          </cell>
          <cell r="D206">
            <v>35862</v>
          </cell>
          <cell r="E206">
            <v>80</v>
          </cell>
          <cell r="F206" t="str">
            <v>Tốt</v>
          </cell>
          <cell r="G206" t="str">
            <v>K62 M4</v>
          </cell>
        </row>
        <row r="207">
          <cell r="B207">
            <v>17020262</v>
          </cell>
          <cell r="C207" t="str">
            <v>Hà Hải Dương</v>
          </cell>
          <cell r="D207">
            <v>36358</v>
          </cell>
          <cell r="E207">
            <v>80</v>
          </cell>
          <cell r="F207" t="str">
            <v>Tốt</v>
          </cell>
          <cell r="G207" t="str">
            <v>K62 M4</v>
          </cell>
        </row>
        <row r="208">
          <cell r="B208">
            <v>17020268</v>
          </cell>
          <cell r="C208" t="str">
            <v>Vũ Thành Đạt</v>
          </cell>
          <cell r="D208">
            <v>36412</v>
          </cell>
          <cell r="E208">
            <v>80</v>
          </cell>
          <cell r="F208" t="str">
            <v>Tốt</v>
          </cell>
          <cell r="G208" t="str">
            <v>K62 M4</v>
          </cell>
        </row>
        <row r="209">
          <cell r="B209">
            <v>17020272</v>
          </cell>
          <cell r="C209" t="str">
            <v>Nguyễn Văn Đông</v>
          </cell>
          <cell r="D209">
            <v>36169</v>
          </cell>
          <cell r="E209">
            <v>80</v>
          </cell>
          <cell r="F209" t="str">
            <v>Tốt</v>
          </cell>
          <cell r="G209" t="str">
            <v>K62 M4</v>
          </cell>
        </row>
        <row r="210">
          <cell r="B210">
            <v>17020275</v>
          </cell>
          <cell r="C210" t="str">
            <v>Nguyễn Văn Đức</v>
          </cell>
          <cell r="D210">
            <v>36443</v>
          </cell>
          <cell r="E210">
            <v>90</v>
          </cell>
          <cell r="F210" t="str">
            <v>Xuất sắc</v>
          </cell>
          <cell r="G210" t="str">
            <v>K62 M4</v>
          </cell>
        </row>
        <row r="211">
          <cell r="B211">
            <v>17020279</v>
          </cell>
          <cell r="C211" t="str">
            <v>Trần Hữu Hà</v>
          </cell>
          <cell r="D211">
            <v>36394</v>
          </cell>
          <cell r="E211">
            <v>80</v>
          </cell>
          <cell r="F211" t="str">
            <v>Tốt</v>
          </cell>
          <cell r="G211" t="str">
            <v>K62 M4</v>
          </cell>
        </row>
        <row r="212">
          <cell r="B212">
            <v>17020280</v>
          </cell>
          <cell r="C212" t="str">
            <v>Lê Hữu Hải</v>
          </cell>
          <cell r="D212">
            <v>35922</v>
          </cell>
          <cell r="E212">
            <v>94</v>
          </cell>
          <cell r="F212" t="str">
            <v>Xuất sắc</v>
          </cell>
          <cell r="G212" t="str">
            <v>K62 M4</v>
          </cell>
        </row>
        <row r="213">
          <cell r="B213">
            <v>17020284</v>
          </cell>
          <cell r="C213" t="str">
            <v>Nguyễn Đức Hiển</v>
          </cell>
          <cell r="D213">
            <v>36506</v>
          </cell>
          <cell r="E213">
            <v>80</v>
          </cell>
          <cell r="F213" t="str">
            <v>Tốt</v>
          </cell>
          <cell r="G213" t="str">
            <v>K62 M4</v>
          </cell>
        </row>
        <row r="214">
          <cell r="B214">
            <v>17020288</v>
          </cell>
          <cell r="C214" t="str">
            <v>Vũ Thế Hiệp</v>
          </cell>
          <cell r="D214">
            <v>36174</v>
          </cell>
          <cell r="E214">
            <v>90</v>
          </cell>
          <cell r="F214" t="str">
            <v>Xuất sắc</v>
          </cell>
          <cell r="G214" t="str">
            <v>K62 M4</v>
          </cell>
        </row>
        <row r="215">
          <cell r="B215">
            <v>17020292</v>
          </cell>
          <cell r="C215" t="str">
            <v>Nguyễn Lương Hiếu</v>
          </cell>
          <cell r="D215">
            <v>36356</v>
          </cell>
          <cell r="E215">
            <v>80</v>
          </cell>
          <cell r="F215" t="str">
            <v>Tốt</v>
          </cell>
          <cell r="G215" t="str">
            <v>K62 M4</v>
          </cell>
        </row>
        <row r="216">
          <cell r="B216">
            <v>17020296</v>
          </cell>
          <cell r="C216" t="str">
            <v>Phạm Trung Hiếu</v>
          </cell>
          <cell r="D216">
            <v>36268</v>
          </cell>
          <cell r="E216">
            <v>90</v>
          </cell>
          <cell r="F216" t="str">
            <v>Xuất sắc</v>
          </cell>
          <cell r="G216" t="str">
            <v>K62 M4</v>
          </cell>
        </row>
        <row r="217">
          <cell r="B217">
            <v>17020302</v>
          </cell>
          <cell r="C217" t="str">
            <v>Nguyễn Huy Hoàng</v>
          </cell>
          <cell r="D217">
            <v>36417</v>
          </cell>
          <cell r="E217">
            <v>80</v>
          </cell>
          <cell r="F217" t="str">
            <v>Tốt</v>
          </cell>
          <cell r="G217" t="str">
            <v>K62 M4</v>
          </cell>
        </row>
        <row r="218">
          <cell r="B218">
            <v>17020303</v>
          </cell>
          <cell r="C218" t="str">
            <v>Nguyễn Nghiêm Huy Hoàng</v>
          </cell>
          <cell r="D218">
            <v>36448</v>
          </cell>
          <cell r="E218">
            <v>90</v>
          </cell>
          <cell r="F218" t="str">
            <v>Xuất sắc</v>
          </cell>
          <cell r="G218" t="str">
            <v>K62 M4</v>
          </cell>
        </row>
        <row r="219">
          <cell r="B219">
            <v>17020315</v>
          </cell>
          <cell r="C219" t="str">
            <v>Tô Văn Hùng</v>
          </cell>
          <cell r="D219">
            <v>36380</v>
          </cell>
          <cell r="E219">
            <v>90</v>
          </cell>
          <cell r="F219" t="str">
            <v>Xuất sắc</v>
          </cell>
          <cell r="G219" t="str">
            <v>K62 M4</v>
          </cell>
        </row>
        <row r="220">
          <cell r="B220">
            <v>17020317</v>
          </cell>
          <cell r="C220" t="str">
            <v>An Quang Huy</v>
          </cell>
          <cell r="D220">
            <v>36343</v>
          </cell>
          <cell r="E220">
            <v>90</v>
          </cell>
          <cell r="F220" t="str">
            <v>Xuất sắc</v>
          </cell>
          <cell r="G220" t="str">
            <v>K62 M4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45"/>
  <sheetViews>
    <sheetView topLeftCell="B1" workbookViewId="0">
      <selection activeCell="Q11" sqref="Q11"/>
    </sheetView>
  </sheetViews>
  <sheetFormatPr defaultColWidth="19.140625" defaultRowHeight="15" x14ac:dyDescent="0.25"/>
  <cols>
    <col min="1" max="1" width="5" bestFit="1" customWidth="1"/>
    <col min="2" max="2" width="13" style="19" customWidth="1"/>
    <col min="3" max="3" width="23.85546875" style="15" bestFit="1" customWidth="1"/>
    <col min="4" max="4" width="12.42578125" style="14" customWidth="1"/>
    <col min="5" max="5" width="30" bestFit="1" customWidth="1"/>
    <col min="6" max="6" width="36.7109375" customWidth="1"/>
    <col min="7" max="7" width="17.42578125" customWidth="1"/>
    <col min="8" max="15" width="7.42578125" bestFit="1" customWidth="1"/>
    <col min="16" max="16" width="5.5703125" customWidth="1"/>
    <col min="17" max="17" width="10.5703125" customWidth="1"/>
    <col min="18" max="18" width="12.7109375" hidden="1" customWidth="1"/>
  </cols>
  <sheetData>
    <row r="1" spans="1:18" s="63" customFormat="1" ht="15.75" x14ac:dyDescent="0.25">
      <c r="B1" s="64"/>
      <c r="C1" s="78" t="s">
        <v>1106</v>
      </c>
      <c r="D1" s="78"/>
      <c r="E1" s="78"/>
      <c r="G1" s="77" t="s">
        <v>1107</v>
      </c>
      <c r="H1" s="77"/>
      <c r="I1" s="77"/>
      <c r="J1" s="77"/>
      <c r="K1" s="77"/>
      <c r="L1" s="77"/>
      <c r="M1" s="77"/>
      <c r="N1" s="77"/>
      <c r="O1" s="77"/>
      <c r="P1" s="77"/>
    </row>
    <row r="2" spans="1:18" s="63" customFormat="1" ht="15.75" x14ac:dyDescent="0.25">
      <c r="B2" s="64"/>
      <c r="C2" s="77" t="s">
        <v>1109</v>
      </c>
      <c r="D2" s="77"/>
      <c r="E2" s="77"/>
      <c r="G2" s="77" t="s">
        <v>1108</v>
      </c>
      <c r="H2" s="77"/>
      <c r="I2" s="77"/>
      <c r="J2" s="77"/>
      <c r="K2" s="77"/>
      <c r="L2" s="77"/>
      <c r="M2" s="77"/>
      <c r="N2" s="77"/>
      <c r="O2" s="77"/>
      <c r="P2" s="77"/>
    </row>
    <row r="3" spans="1:18" s="65" customFormat="1" ht="16.5" x14ac:dyDescent="0.25">
      <c r="B3" s="66"/>
      <c r="C3" s="67"/>
      <c r="D3" s="67"/>
      <c r="E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8" ht="15.75" x14ac:dyDescent="0.25">
      <c r="G4" s="79" t="s">
        <v>1110</v>
      </c>
      <c r="H4" s="80"/>
      <c r="I4" s="80"/>
      <c r="J4" s="80"/>
      <c r="K4" s="80"/>
      <c r="L4" s="80"/>
      <c r="M4" s="80"/>
      <c r="N4" s="80"/>
    </row>
    <row r="5" spans="1:18" s="33" customFormat="1" ht="15.75" x14ac:dyDescent="0.25">
      <c r="B5" s="19"/>
      <c r="C5" s="15"/>
      <c r="D5" s="14"/>
      <c r="G5" s="69"/>
    </row>
    <row r="6" spans="1:18" ht="18.75" x14ac:dyDescent="0.3">
      <c r="B6" s="76" t="s">
        <v>1067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8" spans="1:18" s="6" customFormat="1" ht="21.75" customHeight="1" x14ac:dyDescent="0.25">
      <c r="A8" s="1" t="s">
        <v>0</v>
      </c>
      <c r="B8" s="17" t="s">
        <v>1</v>
      </c>
      <c r="C8" s="2" t="s">
        <v>2</v>
      </c>
      <c r="D8" s="3" t="s">
        <v>3</v>
      </c>
      <c r="E8" s="1" t="s">
        <v>1046</v>
      </c>
      <c r="F8" s="1" t="s">
        <v>4</v>
      </c>
      <c r="G8" s="1" t="s">
        <v>1060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9</v>
      </c>
      <c r="M8" s="4" t="s">
        <v>10</v>
      </c>
      <c r="N8" s="4" t="s">
        <v>11</v>
      </c>
      <c r="O8" s="4" t="s">
        <v>12</v>
      </c>
      <c r="P8" s="5" t="s">
        <v>13</v>
      </c>
      <c r="Q8" s="5" t="s">
        <v>14</v>
      </c>
      <c r="R8" s="5" t="s">
        <v>1064</v>
      </c>
    </row>
    <row r="9" spans="1:18" s="12" customFormat="1" ht="21.75" customHeight="1" x14ac:dyDescent="0.25">
      <c r="A9" s="7">
        <v>1</v>
      </c>
      <c r="B9" s="18">
        <v>17021211</v>
      </c>
      <c r="C9" s="8" t="s">
        <v>17</v>
      </c>
      <c r="D9" s="13">
        <v>36208</v>
      </c>
      <c r="E9" s="9" t="s">
        <v>16</v>
      </c>
      <c r="F9" s="9" t="s">
        <v>1054</v>
      </c>
      <c r="G9" s="9" t="s">
        <v>1059</v>
      </c>
      <c r="H9" s="9">
        <v>92</v>
      </c>
      <c r="I9" s="9">
        <v>90</v>
      </c>
      <c r="J9" s="9">
        <v>92</v>
      </c>
      <c r="K9" s="9">
        <v>85</v>
      </c>
      <c r="L9" s="9">
        <v>84</v>
      </c>
      <c r="M9" s="9">
        <v>85</v>
      </c>
      <c r="N9" s="9">
        <v>90</v>
      </c>
      <c r="O9" s="9">
        <v>80</v>
      </c>
      <c r="P9" s="10">
        <f t="shared" ref="P9:P72" si="0">AVERAGE(H9:O9)</f>
        <v>87.25</v>
      </c>
      <c r="Q9" s="10" t="s">
        <v>35</v>
      </c>
      <c r="R9" s="11" t="str">
        <f t="shared" ref="R9:R29" si="1">IF(P9&gt;=90,"Xuất sắc",IF(P9&gt;=80,"Tốt", IF(P9&gt;=65,"Khá",IF(P9&gt;=50,"Trung bình", IF(P9&gt;=35, "Yếu", "Kém")))))</f>
        <v>Tốt</v>
      </c>
    </row>
    <row r="10" spans="1:18" s="12" customFormat="1" ht="21.75" customHeight="1" x14ac:dyDescent="0.25">
      <c r="A10" s="7">
        <v>2</v>
      </c>
      <c r="B10" s="18">
        <v>17021224</v>
      </c>
      <c r="C10" s="8" t="s">
        <v>23</v>
      </c>
      <c r="D10" s="13">
        <v>36417</v>
      </c>
      <c r="E10" s="9" t="s">
        <v>16</v>
      </c>
      <c r="F10" s="9" t="s">
        <v>1054</v>
      </c>
      <c r="G10" s="9" t="s">
        <v>1059</v>
      </c>
      <c r="H10" s="9">
        <v>90</v>
      </c>
      <c r="I10" s="9">
        <v>90</v>
      </c>
      <c r="J10" s="9">
        <v>90</v>
      </c>
      <c r="K10" s="9">
        <v>90</v>
      </c>
      <c r="L10" s="9">
        <v>90</v>
      </c>
      <c r="M10" s="9">
        <v>90</v>
      </c>
      <c r="N10" s="9">
        <v>90</v>
      </c>
      <c r="O10" s="9">
        <v>85</v>
      </c>
      <c r="P10" s="10">
        <f t="shared" si="0"/>
        <v>89.375</v>
      </c>
      <c r="Q10" s="10" t="s">
        <v>35</v>
      </c>
      <c r="R10" s="11" t="str">
        <f t="shared" si="1"/>
        <v>Tốt</v>
      </c>
    </row>
    <row r="11" spans="1:18" s="12" customFormat="1" ht="21.75" customHeight="1" x14ac:dyDescent="0.25">
      <c r="A11" s="7">
        <v>3</v>
      </c>
      <c r="B11" s="18">
        <v>17021236</v>
      </c>
      <c r="C11" s="8" t="s">
        <v>24</v>
      </c>
      <c r="D11" s="13">
        <v>36173</v>
      </c>
      <c r="E11" s="9" t="s">
        <v>16</v>
      </c>
      <c r="F11" s="9" t="s">
        <v>1054</v>
      </c>
      <c r="G11" s="9" t="s">
        <v>1059</v>
      </c>
      <c r="H11" s="9">
        <v>90</v>
      </c>
      <c r="I11" s="9">
        <v>80</v>
      </c>
      <c r="J11" s="9">
        <v>80</v>
      </c>
      <c r="K11" s="9">
        <v>80</v>
      </c>
      <c r="L11" s="9">
        <v>90</v>
      </c>
      <c r="M11" s="9">
        <v>90</v>
      </c>
      <c r="N11" s="9">
        <v>80</v>
      </c>
      <c r="O11" s="9">
        <v>80</v>
      </c>
      <c r="P11" s="10">
        <f t="shared" si="0"/>
        <v>83.75</v>
      </c>
      <c r="Q11" s="10" t="s">
        <v>35</v>
      </c>
      <c r="R11" s="11" t="str">
        <f t="shared" si="1"/>
        <v>Tốt</v>
      </c>
    </row>
    <row r="12" spans="1:18" s="12" customFormat="1" ht="21.75" customHeight="1" x14ac:dyDescent="0.25">
      <c r="A12" s="7">
        <v>4</v>
      </c>
      <c r="B12" s="18">
        <v>17021247</v>
      </c>
      <c r="C12" s="8" t="s">
        <v>28</v>
      </c>
      <c r="D12" s="13">
        <v>36224</v>
      </c>
      <c r="E12" s="9" t="s">
        <v>16</v>
      </c>
      <c r="F12" s="9" t="s">
        <v>1054</v>
      </c>
      <c r="G12" s="9" t="s">
        <v>1059</v>
      </c>
      <c r="H12" s="9">
        <v>84</v>
      </c>
      <c r="I12" s="9">
        <v>90</v>
      </c>
      <c r="J12" s="9">
        <v>80</v>
      </c>
      <c r="K12" s="9">
        <v>80</v>
      </c>
      <c r="L12" s="9">
        <v>80</v>
      </c>
      <c r="M12" s="9">
        <v>80</v>
      </c>
      <c r="N12" s="9">
        <v>90</v>
      </c>
      <c r="O12" s="9">
        <v>70</v>
      </c>
      <c r="P12" s="10">
        <f t="shared" si="0"/>
        <v>81.75</v>
      </c>
      <c r="Q12" s="10" t="s">
        <v>35</v>
      </c>
      <c r="R12" s="11" t="str">
        <f t="shared" si="1"/>
        <v>Tốt</v>
      </c>
    </row>
    <row r="13" spans="1:18" s="12" customFormat="1" ht="21.75" customHeight="1" x14ac:dyDescent="0.25">
      <c r="A13" s="7">
        <v>5</v>
      </c>
      <c r="B13" s="18">
        <v>17021251</v>
      </c>
      <c r="C13" s="8" t="s">
        <v>29</v>
      </c>
      <c r="D13" s="13">
        <v>36420</v>
      </c>
      <c r="E13" s="9" t="s">
        <v>16</v>
      </c>
      <c r="F13" s="9" t="s">
        <v>1054</v>
      </c>
      <c r="G13" s="9" t="s">
        <v>1059</v>
      </c>
      <c r="H13" s="9">
        <v>90</v>
      </c>
      <c r="I13" s="9">
        <v>80</v>
      </c>
      <c r="J13" s="9">
        <v>90</v>
      </c>
      <c r="K13" s="9">
        <v>80</v>
      </c>
      <c r="L13" s="9">
        <v>90</v>
      </c>
      <c r="M13" s="9">
        <v>90</v>
      </c>
      <c r="N13" s="9">
        <v>90</v>
      </c>
      <c r="O13" s="9">
        <v>90</v>
      </c>
      <c r="P13" s="10">
        <f t="shared" si="0"/>
        <v>87.5</v>
      </c>
      <c r="Q13" s="10" t="s">
        <v>35</v>
      </c>
      <c r="R13" s="11" t="str">
        <f t="shared" si="1"/>
        <v>Tốt</v>
      </c>
    </row>
    <row r="14" spans="1:18" s="12" customFormat="1" ht="21.75" customHeight="1" x14ac:dyDescent="0.25">
      <c r="A14" s="7">
        <v>6</v>
      </c>
      <c r="B14" s="18">
        <v>17020053</v>
      </c>
      <c r="C14" s="8" t="s">
        <v>33</v>
      </c>
      <c r="D14" s="13">
        <v>36285</v>
      </c>
      <c r="E14" s="9" t="s">
        <v>16</v>
      </c>
      <c r="F14" s="9" t="s">
        <v>1054</v>
      </c>
      <c r="G14" s="9" t="s">
        <v>1059</v>
      </c>
      <c r="H14" s="9">
        <v>90</v>
      </c>
      <c r="I14" s="9">
        <v>90</v>
      </c>
      <c r="J14" s="9">
        <v>92</v>
      </c>
      <c r="K14" s="9">
        <v>100</v>
      </c>
      <c r="L14" s="9">
        <v>90</v>
      </c>
      <c r="M14" s="9">
        <v>90</v>
      </c>
      <c r="N14" s="9">
        <v>90</v>
      </c>
      <c r="O14" s="9">
        <v>90</v>
      </c>
      <c r="P14" s="10">
        <f t="shared" si="0"/>
        <v>91.5</v>
      </c>
      <c r="Q14" s="10" t="s">
        <v>58</v>
      </c>
      <c r="R14" s="11" t="str">
        <f t="shared" si="1"/>
        <v>Xuất sắc</v>
      </c>
    </row>
    <row r="15" spans="1:18" s="12" customFormat="1" ht="21.75" customHeight="1" x14ac:dyDescent="0.25">
      <c r="A15" s="7">
        <v>7</v>
      </c>
      <c r="B15" s="18">
        <v>17021291</v>
      </c>
      <c r="C15" s="8" t="s">
        <v>43</v>
      </c>
      <c r="D15" s="13">
        <v>36390</v>
      </c>
      <c r="E15" s="9" t="s">
        <v>16</v>
      </c>
      <c r="F15" s="9" t="s">
        <v>1054</v>
      </c>
      <c r="G15" s="9" t="s">
        <v>1059</v>
      </c>
      <c r="H15" s="9">
        <v>90</v>
      </c>
      <c r="I15" s="9">
        <v>90</v>
      </c>
      <c r="J15" s="9">
        <v>90</v>
      </c>
      <c r="K15" s="9">
        <v>80</v>
      </c>
      <c r="L15" s="9">
        <v>90</v>
      </c>
      <c r="M15" s="9">
        <v>90</v>
      </c>
      <c r="N15" s="9">
        <v>90</v>
      </c>
      <c r="O15" s="9">
        <v>90</v>
      </c>
      <c r="P15" s="10">
        <f t="shared" si="0"/>
        <v>88.75</v>
      </c>
      <c r="Q15" s="10" t="s">
        <v>35</v>
      </c>
      <c r="R15" s="11" t="str">
        <f t="shared" si="1"/>
        <v>Tốt</v>
      </c>
    </row>
    <row r="16" spans="1:18" s="12" customFormat="1" ht="21.75" customHeight="1" x14ac:dyDescent="0.25">
      <c r="A16" s="7">
        <v>8</v>
      </c>
      <c r="B16" s="18">
        <v>17020061</v>
      </c>
      <c r="C16" s="8" t="s">
        <v>45</v>
      </c>
      <c r="D16" s="13">
        <v>36249</v>
      </c>
      <c r="E16" s="9" t="s">
        <v>16</v>
      </c>
      <c r="F16" s="9" t="s">
        <v>1054</v>
      </c>
      <c r="G16" s="9" t="s">
        <v>1059</v>
      </c>
      <c r="H16" s="9">
        <v>92</v>
      </c>
      <c r="I16" s="9">
        <v>90</v>
      </c>
      <c r="J16" s="9">
        <v>100</v>
      </c>
      <c r="K16" s="9">
        <v>90</v>
      </c>
      <c r="L16" s="9">
        <v>90</v>
      </c>
      <c r="M16" s="9">
        <v>80</v>
      </c>
      <c r="N16" s="9">
        <v>90</v>
      </c>
      <c r="O16" s="9">
        <v>90</v>
      </c>
      <c r="P16" s="10">
        <f t="shared" si="0"/>
        <v>90.25</v>
      </c>
      <c r="Q16" s="10" t="s">
        <v>58</v>
      </c>
      <c r="R16" s="11" t="str">
        <f t="shared" si="1"/>
        <v>Xuất sắc</v>
      </c>
    </row>
    <row r="17" spans="1:18" s="12" customFormat="1" ht="21.75" customHeight="1" x14ac:dyDescent="0.25">
      <c r="A17" s="7">
        <v>9</v>
      </c>
      <c r="B17" s="18">
        <v>17021323</v>
      </c>
      <c r="C17" s="8" t="s">
        <v>47</v>
      </c>
      <c r="D17" s="13">
        <v>36232</v>
      </c>
      <c r="E17" s="9" t="s">
        <v>16</v>
      </c>
      <c r="F17" s="9" t="s">
        <v>1054</v>
      </c>
      <c r="G17" s="9" t="s">
        <v>1059</v>
      </c>
      <c r="H17" s="9">
        <v>70</v>
      </c>
      <c r="I17" s="9">
        <v>80</v>
      </c>
      <c r="J17" s="9">
        <v>80</v>
      </c>
      <c r="K17" s="9">
        <v>80</v>
      </c>
      <c r="L17" s="9">
        <v>80</v>
      </c>
      <c r="M17" s="9">
        <v>80</v>
      </c>
      <c r="N17" s="9">
        <v>80</v>
      </c>
      <c r="O17" s="9">
        <v>85</v>
      </c>
      <c r="P17" s="10">
        <f t="shared" si="0"/>
        <v>79.375</v>
      </c>
      <c r="Q17" s="10" t="s">
        <v>122</v>
      </c>
      <c r="R17" s="11" t="str">
        <f t="shared" si="1"/>
        <v>Khá</v>
      </c>
    </row>
    <row r="18" spans="1:18" s="12" customFormat="1" ht="21.75" customHeight="1" x14ac:dyDescent="0.25">
      <c r="A18" s="7">
        <v>10</v>
      </c>
      <c r="B18" s="18">
        <v>17021332</v>
      </c>
      <c r="C18" s="8" t="s">
        <v>48</v>
      </c>
      <c r="D18" s="13">
        <v>36244</v>
      </c>
      <c r="E18" s="9" t="s">
        <v>16</v>
      </c>
      <c r="F18" s="9" t="s">
        <v>1054</v>
      </c>
      <c r="G18" s="9" t="s">
        <v>1059</v>
      </c>
      <c r="H18" s="9">
        <v>82</v>
      </c>
      <c r="I18" s="9">
        <v>92</v>
      </c>
      <c r="J18" s="9">
        <v>82</v>
      </c>
      <c r="K18" s="9">
        <v>82</v>
      </c>
      <c r="L18" s="9">
        <v>84</v>
      </c>
      <c r="M18" s="9">
        <v>96</v>
      </c>
      <c r="N18" s="9">
        <v>90</v>
      </c>
      <c r="O18" s="9">
        <v>92</v>
      </c>
      <c r="P18" s="10">
        <f t="shared" si="0"/>
        <v>87.5</v>
      </c>
      <c r="Q18" s="10" t="s">
        <v>35</v>
      </c>
      <c r="R18" s="11" t="str">
        <f t="shared" si="1"/>
        <v>Tốt</v>
      </c>
    </row>
    <row r="19" spans="1:18" s="12" customFormat="1" ht="21.75" customHeight="1" x14ac:dyDescent="0.25">
      <c r="A19" s="7">
        <v>11</v>
      </c>
      <c r="B19" s="18">
        <v>17021333</v>
      </c>
      <c r="C19" s="8" t="s">
        <v>49</v>
      </c>
      <c r="D19" s="13">
        <v>36265</v>
      </c>
      <c r="E19" s="9" t="s">
        <v>16</v>
      </c>
      <c r="F19" s="9" t="s">
        <v>1054</v>
      </c>
      <c r="G19" s="9" t="s">
        <v>1059</v>
      </c>
      <c r="H19" s="9">
        <v>70</v>
      </c>
      <c r="I19" s="9">
        <v>80</v>
      </c>
      <c r="J19" s="9">
        <v>90</v>
      </c>
      <c r="K19" s="9">
        <v>80</v>
      </c>
      <c r="L19" s="9">
        <v>86</v>
      </c>
      <c r="M19" s="9">
        <v>86</v>
      </c>
      <c r="N19" s="9">
        <v>80</v>
      </c>
      <c r="O19" s="9">
        <v>80</v>
      </c>
      <c r="P19" s="10">
        <f t="shared" si="0"/>
        <v>81.5</v>
      </c>
      <c r="Q19" s="10" t="s">
        <v>35</v>
      </c>
      <c r="R19" s="11" t="str">
        <f t="shared" si="1"/>
        <v>Tốt</v>
      </c>
    </row>
    <row r="20" spans="1:18" s="12" customFormat="1" ht="21.75" customHeight="1" x14ac:dyDescent="0.25">
      <c r="A20" s="7">
        <v>12</v>
      </c>
      <c r="B20" s="18">
        <v>17021345</v>
      </c>
      <c r="C20" s="8" t="s">
        <v>53</v>
      </c>
      <c r="D20" s="13">
        <v>36522</v>
      </c>
      <c r="E20" s="9" t="s">
        <v>16</v>
      </c>
      <c r="F20" s="9" t="s">
        <v>1054</v>
      </c>
      <c r="G20" s="9" t="s">
        <v>1059</v>
      </c>
      <c r="H20" s="9">
        <v>80</v>
      </c>
      <c r="I20" s="9">
        <v>90</v>
      </c>
      <c r="J20" s="9">
        <v>80</v>
      </c>
      <c r="K20" s="9">
        <v>77</v>
      </c>
      <c r="L20" s="9">
        <v>80</v>
      </c>
      <c r="M20" s="9">
        <v>80</v>
      </c>
      <c r="N20" s="9">
        <v>80</v>
      </c>
      <c r="O20" s="9">
        <v>80</v>
      </c>
      <c r="P20" s="10">
        <f t="shared" si="0"/>
        <v>80.875</v>
      </c>
      <c r="Q20" s="10" t="s">
        <v>35</v>
      </c>
      <c r="R20" s="11" t="str">
        <f t="shared" si="1"/>
        <v>Tốt</v>
      </c>
    </row>
    <row r="21" spans="1:18" s="12" customFormat="1" ht="21.75" customHeight="1" x14ac:dyDescent="0.25">
      <c r="A21" s="7">
        <v>13</v>
      </c>
      <c r="B21" s="18">
        <v>17021350</v>
      </c>
      <c r="C21" s="8" t="s">
        <v>57</v>
      </c>
      <c r="D21" s="13">
        <v>36403</v>
      </c>
      <c r="E21" s="9" t="s">
        <v>16</v>
      </c>
      <c r="F21" s="9" t="s">
        <v>1054</v>
      </c>
      <c r="G21" s="9" t="s">
        <v>1059</v>
      </c>
      <c r="H21" s="9">
        <v>94</v>
      </c>
      <c r="I21" s="9">
        <v>94</v>
      </c>
      <c r="J21" s="9">
        <v>100</v>
      </c>
      <c r="K21" s="9">
        <v>80</v>
      </c>
      <c r="L21" s="9">
        <v>90</v>
      </c>
      <c r="M21" s="9">
        <v>90</v>
      </c>
      <c r="N21" s="9">
        <v>90</v>
      </c>
      <c r="O21" s="9">
        <v>80</v>
      </c>
      <c r="P21" s="10">
        <f t="shared" si="0"/>
        <v>89.75</v>
      </c>
      <c r="Q21" s="10" t="s">
        <v>58</v>
      </c>
      <c r="R21" s="11" t="s">
        <v>58</v>
      </c>
    </row>
    <row r="22" spans="1:18" s="12" customFormat="1" ht="21.75" customHeight="1" x14ac:dyDescent="0.25">
      <c r="A22" s="7">
        <v>14</v>
      </c>
      <c r="B22" s="18">
        <v>17021351</v>
      </c>
      <c r="C22" s="8" t="s">
        <v>59</v>
      </c>
      <c r="D22" s="13">
        <v>36380</v>
      </c>
      <c r="E22" s="9" t="s">
        <v>16</v>
      </c>
      <c r="F22" s="9" t="s">
        <v>1054</v>
      </c>
      <c r="G22" s="9" t="s">
        <v>1059</v>
      </c>
      <c r="H22" s="9">
        <v>100</v>
      </c>
      <c r="I22" s="9">
        <v>100</v>
      </c>
      <c r="J22" s="9">
        <v>90</v>
      </c>
      <c r="K22" s="9">
        <v>80</v>
      </c>
      <c r="L22" s="9">
        <v>90</v>
      </c>
      <c r="M22" s="9">
        <v>90</v>
      </c>
      <c r="N22" s="9">
        <v>90</v>
      </c>
      <c r="O22" s="9">
        <v>90</v>
      </c>
      <c r="P22" s="10">
        <f t="shared" si="0"/>
        <v>91.25</v>
      </c>
      <c r="Q22" s="10" t="s">
        <v>58</v>
      </c>
      <c r="R22" s="11" t="str">
        <f t="shared" si="1"/>
        <v>Xuất sắc</v>
      </c>
    </row>
    <row r="23" spans="1:18" s="12" customFormat="1" ht="21.75" customHeight="1" x14ac:dyDescent="0.25">
      <c r="A23" s="7">
        <v>15</v>
      </c>
      <c r="B23" s="18">
        <v>17021353</v>
      </c>
      <c r="C23" s="8" t="s">
        <v>60</v>
      </c>
      <c r="D23" s="13">
        <v>36433</v>
      </c>
      <c r="E23" s="9" t="s">
        <v>16</v>
      </c>
      <c r="F23" s="9" t="s">
        <v>1054</v>
      </c>
      <c r="G23" s="9" t="s">
        <v>1059</v>
      </c>
      <c r="H23" s="9">
        <v>92</v>
      </c>
      <c r="I23" s="9">
        <v>95</v>
      </c>
      <c r="J23" s="9">
        <v>90</v>
      </c>
      <c r="K23" s="9">
        <v>80</v>
      </c>
      <c r="L23" s="9">
        <v>80</v>
      </c>
      <c r="M23" s="9">
        <v>92</v>
      </c>
      <c r="N23" s="9">
        <v>90</v>
      </c>
      <c r="O23" s="9">
        <v>90</v>
      </c>
      <c r="P23" s="10">
        <f t="shared" si="0"/>
        <v>88.625</v>
      </c>
      <c r="Q23" s="10" t="s">
        <v>35</v>
      </c>
      <c r="R23" s="11" t="str">
        <f t="shared" si="1"/>
        <v>Tốt</v>
      </c>
    </row>
    <row r="24" spans="1:18" s="12" customFormat="1" ht="21.75" customHeight="1" x14ac:dyDescent="0.25">
      <c r="A24" s="7">
        <v>16</v>
      </c>
      <c r="B24" s="18">
        <v>17021209</v>
      </c>
      <c r="C24" s="8" t="s">
        <v>65</v>
      </c>
      <c r="D24" s="13">
        <v>36490</v>
      </c>
      <c r="E24" s="9" t="s">
        <v>64</v>
      </c>
      <c r="F24" s="9" t="s">
        <v>1054</v>
      </c>
      <c r="G24" s="9" t="s">
        <v>1059</v>
      </c>
      <c r="H24" s="9">
        <v>80</v>
      </c>
      <c r="I24" s="9">
        <v>80</v>
      </c>
      <c r="J24" s="9">
        <v>78</v>
      </c>
      <c r="K24" s="9">
        <v>80</v>
      </c>
      <c r="L24" s="9">
        <v>80</v>
      </c>
      <c r="M24" s="9">
        <v>90</v>
      </c>
      <c r="N24" s="9">
        <v>80</v>
      </c>
      <c r="O24" s="9">
        <v>90</v>
      </c>
      <c r="P24" s="10">
        <f t="shared" si="0"/>
        <v>82.25</v>
      </c>
      <c r="Q24" s="10" t="s">
        <v>35</v>
      </c>
      <c r="R24" s="11" t="str">
        <f t="shared" si="1"/>
        <v>Tốt</v>
      </c>
    </row>
    <row r="25" spans="1:18" s="12" customFormat="1" ht="21.75" customHeight="1" x14ac:dyDescent="0.25">
      <c r="A25" s="7">
        <v>17</v>
      </c>
      <c r="B25" s="18">
        <v>17021227</v>
      </c>
      <c r="C25" s="8" t="s">
        <v>71</v>
      </c>
      <c r="D25" s="13">
        <v>36269</v>
      </c>
      <c r="E25" s="9" t="s">
        <v>64</v>
      </c>
      <c r="F25" s="9" t="s">
        <v>1054</v>
      </c>
      <c r="G25" s="9" t="s">
        <v>1059</v>
      </c>
      <c r="H25" s="9">
        <v>90</v>
      </c>
      <c r="I25" s="9">
        <v>90</v>
      </c>
      <c r="J25" s="9">
        <v>95</v>
      </c>
      <c r="K25" s="9">
        <v>90</v>
      </c>
      <c r="L25" s="9">
        <v>90</v>
      </c>
      <c r="M25" s="9">
        <v>90</v>
      </c>
      <c r="N25" s="9">
        <v>90</v>
      </c>
      <c r="O25" s="9">
        <v>90</v>
      </c>
      <c r="P25" s="10">
        <f t="shared" si="0"/>
        <v>90.625</v>
      </c>
      <c r="Q25" s="10" t="s">
        <v>58</v>
      </c>
      <c r="R25" s="11" t="str">
        <f t="shared" si="1"/>
        <v>Xuất sắc</v>
      </c>
    </row>
    <row r="26" spans="1:18" s="12" customFormat="1" ht="21.75" customHeight="1" x14ac:dyDescent="0.25">
      <c r="A26" s="7">
        <v>18</v>
      </c>
      <c r="B26" s="18">
        <v>17021237</v>
      </c>
      <c r="C26" s="8" t="s">
        <v>75</v>
      </c>
      <c r="D26" s="13">
        <v>36216</v>
      </c>
      <c r="E26" s="9" t="s">
        <v>64</v>
      </c>
      <c r="F26" s="9" t="s">
        <v>1054</v>
      </c>
      <c r="G26" s="9" t="s">
        <v>1059</v>
      </c>
      <c r="H26" s="9">
        <v>90</v>
      </c>
      <c r="I26" s="9">
        <v>90</v>
      </c>
      <c r="J26" s="9">
        <v>90</v>
      </c>
      <c r="K26" s="9">
        <v>90</v>
      </c>
      <c r="L26" s="9">
        <v>83</v>
      </c>
      <c r="M26" s="9">
        <v>90</v>
      </c>
      <c r="N26" s="9">
        <v>90</v>
      </c>
      <c r="O26" s="9">
        <v>90</v>
      </c>
      <c r="P26" s="10">
        <f t="shared" si="0"/>
        <v>89.125</v>
      </c>
      <c r="Q26" s="10" t="s">
        <v>35</v>
      </c>
      <c r="R26" s="11" t="str">
        <f t="shared" si="1"/>
        <v>Tốt</v>
      </c>
    </row>
    <row r="27" spans="1:18" s="12" customFormat="1" ht="21.75" customHeight="1" x14ac:dyDescent="0.25">
      <c r="A27" s="7">
        <v>19</v>
      </c>
      <c r="B27" s="18">
        <v>17021242</v>
      </c>
      <c r="C27" s="8" t="s">
        <v>77</v>
      </c>
      <c r="D27" s="13">
        <v>36487</v>
      </c>
      <c r="E27" s="9" t="s">
        <v>64</v>
      </c>
      <c r="F27" s="9" t="s">
        <v>1054</v>
      </c>
      <c r="G27" s="9" t="s">
        <v>1059</v>
      </c>
      <c r="H27" s="9">
        <v>80</v>
      </c>
      <c r="I27" s="9">
        <v>77</v>
      </c>
      <c r="J27" s="9">
        <v>83</v>
      </c>
      <c r="K27" s="9">
        <v>80</v>
      </c>
      <c r="L27" s="9">
        <v>80</v>
      </c>
      <c r="M27" s="9">
        <v>80</v>
      </c>
      <c r="N27" s="9">
        <v>80</v>
      </c>
      <c r="O27" s="9">
        <v>90</v>
      </c>
      <c r="P27" s="10">
        <f t="shared" si="0"/>
        <v>81.25</v>
      </c>
      <c r="Q27" s="10" t="s">
        <v>35</v>
      </c>
      <c r="R27" s="11" t="str">
        <f t="shared" si="1"/>
        <v>Tốt</v>
      </c>
    </row>
    <row r="28" spans="1:18" s="12" customFormat="1" ht="21.75" customHeight="1" x14ac:dyDescent="0.25">
      <c r="A28" s="7">
        <v>20</v>
      </c>
      <c r="B28" s="18">
        <v>17021246</v>
      </c>
      <c r="C28" s="8" t="s">
        <v>28</v>
      </c>
      <c r="D28" s="13">
        <v>36432</v>
      </c>
      <c r="E28" s="9" t="s">
        <v>64</v>
      </c>
      <c r="F28" s="9" t="s">
        <v>1054</v>
      </c>
      <c r="G28" s="9" t="s">
        <v>1059</v>
      </c>
      <c r="H28" s="9">
        <v>98</v>
      </c>
      <c r="I28" s="9">
        <v>90</v>
      </c>
      <c r="J28" s="9">
        <v>92</v>
      </c>
      <c r="K28" s="9">
        <v>92</v>
      </c>
      <c r="L28" s="9">
        <v>90</v>
      </c>
      <c r="M28" s="9">
        <v>90</v>
      </c>
      <c r="N28" s="9">
        <v>90</v>
      </c>
      <c r="O28" s="9">
        <v>100</v>
      </c>
      <c r="P28" s="10">
        <f t="shared" si="0"/>
        <v>92.75</v>
      </c>
      <c r="Q28" s="10" t="s">
        <v>58</v>
      </c>
      <c r="R28" s="11" t="str">
        <f t="shared" si="1"/>
        <v>Xuất sắc</v>
      </c>
    </row>
    <row r="29" spans="1:18" s="12" customFormat="1" ht="21.75" customHeight="1" x14ac:dyDescent="0.25">
      <c r="A29" s="7">
        <v>21</v>
      </c>
      <c r="B29" s="18">
        <v>17021257</v>
      </c>
      <c r="C29" s="8" t="s">
        <v>80</v>
      </c>
      <c r="D29" s="13">
        <v>36476</v>
      </c>
      <c r="E29" s="9" t="s">
        <v>64</v>
      </c>
      <c r="F29" s="9" t="s">
        <v>1054</v>
      </c>
      <c r="G29" s="9" t="s">
        <v>1059</v>
      </c>
      <c r="H29" s="9">
        <v>90</v>
      </c>
      <c r="I29" s="9">
        <v>77</v>
      </c>
      <c r="J29" s="9">
        <v>76</v>
      </c>
      <c r="K29" s="9">
        <v>90</v>
      </c>
      <c r="L29" s="9">
        <v>90</v>
      </c>
      <c r="M29" s="9">
        <v>90</v>
      </c>
      <c r="N29" s="9">
        <v>90</v>
      </c>
      <c r="O29" s="9">
        <v>100</v>
      </c>
      <c r="P29" s="10">
        <f t="shared" si="0"/>
        <v>87.875</v>
      </c>
      <c r="Q29" s="10" t="s">
        <v>35</v>
      </c>
      <c r="R29" s="11" t="str">
        <f t="shared" si="1"/>
        <v>Tốt</v>
      </c>
    </row>
    <row r="30" spans="1:18" s="12" customFormat="1" ht="21.75" customHeight="1" x14ac:dyDescent="0.25">
      <c r="A30" s="7">
        <v>22</v>
      </c>
      <c r="B30" s="18">
        <v>17021280</v>
      </c>
      <c r="C30" s="8" t="s">
        <v>84</v>
      </c>
      <c r="D30" s="13">
        <v>36184</v>
      </c>
      <c r="E30" s="9" t="s">
        <v>64</v>
      </c>
      <c r="F30" s="9" t="s">
        <v>1054</v>
      </c>
      <c r="G30" s="9" t="s">
        <v>1059</v>
      </c>
      <c r="H30" s="9">
        <v>90</v>
      </c>
      <c r="I30" s="9">
        <v>90</v>
      </c>
      <c r="J30" s="9">
        <v>90</v>
      </c>
      <c r="K30" s="9">
        <v>90</v>
      </c>
      <c r="L30" s="9">
        <v>90</v>
      </c>
      <c r="M30" s="9">
        <v>90</v>
      </c>
      <c r="N30" s="9">
        <v>90</v>
      </c>
      <c r="O30" s="9">
        <v>100</v>
      </c>
      <c r="P30" s="10">
        <f t="shared" si="0"/>
        <v>91.25</v>
      </c>
      <c r="Q30" s="10" t="s">
        <v>58</v>
      </c>
      <c r="R30" s="11" t="str">
        <f t="shared" ref="R30:R37" si="2">IF(P30&gt;=90,"Xuất sắc",IF(P30&gt;=80,"Tốt", IF(P30&gt;=65,"Khá",IF(P30&gt;=50,"Trung bình", IF(P30&gt;=35, "Yếu", "Kém")))))</f>
        <v>Xuất sắc</v>
      </c>
    </row>
    <row r="31" spans="1:18" s="12" customFormat="1" ht="21.75" customHeight="1" x14ac:dyDescent="0.25">
      <c r="A31" s="7">
        <v>23</v>
      </c>
      <c r="B31" s="18">
        <v>17021286</v>
      </c>
      <c r="C31" s="8" t="s">
        <v>86</v>
      </c>
      <c r="D31" s="13">
        <v>36255</v>
      </c>
      <c r="E31" s="9" t="s">
        <v>64</v>
      </c>
      <c r="F31" s="9" t="s">
        <v>1054</v>
      </c>
      <c r="G31" s="9" t="s">
        <v>1059</v>
      </c>
      <c r="H31" s="9">
        <v>90</v>
      </c>
      <c r="I31" s="9">
        <v>90</v>
      </c>
      <c r="J31" s="9">
        <v>90</v>
      </c>
      <c r="K31" s="9">
        <v>85</v>
      </c>
      <c r="L31" s="9">
        <v>85</v>
      </c>
      <c r="M31" s="9">
        <v>80</v>
      </c>
      <c r="N31" s="9">
        <v>85</v>
      </c>
      <c r="O31" s="9">
        <v>90</v>
      </c>
      <c r="P31" s="10">
        <f t="shared" si="0"/>
        <v>86.875</v>
      </c>
      <c r="Q31" s="10" t="s">
        <v>35</v>
      </c>
      <c r="R31" s="11" t="str">
        <f t="shared" si="2"/>
        <v>Tốt</v>
      </c>
    </row>
    <row r="32" spans="1:18" s="12" customFormat="1" ht="21.75" customHeight="1" x14ac:dyDescent="0.25">
      <c r="A32" s="7">
        <v>24</v>
      </c>
      <c r="B32" s="18">
        <v>17021304</v>
      </c>
      <c r="C32" s="8" t="s">
        <v>89</v>
      </c>
      <c r="D32" s="13">
        <v>36231</v>
      </c>
      <c r="E32" s="9" t="s">
        <v>64</v>
      </c>
      <c r="F32" s="9" t="s">
        <v>1054</v>
      </c>
      <c r="G32" s="9" t="s">
        <v>1059</v>
      </c>
      <c r="H32" s="9">
        <v>90</v>
      </c>
      <c r="I32" s="9">
        <v>90</v>
      </c>
      <c r="J32" s="9">
        <v>80</v>
      </c>
      <c r="K32" s="9">
        <v>95</v>
      </c>
      <c r="L32" s="9">
        <v>90</v>
      </c>
      <c r="M32" s="9">
        <v>90</v>
      </c>
      <c r="N32" s="9">
        <v>90</v>
      </c>
      <c r="O32" s="9">
        <v>100</v>
      </c>
      <c r="P32" s="10">
        <f t="shared" si="0"/>
        <v>90.625</v>
      </c>
      <c r="Q32" s="10" t="s">
        <v>58</v>
      </c>
      <c r="R32" s="11" t="str">
        <f t="shared" si="2"/>
        <v>Xuất sắc</v>
      </c>
    </row>
    <row r="33" spans="1:18" s="12" customFormat="1" ht="21.75" customHeight="1" x14ac:dyDescent="0.25">
      <c r="A33" s="7">
        <v>25</v>
      </c>
      <c r="B33" s="18">
        <v>17021321</v>
      </c>
      <c r="C33" s="8" t="s">
        <v>97</v>
      </c>
      <c r="D33" s="13">
        <v>36452</v>
      </c>
      <c r="E33" s="9" t="s">
        <v>64</v>
      </c>
      <c r="F33" s="9" t="s">
        <v>1054</v>
      </c>
      <c r="G33" s="9" t="s">
        <v>1059</v>
      </c>
      <c r="H33" s="9">
        <v>90</v>
      </c>
      <c r="I33" s="9">
        <v>80</v>
      </c>
      <c r="J33" s="9">
        <v>80</v>
      </c>
      <c r="K33" s="9">
        <v>90</v>
      </c>
      <c r="L33" s="9">
        <v>90</v>
      </c>
      <c r="M33" s="9">
        <v>90</v>
      </c>
      <c r="N33" s="9">
        <v>90</v>
      </c>
      <c r="O33" s="9">
        <v>100</v>
      </c>
      <c r="P33" s="10">
        <f t="shared" si="0"/>
        <v>88.75</v>
      </c>
      <c r="Q33" s="10" t="s">
        <v>35</v>
      </c>
      <c r="R33" s="11" t="str">
        <f t="shared" si="2"/>
        <v>Tốt</v>
      </c>
    </row>
    <row r="34" spans="1:18" s="12" customFormat="1" ht="21.75" customHeight="1" x14ac:dyDescent="0.25">
      <c r="A34" s="7">
        <v>26</v>
      </c>
      <c r="B34" s="18">
        <v>17021326</v>
      </c>
      <c r="C34" s="8" t="s">
        <v>99</v>
      </c>
      <c r="D34" s="13">
        <v>36514</v>
      </c>
      <c r="E34" s="9" t="s">
        <v>64</v>
      </c>
      <c r="F34" s="9" t="s">
        <v>1054</v>
      </c>
      <c r="G34" s="9" t="s">
        <v>1059</v>
      </c>
      <c r="H34" s="9">
        <v>95</v>
      </c>
      <c r="I34" s="9">
        <v>95</v>
      </c>
      <c r="J34" s="9">
        <v>90</v>
      </c>
      <c r="K34" s="9">
        <v>90</v>
      </c>
      <c r="L34" s="9">
        <v>80</v>
      </c>
      <c r="M34" s="9">
        <v>90</v>
      </c>
      <c r="N34" s="9">
        <v>80</v>
      </c>
      <c r="O34" s="9">
        <v>90</v>
      </c>
      <c r="P34" s="10">
        <f t="shared" si="0"/>
        <v>88.75</v>
      </c>
      <c r="Q34" s="10" t="s">
        <v>35</v>
      </c>
      <c r="R34" s="11" t="str">
        <f t="shared" si="2"/>
        <v>Tốt</v>
      </c>
    </row>
    <row r="35" spans="1:18" s="12" customFormat="1" ht="21.75" customHeight="1" x14ac:dyDescent="0.25">
      <c r="A35" s="7">
        <v>27</v>
      </c>
      <c r="B35" s="18">
        <v>17021342</v>
      </c>
      <c r="C35" s="8" t="s">
        <v>102</v>
      </c>
      <c r="D35" s="13">
        <v>36290</v>
      </c>
      <c r="E35" s="9" t="s">
        <v>64</v>
      </c>
      <c r="F35" s="9" t="s">
        <v>1054</v>
      </c>
      <c r="G35" s="9" t="s">
        <v>1059</v>
      </c>
      <c r="H35" s="9">
        <v>80</v>
      </c>
      <c r="I35" s="9">
        <v>80</v>
      </c>
      <c r="J35" s="9">
        <v>90</v>
      </c>
      <c r="K35" s="9">
        <v>90</v>
      </c>
      <c r="L35" s="9">
        <v>95</v>
      </c>
      <c r="M35" s="9">
        <v>90</v>
      </c>
      <c r="N35" s="9">
        <v>90</v>
      </c>
      <c r="O35" s="9">
        <v>100</v>
      </c>
      <c r="P35" s="10">
        <f t="shared" si="0"/>
        <v>89.375</v>
      </c>
      <c r="Q35" s="10" t="s">
        <v>35</v>
      </c>
      <c r="R35" s="11" t="str">
        <f t="shared" si="2"/>
        <v>Tốt</v>
      </c>
    </row>
    <row r="36" spans="1:18" s="12" customFormat="1" ht="21.75" customHeight="1" x14ac:dyDescent="0.25">
      <c r="A36" s="7">
        <v>28</v>
      </c>
      <c r="B36" s="18">
        <v>17021267</v>
      </c>
      <c r="C36" s="8" t="s">
        <v>123</v>
      </c>
      <c r="D36" s="13">
        <v>36522</v>
      </c>
      <c r="E36" s="9" t="s">
        <v>107</v>
      </c>
      <c r="F36" s="9" t="s">
        <v>1054</v>
      </c>
      <c r="G36" s="9" t="s">
        <v>1059</v>
      </c>
      <c r="H36" s="9">
        <v>70</v>
      </c>
      <c r="I36" s="9">
        <v>70</v>
      </c>
      <c r="J36" s="9">
        <v>80</v>
      </c>
      <c r="K36" s="9">
        <v>95</v>
      </c>
      <c r="L36" s="9">
        <v>70</v>
      </c>
      <c r="M36" s="9">
        <v>80</v>
      </c>
      <c r="N36" s="9">
        <v>80</v>
      </c>
      <c r="O36" s="9">
        <v>80</v>
      </c>
      <c r="P36" s="10">
        <f t="shared" si="0"/>
        <v>78.125</v>
      </c>
      <c r="Q36" s="10" t="s">
        <v>122</v>
      </c>
      <c r="R36" s="11" t="str">
        <f t="shared" si="2"/>
        <v>Khá</v>
      </c>
    </row>
    <row r="37" spans="1:18" s="12" customFormat="1" ht="21.75" customHeight="1" x14ac:dyDescent="0.25">
      <c r="A37" s="7">
        <v>29</v>
      </c>
      <c r="B37" s="18">
        <v>17021278</v>
      </c>
      <c r="C37" s="8" t="s">
        <v>125</v>
      </c>
      <c r="D37" s="13">
        <v>36344</v>
      </c>
      <c r="E37" s="9" t="s">
        <v>107</v>
      </c>
      <c r="F37" s="9" t="s">
        <v>1054</v>
      </c>
      <c r="G37" s="9" t="s">
        <v>1059</v>
      </c>
      <c r="H37" s="9">
        <v>90</v>
      </c>
      <c r="I37" s="9">
        <v>90</v>
      </c>
      <c r="J37" s="9">
        <v>80</v>
      </c>
      <c r="K37" s="9">
        <v>78</v>
      </c>
      <c r="L37" s="9">
        <v>80</v>
      </c>
      <c r="M37" s="9">
        <v>90</v>
      </c>
      <c r="N37" s="9">
        <v>80</v>
      </c>
      <c r="O37" s="9">
        <v>90</v>
      </c>
      <c r="P37" s="10">
        <f t="shared" si="0"/>
        <v>84.75</v>
      </c>
      <c r="Q37" s="10" t="s">
        <v>35</v>
      </c>
      <c r="R37" s="11" t="str">
        <f t="shared" si="2"/>
        <v>Tốt</v>
      </c>
    </row>
    <row r="38" spans="1:18" s="12" customFormat="1" ht="21.75" customHeight="1" x14ac:dyDescent="0.25">
      <c r="A38" s="7">
        <v>30</v>
      </c>
      <c r="B38" s="18">
        <v>17020019</v>
      </c>
      <c r="C38" s="8" t="s">
        <v>150</v>
      </c>
      <c r="D38" s="13">
        <v>36253</v>
      </c>
      <c r="E38" s="9" t="s">
        <v>1040</v>
      </c>
      <c r="F38" s="9" t="s">
        <v>1054</v>
      </c>
      <c r="G38" s="9" t="s">
        <v>1059</v>
      </c>
      <c r="H38" s="9">
        <v>90</v>
      </c>
      <c r="I38" s="9">
        <v>90</v>
      </c>
      <c r="J38" s="9">
        <v>80</v>
      </c>
      <c r="K38" s="9">
        <v>90</v>
      </c>
      <c r="L38" s="9">
        <v>90</v>
      </c>
      <c r="M38" s="9">
        <v>90</v>
      </c>
      <c r="N38" s="9">
        <v>80</v>
      </c>
      <c r="O38" s="9">
        <v>92</v>
      </c>
      <c r="P38" s="10">
        <f t="shared" si="0"/>
        <v>87.75</v>
      </c>
      <c r="Q38" s="10" t="s">
        <v>35</v>
      </c>
      <c r="R38" s="11" t="str">
        <f t="shared" ref="R38:R41" si="3">IF(P38&gt;=90,"Xuất sắc",IF(P38&gt;=80,"Tốt", IF(P38&gt;=65,"Khá",IF(P38&gt;=50,"Trung bình", IF(P38&gt;=35, "Yếu", "Kém")))))</f>
        <v>Tốt</v>
      </c>
    </row>
    <row r="39" spans="1:18" s="12" customFormat="1" ht="21.75" customHeight="1" x14ac:dyDescent="0.25">
      <c r="A39" s="7">
        <v>31</v>
      </c>
      <c r="B39" s="18">
        <v>17020022</v>
      </c>
      <c r="C39" s="8" t="s">
        <v>153</v>
      </c>
      <c r="D39" s="13">
        <v>36503</v>
      </c>
      <c r="E39" s="9" t="s">
        <v>1040</v>
      </c>
      <c r="F39" s="9" t="s">
        <v>1054</v>
      </c>
      <c r="G39" s="9" t="s">
        <v>1059</v>
      </c>
      <c r="H39" s="9">
        <v>87</v>
      </c>
      <c r="I39" s="9">
        <v>80</v>
      </c>
      <c r="J39" s="9">
        <v>90</v>
      </c>
      <c r="K39" s="9">
        <v>80</v>
      </c>
      <c r="L39" s="9">
        <v>80</v>
      </c>
      <c r="M39" s="9">
        <v>90</v>
      </c>
      <c r="N39" s="9">
        <v>90</v>
      </c>
      <c r="O39" s="9">
        <v>90</v>
      </c>
      <c r="P39" s="10">
        <f t="shared" si="0"/>
        <v>85.875</v>
      </c>
      <c r="Q39" s="10" t="s">
        <v>35</v>
      </c>
      <c r="R39" s="11" t="str">
        <f t="shared" si="3"/>
        <v>Tốt</v>
      </c>
    </row>
    <row r="40" spans="1:18" s="12" customFormat="1" ht="21.75" customHeight="1" x14ac:dyDescent="0.25">
      <c r="A40" s="7">
        <v>32</v>
      </c>
      <c r="B40" s="18">
        <v>17021185</v>
      </c>
      <c r="C40" s="8" t="s">
        <v>157</v>
      </c>
      <c r="D40" s="13">
        <v>36234</v>
      </c>
      <c r="E40" s="9" t="s">
        <v>1040</v>
      </c>
      <c r="F40" s="9" t="s">
        <v>1054</v>
      </c>
      <c r="G40" s="9" t="s">
        <v>1059</v>
      </c>
      <c r="H40" s="9">
        <v>90</v>
      </c>
      <c r="I40" s="9">
        <v>100</v>
      </c>
      <c r="J40" s="9">
        <v>94</v>
      </c>
      <c r="K40" s="9">
        <v>92</v>
      </c>
      <c r="L40" s="9">
        <v>90</v>
      </c>
      <c r="M40" s="9">
        <v>90</v>
      </c>
      <c r="N40" s="9">
        <v>92</v>
      </c>
      <c r="O40" s="9">
        <v>90</v>
      </c>
      <c r="P40" s="10">
        <f t="shared" si="0"/>
        <v>92.25</v>
      </c>
      <c r="Q40" s="10" t="s">
        <v>58</v>
      </c>
      <c r="R40" s="11" t="str">
        <f t="shared" si="3"/>
        <v>Xuất sắc</v>
      </c>
    </row>
    <row r="41" spans="1:18" s="12" customFormat="1" ht="21.75" customHeight="1" x14ac:dyDescent="0.25">
      <c r="A41" s="7">
        <v>33</v>
      </c>
      <c r="B41" s="18">
        <v>17021186</v>
      </c>
      <c r="C41" s="8" t="s">
        <v>158</v>
      </c>
      <c r="D41" s="13">
        <v>36167</v>
      </c>
      <c r="E41" s="9" t="s">
        <v>1040</v>
      </c>
      <c r="F41" s="9" t="s">
        <v>1054</v>
      </c>
      <c r="G41" s="9" t="s">
        <v>1059</v>
      </c>
      <c r="H41" s="9">
        <v>90</v>
      </c>
      <c r="I41" s="9">
        <v>90</v>
      </c>
      <c r="J41" s="9">
        <v>90</v>
      </c>
      <c r="K41" s="9">
        <v>90</v>
      </c>
      <c r="L41" s="9">
        <v>90</v>
      </c>
      <c r="M41" s="9">
        <v>90</v>
      </c>
      <c r="N41" s="9">
        <v>80</v>
      </c>
      <c r="O41" s="9">
        <v>90</v>
      </c>
      <c r="P41" s="10">
        <f t="shared" si="0"/>
        <v>88.75</v>
      </c>
      <c r="Q41" s="10" t="s">
        <v>35</v>
      </c>
      <c r="R41" s="11" t="str">
        <f t="shared" si="3"/>
        <v>Tốt</v>
      </c>
    </row>
    <row r="42" spans="1:18" s="12" customFormat="1" ht="21.75" customHeight="1" x14ac:dyDescent="0.25">
      <c r="A42" s="7">
        <v>34</v>
      </c>
      <c r="B42" s="18">
        <v>17020025</v>
      </c>
      <c r="C42" s="8" t="s">
        <v>160</v>
      </c>
      <c r="D42" s="13">
        <v>36181</v>
      </c>
      <c r="E42" s="9" t="s">
        <v>1040</v>
      </c>
      <c r="F42" s="9" t="s">
        <v>1054</v>
      </c>
      <c r="G42" s="9" t="s">
        <v>1059</v>
      </c>
      <c r="H42" s="9">
        <v>88</v>
      </c>
      <c r="I42" s="9">
        <v>90</v>
      </c>
      <c r="J42" s="9">
        <v>100</v>
      </c>
      <c r="K42" s="9">
        <v>92</v>
      </c>
      <c r="L42" s="9">
        <v>94</v>
      </c>
      <c r="M42" s="9">
        <v>92</v>
      </c>
      <c r="N42" s="9">
        <v>92</v>
      </c>
      <c r="O42" s="9">
        <v>92</v>
      </c>
      <c r="P42" s="10">
        <f t="shared" si="0"/>
        <v>92.5</v>
      </c>
      <c r="Q42" s="10" t="s">
        <v>58</v>
      </c>
      <c r="R42" s="11" t="str">
        <f t="shared" ref="R42:R43" si="4">IF(P42&gt;=90,"Xuất sắc",IF(P42&gt;=80,"Tốt", IF(P42&gt;=65,"Khá",IF(P42&gt;=50,"Trung bình", IF(P42&gt;=35, "Yếu", "Kém")))))</f>
        <v>Xuất sắc</v>
      </c>
    </row>
    <row r="43" spans="1:18" s="12" customFormat="1" ht="21.75" customHeight="1" x14ac:dyDescent="0.25">
      <c r="A43" s="7">
        <v>35</v>
      </c>
      <c r="B43" s="18">
        <v>17021200</v>
      </c>
      <c r="C43" s="8" t="s">
        <v>170</v>
      </c>
      <c r="D43" s="13">
        <v>36399</v>
      </c>
      <c r="E43" s="9" t="s">
        <v>1040</v>
      </c>
      <c r="F43" s="9" t="s">
        <v>1054</v>
      </c>
      <c r="G43" s="9" t="s">
        <v>1059</v>
      </c>
      <c r="H43" s="9">
        <v>90</v>
      </c>
      <c r="I43" s="9">
        <v>90</v>
      </c>
      <c r="J43" s="9">
        <v>90</v>
      </c>
      <c r="K43" s="9">
        <v>90</v>
      </c>
      <c r="L43" s="9">
        <v>90</v>
      </c>
      <c r="M43" s="9">
        <v>90</v>
      </c>
      <c r="N43" s="9">
        <v>80</v>
      </c>
      <c r="O43" s="9">
        <v>90</v>
      </c>
      <c r="P43" s="10">
        <f t="shared" si="0"/>
        <v>88.75</v>
      </c>
      <c r="Q43" s="10" t="s">
        <v>35</v>
      </c>
      <c r="R43" s="11" t="str">
        <f t="shared" si="4"/>
        <v>Tốt</v>
      </c>
    </row>
    <row r="44" spans="1:18" s="12" customFormat="1" ht="21.75" customHeight="1" x14ac:dyDescent="0.25">
      <c r="A44" s="7">
        <v>36</v>
      </c>
      <c r="B44" s="18">
        <v>17020103</v>
      </c>
      <c r="C44" s="8" t="s">
        <v>173</v>
      </c>
      <c r="D44" s="13">
        <v>36317</v>
      </c>
      <c r="E44" s="9" t="s">
        <v>1040</v>
      </c>
      <c r="F44" s="9" t="s">
        <v>1054</v>
      </c>
      <c r="G44" s="9" t="s">
        <v>1059</v>
      </c>
      <c r="H44" s="9">
        <v>80</v>
      </c>
      <c r="I44" s="9">
        <v>90</v>
      </c>
      <c r="J44" s="9">
        <v>80</v>
      </c>
      <c r="K44" s="9">
        <v>80</v>
      </c>
      <c r="L44" s="9">
        <v>90</v>
      </c>
      <c r="M44" s="9">
        <v>90</v>
      </c>
      <c r="N44" s="9">
        <v>90</v>
      </c>
      <c r="O44" s="9">
        <v>90</v>
      </c>
      <c r="P44" s="10">
        <f t="shared" si="0"/>
        <v>86.25</v>
      </c>
      <c r="Q44" s="10" t="s">
        <v>35</v>
      </c>
      <c r="R44" s="11" t="str">
        <f t="shared" ref="R44:R53" si="5">IF(P44&gt;=90,"Xuất sắc",IF(P44&gt;=80,"Tốt", IF(P44&gt;=65,"Khá",IF(P44&gt;=50,"Trung bình", IF(P44&gt;=35, "Yếu", "Kém")))))</f>
        <v>Tốt</v>
      </c>
    </row>
    <row r="45" spans="1:18" s="12" customFormat="1" ht="21.75" customHeight="1" x14ac:dyDescent="0.25">
      <c r="A45" s="7">
        <v>37</v>
      </c>
      <c r="B45" s="18">
        <v>17020709</v>
      </c>
      <c r="C45" s="8" t="s">
        <v>179</v>
      </c>
      <c r="D45" s="13">
        <v>36446</v>
      </c>
      <c r="E45" s="9" t="s">
        <v>1040</v>
      </c>
      <c r="F45" s="9" t="s">
        <v>1054</v>
      </c>
      <c r="G45" s="9" t="s">
        <v>1059</v>
      </c>
      <c r="H45" s="9">
        <v>92</v>
      </c>
      <c r="I45" s="9">
        <v>82</v>
      </c>
      <c r="J45" s="9">
        <v>80</v>
      </c>
      <c r="K45" s="9">
        <v>80</v>
      </c>
      <c r="L45" s="9">
        <v>90</v>
      </c>
      <c r="M45" s="9">
        <v>90</v>
      </c>
      <c r="N45" s="9">
        <v>80</v>
      </c>
      <c r="O45" s="9">
        <v>90</v>
      </c>
      <c r="P45" s="10">
        <f t="shared" si="0"/>
        <v>85.5</v>
      </c>
      <c r="Q45" s="10" t="s">
        <v>35</v>
      </c>
      <c r="R45" s="11" t="str">
        <f t="shared" si="5"/>
        <v>Tốt</v>
      </c>
    </row>
    <row r="46" spans="1:18" s="12" customFormat="1" ht="21.75" customHeight="1" x14ac:dyDescent="0.25">
      <c r="A46" s="7">
        <v>38</v>
      </c>
      <c r="B46" s="18">
        <v>17021089</v>
      </c>
      <c r="C46" s="8" t="s">
        <v>183</v>
      </c>
      <c r="D46" s="13">
        <v>36430</v>
      </c>
      <c r="E46" s="9" t="s">
        <v>1040</v>
      </c>
      <c r="F46" s="9" t="s">
        <v>1054</v>
      </c>
      <c r="G46" s="9" t="s">
        <v>1059</v>
      </c>
      <c r="H46" s="9">
        <v>90</v>
      </c>
      <c r="I46" s="9">
        <v>70</v>
      </c>
      <c r="J46" s="9">
        <v>90</v>
      </c>
      <c r="K46" s="9">
        <v>80</v>
      </c>
      <c r="L46" s="9">
        <v>80</v>
      </c>
      <c r="M46" s="9">
        <v>90</v>
      </c>
      <c r="N46" s="9">
        <v>90</v>
      </c>
      <c r="O46" s="9">
        <v>90</v>
      </c>
      <c r="P46" s="10">
        <f t="shared" si="0"/>
        <v>85</v>
      </c>
      <c r="Q46" s="10" t="s">
        <v>35</v>
      </c>
      <c r="R46" s="11" t="str">
        <f t="shared" si="5"/>
        <v>Tốt</v>
      </c>
    </row>
    <row r="47" spans="1:18" s="12" customFormat="1" ht="21.75" customHeight="1" x14ac:dyDescent="0.25">
      <c r="A47" s="7">
        <v>74</v>
      </c>
      <c r="B47" s="18">
        <v>17020565</v>
      </c>
      <c r="C47" s="8" t="s">
        <v>299</v>
      </c>
      <c r="D47" s="13">
        <v>36312</v>
      </c>
      <c r="E47" s="9" t="s">
        <v>1042</v>
      </c>
      <c r="F47" s="9" t="s">
        <v>1051</v>
      </c>
      <c r="G47" s="9" t="s">
        <v>1059</v>
      </c>
      <c r="H47" s="9">
        <v>92</v>
      </c>
      <c r="I47" s="9">
        <v>92</v>
      </c>
      <c r="J47" s="9">
        <v>95</v>
      </c>
      <c r="K47" s="9">
        <v>90</v>
      </c>
      <c r="L47" s="9">
        <v>92</v>
      </c>
      <c r="M47" s="9">
        <v>90</v>
      </c>
      <c r="N47" s="9">
        <v>85</v>
      </c>
      <c r="O47" s="9">
        <v>90</v>
      </c>
      <c r="P47" s="10">
        <f t="shared" si="0"/>
        <v>90.75</v>
      </c>
      <c r="Q47" s="10" t="s">
        <v>58</v>
      </c>
      <c r="R47" s="11" t="str">
        <f>IF(P47&gt;=90,"Xuất sắc",IF(P47&gt;=80,"Tốt", IF(P47&gt;=65,"Khá",IF(P47&gt;=50,"Trung bình", IF(P47&gt;=35, "Yếu", "Kém")))))</f>
        <v>Xuất sắc</v>
      </c>
    </row>
    <row r="48" spans="1:18" s="12" customFormat="1" ht="21.75" customHeight="1" x14ac:dyDescent="0.25">
      <c r="A48" s="7">
        <v>39</v>
      </c>
      <c r="B48" s="18">
        <v>17020076</v>
      </c>
      <c r="C48" s="8" t="s">
        <v>188</v>
      </c>
      <c r="D48" s="13">
        <v>36447</v>
      </c>
      <c r="E48" s="9" t="s">
        <v>1042</v>
      </c>
      <c r="F48" s="9" t="s">
        <v>1051</v>
      </c>
      <c r="G48" s="9" t="s">
        <v>1059</v>
      </c>
      <c r="H48" s="9">
        <v>90</v>
      </c>
      <c r="I48" s="9">
        <v>90</v>
      </c>
      <c r="J48" s="9">
        <v>80</v>
      </c>
      <c r="K48" s="9">
        <v>90</v>
      </c>
      <c r="L48" s="9">
        <v>90</v>
      </c>
      <c r="M48" s="9">
        <v>90</v>
      </c>
      <c r="N48" s="9">
        <v>90</v>
      </c>
      <c r="O48" s="9">
        <v>90</v>
      </c>
      <c r="P48" s="10">
        <f t="shared" si="0"/>
        <v>88.75</v>
      </c>
      <c r="Q48" s="10" t="s">
        <v>35</v>
      </c>
      <c r="R48" s="11" t="str">
        <f t="shared" si="5"/>
        <v>Tốt</v>
      </c>
    </row>
    <row r="49" spans="1:18" s="12" customFormat="1" ht="21.75" customHeight="1" x14ac:dyDescent="0.25">
      <c r="A49" s="7">
        <v>40</v>
      </c>
      <c r="B49" s="18">
        <v>17020694</v>
      </c>
      <c r="C49" s="8" t="s">
        <v>190</v>
      </c>
      <c r="D49" s="13">
        <v>36513</v>
      </c>
      <c r="E49" s="9" t="s">
        <v>1042</v>
      </c>
      <c r="F49" s="9" t="s">
        <v>1051</v>
      </c>
      <c r="G49" s="9" t="s">
        <v>1059</v>
      </c>
      <c r="H49" s="9">
        <v>90</v>
      </c>
      <c r="I49" s="9">
        <v>82</v>
      </c>
      <c r="J49" s="9">
        <v>80</v>
      </c>
      <c r="K49" s="9">
        <v>80</v>
      </c>
      <c r="L49" s="9">
        <v>90</v>
      </c>
      <c r="M49" s="9">
        <v>90</v>
      </c>
      <c r="N49" s="9">
        <v>90</v>
      </c>
      <c r="O49" s="9">
        <v>90</v>
      </c>
      <c r="P49" s="10">
        <f t="shared" si="0"/>
        <v>86.5</v>
      </c>
      <c r="Q49" s="10" t="s">
        <v>35</v>
      </c>
      <c r="R49" s="11" t="str">
        <f t="shared" si="5"/>
        <v>Tốt</v>
      </c>
    </row>
    <row r="50" spans="1:18" s="12" customFormat="1" ht="21.75" customHeight="1" x14ac:dyDescent="0.25">
      <c r="A50" s="7">
        <v>97</v>
      </c>
      <c r="B50" s="18">
        <v>17020771</v>
      </c>
      <c r="C50" s="8" t="s">
        <v>80</v>
      </c>
      <c r="D50" s="13">
        <v>36290</v>
      </c>
      <c r="E50" s="9" t="s">
        <v>1042</v>
      </c>
      <c r="F50" s="9" t="s">
        <v>1051</v>
      </c>
      <c r="G50" s="9" t="s">
        <v>1059</v>
      </c>
      <c r="H50" s="9">
        <v>90</v>
      </c>
      <c r="I50" s="9">
        <v>90</v>
      </c>
      <c r="J50" s="9">
        <v>77</v>
      </c>
      <c r="K50" s="9">
        <v>80</v>
      </c>
      <c r="L50" s="9">
        <v>88</v>
      </c>
      <c r="M50" s="9">
        <v>90</v>
      </c>
      <c r="N50" s="9">
        <v>90</v>
      </c>
      <c r="O50" s="9">
        <v>90</v>
      </c>
      <c r="P50" s="10">
        <f t="shared" si="0"/>
        <v>86.875</v>
      </c>
      <c r="Q50" s="10" t="s">
        <v>35</v>
      </c>
      <c r="R50" s="11" t="str">
        <f>IF(P50&gt;=90,"Xuất sắc",IF(P50&gt;=80,"Tốt", IF(P50&gt;=65,"Khá",IF(P50&gt;=50,"Trung bình", IF(P50&gt;=35, "Yếu", "Kém")))))</f>
        <v>Tốt</v>
      </c>
    </row>
    <row r="51" spans="1:18" s="12" customFormat="1" ht="21.75" customHeight="1" x14ac:dyDescent="0.25">
      <c r="A51" s="7">
        <v>41</v>
      </c>
      <c r="B51" s="18">
        <v>17020845</v>
      </c>
      <c r="C51" s="8" t="s">
        <v>192</v>
      </c>
      <c r="D51" s="13">
        <v>36474</v>
      </c>
      <c r="E51" s="9" t="s">
        <v>1042</v>
      </c>
      <c r="F51" s="9" t="s">
        <v>1051</v>
      </c>
      <c r="G51" s="9" t="s">
        <v>1059</v>
      </c>
      <c r="H51" s="9">
        <v>94</v>
      </c>
      <c r="I51" s="9">
        <v>92</v>
      </c>
      <c r="J51" s="9">
        <v>100</v>
      </c>
      <c r="K51" s="9">
        <v>90</v>
      </c>
      <c r="L51" s="9">
        <v>92</v>
      </c>
      <c r="M51" s="9">
        <v>90</v>
      </c>
      <c r="N51" s="9">
        <v>90</v>
      </c>
      <c r="O51" s="9">
        <v>90</v>
      </c>
      <c r="P51" s="10">
        <f t="shared" si="0"/>
        <v>92.25</v>
      </c>
      <c r="Q51" s="10" t="s">
        <v>58</v>
      </c>
      <c r="R51" s="11" t="str">
        <f t="shared" si="5"/>
        <v>Xuất sắc</v>
      </c>
    </row>
    <row r="52" spans="1:18" s="12" customFormat="1" ht="21.75" customHeight="1" x14ac:dyDescent="0.25">
      <c r="A52" s="7">
        <v>113</v>
      </c>
      <c r="B52" s="18">
        <v>17020942</v>
      </c>
      <c r="C52" s="8" t="s">
        <v>436</v>
      </c>
      <c r="D52" s="13">
        <v>36221</v>
      </c>
      <c r="E52" s="9" t="s">
        <v>1042</v>
      </c>
      <c r="F52" s="9" t="s">
        <v>1051</v>
      </c>
      <c r="G52" s="9" t="s">
        <v>1059</v>
      </c>
      <c r="H52" s="9">
        <v>80</v>
      </c>
      <c r="I52" s="9">
        <v>80</v>
      </c>
      <c r="J52" s="9">
        <v>90</v>
      </c>
      <c r="K52" s="9">
        <v>90</v>
      </c>
      <c r="L52" s="9">
        <v>90</v>
      </c>
      <c r="M52" s="9">
        <v>90</v>
      </c>
      <c r="N52" s="9">
        <v>90</v>
      </c>
      <c r="O52" s="9">
        <f>VLOOKUP(B52,'[1]K62 CF'!B$2:P$53,15,0)</f>
        <v>90</v>
      </c>
      <c r="P52" s="10">
        <f t="shared" si="0"/>
        <v>87.5</v>
      </c>
      <c r="Q52" s="10" t="s">
        <v>35</v>
      </c>
      <c r="R52" s="11" t="str">
        <f>IF(P52&gt;=90,"Xuất sắc",IF(P52&gt;=80,"Tốt", IF(P52&gt;=65,"Khá",IF(P52&gt;=50,"Trung bình", IF(P52&gt;=35, "Yếu", "Kém")))))</f>
        <v>Tốt</v>
      </c>
    </row>
    <row r="53" spans="1:18" s="12" customFormat="1" ht="21.75" customHeight="1" x14ac:dyDescent="0.25">
      <c r="A53" s="7">
        <v>42</v>
      </c>
      <c r="B53" s="18">
        <v>17020951</v>
      </c>
      <c r="C53" s="8" t="s">
        <v>194</v>
      </c>
      <c r="D53" s="13">
        <v>36424</v>
      </c>
      <c r="E53" s="9" t="s">
        <v>1042</v>
      </c>
      <c r="F53" s="9" t="s">
        <v>1051</v>
      </c>
      <c r="G53" s="9" t="s">
        <v>1059</v>
      </c>
      <c r="H53" s="9">
        <v>70</v>
      </c>
      <c r="I53" s="9">
        <v>78</v>
      </c>
      <c r="J53" s="9">
        <v>80</v>
      </c>
      <c r="K53" s="9">
        <v>90</v>
      </c>
      <c r="L53" s="9">
        <v>90</v>
      </c>
      <c r="M53" s="9">
        <v>90</v>
      </c>
      <c r="N53" s="9">
        <v>80</v>
      </c>
      <c r="O53" s="9">
        <v>90</v>
      </c>
      <c r="P53" s="10">
        <f t="shared" si="0"/>
        <v>83.5</v>
      </c>
      <c r="Q53" s="10" t="s">
        <v>35</v>
      </c>
      <c r="R53" s="11" t="str">
        <f t="shared" si="5"/>
        <v>Tốt</v>
      </c>
    </row>
    <row r="54" spans="1:18" s="12" customFormat="1" ht="21.75" customHeight="1" x14ac:dyDescent="0.25">
      <c r="A54" s="7">
        <v>43</v>
      </c>
      <c r="B54" s="18">
        <v>17021090</v>
      </c>
      <c r="C54" s="8" t="s">
        <v>195</v>
      </c>
      <c r="D54" s="13">
        <v>36480</v>
      </c>
      <c r="E54" s="9" t="s">
        <v>1042</v>
      </c>
      <c r="F54" s="9" t="s">
        <v>1051</v>
      </c>
      <c r="G54" s="9" t="s">
        <v>1059</v>
      </c>
      <c r="H54" s="9">
        <v>92</v>
      </c>
      <c r="I54" s="9">
        <v>90</v>
      </c>
      <c r="J54" s="9">
        <v>80</v>
      </c>
      <c r="K54" s="9">
        <v>90</v>
      </c>
      <c r="L54" s="9">
        <v>90</v>
      </c>
      <c r="M54" s="9">
        <v>90</v>
      </c>
      <c r="N54" s="9">
        <v>90</v>
      </c>
      <c r="O54" s="9">
        <v>94</v>
      </c>
      <c r="P54" s="10">
        <f t="shared" si="0"/>
        <v>89.5</v>
      </c>
      <c r="Q54" s="10" t="s">
        <v>58</v>
      </c>
      <c r="R54" s="11" t="s">
        <v>58</v>
      </c>
    </row>
    <row r="55" spans="1:18" s="12" customFormat="1" ht="21.75" customHeight="1" x14ac:dyDescent="0.25">
      <c r="A55" s="7">
        <v>44</v>
      </c>
      <c r="B55" s="18">
        <v>17020827</v>
      </c>
      <c r="C55" s="8" t="s">
        <v>197</v>
      </c>
      <c r="D55" s="13">
        <v>36473</v>
      </c>
      <c r="E55" s="9" t="s">
        <v>1042</v>
      </c>
      <c r="F55" s="9" t="s">
        <v>1051</v>
      </c>
      <c r="G55" s="9" t="s">
        <v>1059</v>
      </c>
      <c r="H55" s="9">
        <v>90</v>
      </c>
      <c r="I55" s="9">
        <v>90</v>
      </c>
      <c r="J55" s="9">
        <v>90</v>
      </c>
      <c r="K55" s="9">
        <v>90</v>
      </c>
      <c r="L55" s="9">
        <v>90</v>
      </c>
      <c r="M55" s="9">
        <v>90</v>
      </c>
      <c r="N55" s="9">
        <v>90</v>
      </c>
      <c r="O55" s="9">
        <v>90</v>
      </c>
      <c r="P55" s="10">
        <f t="shared" si="0"/>
        <v>90</v>
      </c>
      <c r="Q55" s="10" t="s">
        <v>58</v>
      </c>
      <c r="R55" s="11" t="str">
        <f>IF(N55&gt;=90,"Xuất sắc",IF(N55&gt;=80,"Tốt", IF(N55&gt;=65,"Khá",IF(N55&gt;=50,"Trung bình", IF(N55&gt;=35, "Yếu", "Kém")))))</f>
        <v>Xuất sắc</v>
      </c>
    </row>
    <row r="56" spans="1:18" s="12" customFormat="1" ht="21.75" customHeight="1" x14ac:dyDescent="0.25">
      <c r="A56" s="7">
        <v>45</v>
      </c>
      <c r="B56" s="18">
        <v>17020564</v>
      </c>
      <c r="C56" s="8" t="s">
        <v>201</v>
      </c>
      <c r="D56" s="13">
        <v>36462</v>
      </c>
      <c r="E56" s="9" t="s">
        <v>202</v>
      </c>
      <c r="F56" s="9" t="s">
        <v>1050</v>
      </c>
      <c r="G56" s="9" t="s">
        <v>1059</v>
      </c>
      <c r="H56" s="9">
        <v>80</v>
      </c>
      <c r="I56" s="9">
        <v>90</v>
      </c>
      <c r="J56" s="9">
        <v>80</v>
      </c>
      <c r="K56" s="9">
        <v>80</v>
      </c>
      <c r="L56" s="9">
        <v>80</v>
      </c>
      <c r="M56" s="9">
        <v>90</v>
      </c>
      <c r="N56" s="9">
        <v>90</v>
      </c>
      <c r="O56" s="9">
        <v>80</v>
      </c>
      <c r="P56" s="10">
        <f t="shared" si="0"/>
        <v>83.75</v>
      </c>
      <c r="Q56" s="10" t="s">
        <v>35</v>
      </c>
      <c r="R56" s="11" t="str">
        <f t="shared" ref="R56:R74" si="6">IF(P56&gt;=90,"Xuất sắc",IF(P56&gt;=80,"Tốt", IF(P56&gt;=65,"Khá",IF(P56&gt;=50,"Trung bình", IF(P56&gt;=35, "Yếu", "Kém")))))</f>
        <v>Tốt</v>
      </c>
    </row>
    <row r="57" spans="1:18" s="12" customFormat="1" ht="21.75" customHeight="1" x14ac:dyDescent="0.25">
      <c r="A57" s="7">
        <v>46</v>
      </c>
      <c r="B57" s="18">
        <v>17020598</v>
      </c>
      <c r="C57" s="8" t="s">
        <v>204</v>
      </c>
      <c r="D57" s="13">
        <v>36448</v>
      </c>
      <c r="E57" s="9" t="s">
        <v>202</v>
      </c>
      <c r="F57" s="9" t="s">
        <v>1050</v>
      </c>
      <c r="G57" s="9" t="s">
        <v>1059</v>
      </c>
      <c r="H57" s="9">
        <v>77</v>
      </c>
      <c r="I57" s="9">
        <v>77</v>
      </c>
      <c r="J57" s="9">
        <v>80</v>
      </c>
      <c r="K57" s="9">
        <v>77</v>
      </c>
      <c r="L57" s="9">
        <v>80</v>
      </c>
      <c r="M57" s="9">
        <v>80</v>
      </c>
      <c r="N57" s="9">
        <v>90</v>
      </c>
      <c r="O57" s="9">
        <v>85</v>
      </c>
      <c r="P57" s="10">
        <f t="shared" si="0"/>
        <v>80.75</v>
      </c>
      <c r="Q57" s="10" t="s">
        <v>35</v>
      </c>
      <c r="R57" s="11" t="str">
        <f t="shared" si="6"/>
        <v>Tốt</v>
      </c>
    </row>
    <row r="58" spans="1:18" s="12" customFormat="1" ht="21.75" customHeight="1" x14ac:dyDescent="0.25">
      <c r="A58" s="7">
        <v>47</v>
      </c>
      <c r="B58" s="18">
        <v>17020612</v>
      </c>
      <c r="C58" s="8" t="s">
        <v>206</v>
      </c>
      <c r="D58" s="13">
        <v>36324</v>
      </c>
      <c r="E58" s="9" t="s">
        <v>202</v>
      </c>
      <c r="F58" s="9" t="s">
        <v>1050</v>
      </c>
      <c r="G58" s="9" t="s">
        <v>1059</v>
      </c>
      <c r="H58" s="9">
        <v>77</v>
      </c>
      <c r="I58" s="9">
        <v>90</v>
      </c>
      <c r="J58" s="9">
        <v>80</v>
      </c>
      <c r="K58" s="9">
        <v>80</v>
      </c>
      <c r="L58" s="9">
        <v>80</v>
      </c>
      <c r="M58" s="9">
        <v>90</v>
      </c>
      <c r="N58" s="9">
        <v>80</v>
      </c>
      <c r="O58" s="9">
        <v>90</v>
      </c>
      <c r="P58" s="10">
        <f t="shared" si="0"/>
        <v>83.375</v>
      </c>
      <c r="Q58" s="10" t="s">
        <v>35</v>
      </c>
      <c r="R58" s="11" t="str">
        <f t="shared" si="6"/>
        <v>Tốt</v>
      </c>
    </row>
    <row r="59" spans="1:18" s="12" customFormat="1" ht="21.75" customHeight="1" x14ac:dyDescent="0.25">
      <c r="A59" s="7">
        <v>48</v>
      </c>
      <c r="B59" s="18">
        <v>17020619</v>
      </c>
      <c r="C59" s="8" t="s">
        <v>207</v>
      </c>
      <c r="D59" s="13">
        <v>36347</v>
      </c>
      <c r="E59" s="9" t="s">
        <v>202</v>
      </c>
      <c r="F59" s="9" t="s">
        <v>1050</v>
      </c>
      <c r="G59" s="9" t="s">
        <v>1059</v>
      </c>
      <c r="H59" s="9">
        <v>77</v>
      </c>
      <c r="I59" s="9">
        <v>80</v>
      </c>
      <c r="J59" s="9">
        <v>80</v>
      </c>
      <c r="K59" s="9">
        <v>80</v>
      </c>
      <c r="L59" s="9">
        <v>80</v>
      </c>
      <c r="M59" s="9">
        <v>90</v>
      </c>
      <c r="N59" s="9">
        <v>90</v>
      </c>
      <c r="O59" s="9">
        <v>90</v>
      </c>
      <c r="P59" s="10">
        <f t="shared" si="0"/>
        <v>83.375</v>
      </c>
      <c r="Q59" s="10" t="s">
        <v>35</v>
      </c>
      <c r="R59" s="11" t="str">
        <f t="shared" si="6"/>
        <v>Tốt</v>
      </c>
    </row>
    <row r="60" spans="1:18" s="12" customFormat="1" ht="21.75" customHeight="1" x14ac:dyDescent="0.25">
      <c r="A60" s="7">
        <v>49</v>
      </c>
      <c r="B60" s="18">
        <v>17020645</v>
      </c>
      <c r="C60" s="8" t="s">
        <v>213</v>
      </c>
      <c r="D60" s="13">
        <v>36242</v>
      </c>
      <c r="E60" s="9" t="s">
        <v>202</v>
      </c>
      <c r="F60" s="9" t="s">
        <v>1050</v>
      </c>
      <c r="G60" s="9" t="s">
        <v>1059</v>
      </c>
      <c r="H60" s="9">
        <v>82</v>
      </c>
      <c r="I60" s="9">
        <v>80</v>
      </c>
      <c r="J60" s="9">
        <v>80</v>
      </c>
      <c r="K60" s="9">
        <v>80</v>
      </c>
      <c r="L60" s="9">
        <v>80</v>
      </c>
      <c r="M60" s="9">
        <v>80</v>
      </c>
      <c r="N60" s="9">
        <v>90</v>
      </c>
      <c r="O60" s="9">
        <v>80</v>
      </c>
      <c r="P60" s="10">
        <f t="shared" si="0"/>
        <v>81.5</v>
      </c>
      <c r="Q60" s="10" t="s">
        <v>35</v>
      </c>
      <c r="R60" s="11" t="str">
        <f t="shared" si="6"/>
        <v>Tốt</v>
      </c>
    </row>
    <row r="61" spans="1:18" s="12" customFormat="1" ht="21.75" customHeight="1" x14ac:dyDescent="0.25">
      <c r="A61" s="7">
        <v>50</v>
      </c>
      <c r="B61" s="18">
        <v>17020718</v>
      </c>
      <c r="C61" s="8" t="s">
        <v>215</v>
      </c>
      <c r="D61" s="13">
        <v>36455</v>
      </c>
      <c r="E61" s="9" t="s">
        <v>202</v>
      </c>
      <c r="F61" s="9" t="s">
        <v>1050</v>
      </c>
      <c r="G61" s="9" t="s">
        <v>1059</v>
      </c>
      <c r="H61" s="9">
        <v>80</v>
      </c>
      <c r="I61" s="9">
        <v>90</v>
      </c>
      <c r="J61" s="9">
        <v>77</v>
      </c>
      <c r="K61" s="9">
        <v>85</v>
      </c>
      <c r="L61" s="9">
        <v>80</v>
      </c>
      <c r="M61" s="9">
        <v>90</v>
      </c>
      <c r="N61" s="9">
        <v>90</v>
      </c>
      <c r="O61" s="9">
        <v>90</v>
      </c>
      <c r="P61" s="10">
        <f t="shared" si="0"/>
        <v>85.25</v>
      </c>
      <c r="Q61" s="10" t="s">
        <v>35</v>
      </c>
      <c r="R61" s="11" t="str">
        <f t="shared" si="6"/>
        <v>Tốt</v>
      </c>
    </row>
    <row r="62" spans="1:18" s="12" customFormat="1" ht="21.75" customHeight="1" x14ac:dyDescent="0.25">
      <c r="A62" s="7">
        <v>51</v>
      </c>
      <c r="B62" s="18">
        <v>17020919</v>
      </c>
      <c r="C62" s="8" t="s">
        <v>232</v>
      </c>
      <c r="D62" s="13">
        <v>36363</v>
      </c>
      <c r="E62" s="9" t="s">
        <v>202</v>
      </c>
      <c r="F62" s="9" t="s">
        <v>1050</v>
      </c>
      <c r="G62" s="9" t="s">
        <v>1059</v>
      </c>
      <c r="H62" s="9">
        <v>94</v>
      </c>
      <c r="I62" s="9">
        <v>90</v>
      </c>
      <c r="J62" s="9">
        <v>90</v>
      </c>
      <c r="K62" s="9">
        <v>90</v>
      </c>
      <c r="L62" s="9">
        <v>90</v>
      </c>
      <c r="M62" s="9">
        <v>90</v>
      </c>
      <c r="N62" s="9">
        <v>90</v>
      </c>
      <c r="O62" s="9">
        <v>90</v>
      </c>
      <c r="P62" s="10">
        <f t="shared" si="0"/>
        <v>90.5</v>
      </c>
      <c r="Q62" s="10" t="s">
        <v>58</v>
      </c>
      <c r="R62" s="11" t="str">
        <f t="shared" si="6"/>
        <v>Xuất sắc</v>
      </c>
    </row>
    <row r="63" spans="1:18" s="12" customFormat="1" ht="21.75" customHeight="1" x14ac:dyDescent="0.25">
      <c r="A63" s="7">
        <v>52</v>
      </c>
      <c r="B63" s="18">
        <v>17020934</v>
      </c>
      <c r="C63" s="8" t="s">
        <v>234</v>
      </c>
      <c r="D63" s="13">
        <v>36230</v>
      </c>
      <c r="E63" s="9" t="s">
        <v>202</v>
      </c>
      <c r="F63" s="9" t="s">
        <v>1050</v>
      </c>
      <c r="G63" s="9" t="s">
        <v>1059</v>
      </c>
      <c r="H63" s="9">
        <v>90</v>
      </c>
      <c r="I63" s="9">
        <v>90</v>
      </c>
      <c r="J63" s="9">
        <v>80</v>
      </c>
      <c r="K63" s="9">
        <v>80</v>
      </c>
      <c r="L63" s="9">
        <v>100</v>
      </c>
      <c r="M63" s="9">
        <v>85</v>
      </c>
      <c r="N63" s="9">
        <v>90</v>
      </c>
      <c r="O63" s="9">
        <v>90</v>
      </c>
      <c r="P63" s="10">
        <f t="shared" si="0"/>
        <v>88.125</v>
      </c>
      <c r="Q63" s="10" t="s">
        <v>35</v>
      </c>
      <c r="R63" s="11" t="str">
        <f t="shared" si="6"/>
        <v>Tốt</v>
      </c>
    </row>
    <row r="64" spans="1:18" s="12" customFormat="1" ht="21.75" customHeight="1" x14ac:dyDescent="0.25">
      <c r="A64" s="7">
        <v>53</v>
      </c>
      <c r="B64" s="18">
        <v>17020963</v>
      </c>
      <c r="C64" s="8" t="s">
        <v>237</v>
      </c>
      <c r="D64" s="13">
        <v>36379</v>
      </c>
      <c r="E64" s="9" t="s">
        <v>202</v>
      </c>
      <c r="F64" s="9" t="s">
        <v>1050</v>
      </c>
      <c r="G64" s="9" t="s">
        <v>1059</v>
      </c>
      <c r="H64" s="9">
        <v>90</v>
      </c>
      <c r="I64" s="9">
        <v>90</v>
      </c>
      <c r="J64" s="9">
        <v>80</v>
      </c>
      <c r="K64" s="9">
        <v>80</v>
      </c>
      <c r="L64" s="9">
        <v>80</v>
      </c>
      <c r="M64" s="9">
        <v>80</v>
      </c>
      <c r="N64" s="9">
        <v>90</v>
      </c>
      <c r="O64" s="9">
        <v>90</v>
      </c>
      <c r="P64" s="10">
        <f t="shared" si="0"/>
        <v>85</v>
      </c>
      <c r="Q64" s="10" t="s">
        <v>35</v>
      </c>
      <c r="R64" s="11" t="str">
        <f t="shared" si="6"/>
        <v>Tốt</v>
      </c>
    </row>
    <row r="65" spans="1:18" s="12" customFormat="1" ht="21.75" customHeight="1" x14ac:dyDescent="0.25">
      <c r="A65" s="7">
        <v>54</v>
      </c>
      <c r="B65" s="18">
        <v>17020997</v>
      </c>
      <c r="C65" s="8" t="s">
        <v>239</v>
      </c>
      <c r="D65" s="13">
        <v>36470</v>
      </c>
      <c r="E65" s="9" t="s">
        <v>202</v>
      </c>
      <c r="F65" s="9" t="s">
        <v>1050</v>
      </c>
      <c r="G65" s="9" t="s">
        <v>1059</v>
      </c>
      <c r="H65" s="9">
        <v>90</v>
      </c>
      <c r="I65" s="9">
        <v>90</v>
      </c>
      <c r="J65" s="9">
        <v>95</v>
      </c>
      <c r="K65" s="9">
        <v>90</v>
      </c>
      <c r="L65" s="9">
        <v>90</v>
      </c>
      <c r="M65" s="9">
        <v>90</v>
      </c>
      <c r="N65" s="9">
        <v>90</v>
      </c>
      <c r="O65" s="9">
        <v>90</v>
      </c>
      <c r="P65" s="10">
        <f t="shared" si="0"/>
        <v>90.625</v>
      </c>
      <c r="Q65" s="10" t="s">
        <v>58</v>
      </c>
      <c r="R65" s="11" t="str">
        <f t="shared" si="6"/>
        <v>Xuất sắc</v>
      </c>
    </row>
    <row r="66" spans="1:18" s="12" customFormat="1" ht="21.75" customHeight="1" x14ac:dyDescent="0.25">
      <c r="A66" s="7">
        <v>55</v>
      </c>
      <c r="B66" s="18">
        <v>17020167</v>
      </c>
      <c r="C66" s="8" t="s">
        <v>242</v>
      </c>
      <c r="D66" s="13">
        <v>35846</v>
      </c>
      <c r="E66" s="9" t="s">
        <v>202</v>
      </c>
      <c r="F66" s="9" t="s">
        <v>1050</v>
      </c>
      <c r="G66" s="9" t="s">
        <v>1059</v>
      </c>
      <c r="H66" s="9">
        <v>90</v>
      </c>
      <c r="I66" s="9">
        <v>90</v>
      </c>
      <c r="J66" s="9">
        <v>80</v>
      </c>
      <c r="K66" s="9">
        <v>90</v>
      </c>
      <c r="L66" s="9">
        <v>90</v>
      </c>
      <c r="M66" s="9">
        <v>90</v>
      </c>
      <c r="N66" s="9">
        <v>90</v>
      </c>
      <c r="O66" s="9">
        <v>90</v>
      </c>
      <c r="P66" s="10">
        <f t="shared" si="0"/>
        <v>88.75</v>
      </c>
      <c r="Q66" s="10" t="s">
        <v>35</v>
      </c>
      <c r="R66" s="11" t="str">
        <f t="shared" si="6"/>
        <v>Tốt</v>
      </c>
    </row>
    <row r="67" spans="1:18" s="12" customFormat="1" ht="21.75" customHeight="1" x14ac:dyDescent="0.25">
      <c r="A67" s="7">
        <v>56</v>
      </c>
      <c r="B67" s="18">
        <v>17021023</v>
      </c>
      <c r="C67" s="8" t="s">
        <v>243</v>
      </c>
      <c r="D67" s="13">
        <v>36475</v>
      </c>
      <c r="E67" s="9" t="s">
        <v>202</v>
      </c>
      <c r="F67" s="9" t="s">
        <v>1050</v>
      </c>
      <c r="G67" s="9" t="s">
        <v>1059</v>
      </c>
      <c r="H67" s="9">
        <v>80</v>
      </c>
      <c r="I67" s="9">
        <v>80</v>
      </c>
      <c r="J67" s="9">
        <v>77</v>
      </c>
      <c r="K67" s="9">
        <v>80</v>
      </c>
      <c r="L67" s="9">
        <v>80</v>
      </c>
      <c r="M67" s="9">
        <v>80</v>
      </c>
      <c r="N67" s="9">
        <v>80</v>
      </c>
      <c r="O67" s="9">
        <v>80</v>
      </c>
      <c r="P67" s="10">
        <f t="shared" si="0"/>
        <v>79.625</v>
      </c>
      <c r="Q67" s="10" t="s">
        <v>35</v>
      </c>
      <c r="R67" s="11" t="s">
        <v>35</v>
      </c>
    </row>
    <row r="68" spans="1:18" s="12" customFormat="1" ht="21.75" customHeight="1" x14ac:dyDescent="0.25">
      <c r="A68" s="7">
        <v>57</v>
      </c>
      <c r="B68" s="18">
        <v>17021065</v>
      </c>
      <c r="C68" s="8" t="s">
        <v>244</v>
      </c>
      <c r="D68" s="13">
        <v>36521</v>
      </c>
      <c r="E68" s="9" t="s">
        <v>202</v>
      </c>
      <c r="F68" s="9" t="s">
        <v>1050</v>
      </c>
      <c r="G68" s="9" t="s">
        <v>1059</v>
      </c>
      <c r="H68" s="9">
        <v>68</v>
      </c>
      <c r="I68" s="9">
        <v>80</v>
      </c>
      <c r="J68" s="9">
        <v>80</v>
      </c>
      <c r="K68" s="9">
        <v>80</v>
      </c>
      <c r="L68" s="9">
        <v>80</v>
      </c>
      <c r="M68" s="9">
        <v>90</v>
      </c>
      <c r="N68" s="9">
        <v>80</v>
      </c>
      <c r="O68" s="9">
        <v>90</v>
      </c>
      <c r="P68" s="10">
        <f t="shared" si="0"/>
        <v>81</v>
      </c>
      <c r="Q68" s="10" t="s">
        <v>35</v>
      </c>
      <c r="R68" s="11" t="str">
        <f t="shared" si="6"/>
        <v>Tốt</v>
      </c>
    </row>
    <row r="69" spans="1:18" s="12" customFormat="1" ht="21.75" customHeight="1" x14ac:dyDescent="0.25">
      <c r="A69" s="7">
        <v>58</v>
      </c>
      <c r="B69" s="18">
        <v>17021109</v>
      </c>
      <c r="C69" s="8" t="s">
        <v>248</v>
      </c>
      <c r="D69" s="13">
        <v>36337</v>
      </c>
      <c r="E69" s="9" t="s">
        <v>202</v>
      </c>
      <c r="F69" s="9" t="s">
        <v>1050</v>
      </c>
      <c r="G69" s="9" t="s">
        <v>1059</v>
      </c>
      <c r="H69" s="9">
        <v>82</v>
      </c>
      <c r="I69" s="9">
        <v>90</v>
      </c>
      <c r="J69" s="9">
        <v>92</v>
      </c>
      <c r="K69" s="9">
        <v>90</v>
      </c>
      <c r="L69" s="9">
        <v>90</v>
      </c>
      <c r="M69" s="9">
        <v>90</v>
      </c>
      <c r="N69" s="9">
        <v>90</v>
      </c>
      <c r="O69" s="9">
        <v>90</v>
      </c>
      <c r="P69" s="10">
        <f t="shared" si="0"/>
        <v>89.25</v>
      </c>
      <c r="Q69" s="10" t="s">
        <v>35</v>
      </c>
      <c r="R69" s="11" t="str">
        <f t="shared" si="6"/>
        <v>Tốt</v>
      </c>
    </row>
    <row r="70" spans="1:18" s="12" customFormat="1" ht="21.75" customHeight="1" x14ac:dyDescent="0.25">
      <c r="A70" s="7">
        <v>59</v>
      </c>
      <c r="B70" s="18">
        <v>17021120</v>
      </c>
      <c r="C70" s="8" t="s">
        <v>249</v>
      </c>
      <c r="D70" s="13">
        <v>36378</v>
      </c>
      <c r="E70" s="9" t="s">
        <v>202</v>
      </c>
      <c r="F70" s="9" t="s">
        <v>1050</v>
      </c>
      <c r="G70" s="9" t="s">
        <v>1059</v>
      </c>
      <c r="H70" s="9">
        <v>80</v>
      </c>
      <c r="I70" s="9">
        <v>90</v>
      </c>
      <c r="J70" s="9">
        <v>80</v>
      </c>
      <c r="K70" s="9">
        <v>80</v>
      </c>
      <c r="L70" s="9">
        <v>90</v>
      </c>
      <c r="M70" s="9">
        <v>90</v>
      </c>
      <c r="N70" s="9">
        <v>90</v>
      </c>
      <c r="O70" s="9">
        <v>90</v>
      </c>
      <c r="P70" s="10">
        <f t="shared" si="0"/>
        <v>86.25</v>
      </c>
      <c r="Q70" s="10" t="s">
        <v>35</v>
      </c>
      <c r="R70" s="11" t="str">
        <f t="shared" si="6"/>
        <v>Tốt</v>
      </c>
    </row>
    <row r="71" spans="1:18" s="12" customFormat="1" ht="21.75" customHeight="1" x14ac:dyDescent="0.25">
      <c r="A71" s="7">
        <v>60</v>
      </c>
      <c r="B71" s="18">
        <v>17021127</v>
      </c>
      <c r="C71" s="8" t="s">
        <v>250</v>
      </c>
      <c r="D71" s="13">
        <v>36480</v>
      </c>
      <c r="E71" s="9" t="s">
        <v>202</v>
      </c>
      <c r="F71" s="9" t="s">
        <v>1050</v>
      </c>
      <c r="G71" s="9" t="s">
        <v>1059</v>
      </c>
      <c r="H71" s="9">
        <v>90</v>
      </c>
      <c r="I71" s="9">
        <v>90</v>
      </c>
      <c r="J71" s="9">
        <v>90</v>
      </c>
      <c r="K71" s="9">
        <v>80</v>
      </c>
      <c r="L71" s="9">
        <v>90</v>
      </c>
      <c r="M71" s="9">
        <v>90</v>
      </c>
      <c r="N71" s="9">
        <v>90</v>
      </c>
      <c r="O71" s="9">
        <v>90</v>
      </c>
      <c r="P71" s="10">
        <f t="shared" si="0"/>
        <v>88.75</v>
      </c>
      <c r="Q71" s="10" t="s">
        <v>35</v>
      </c>
      <c r="R71" s="11" t="str">
        <f t="shared" si="6"/>
        <v>Tốt</v>
      </c>
    </row>
    <row r="72" spans="1:18" s="12" customFormat="1" ht="21.75" customHeight="1" x14ac:dyDescent="0.25">
      <c r="A72" s="7">
        <v>61</v>
      </c>
      <c r="B72" s="18">
        <v>17020589</v>
      </c>
      <c r="C72" s="8" t="s">
        <v>256</v>
      </c>
      <c r="D72" s="13">
        <v>36501</v>
      </c>
      <c r="E72" s="9" t="s">
        <v>1041</v>
      </c>
      <c r="F72" s="9" t="s">
        <v>1050</v>
      </c>
      <c r="G72" s="9" t="s">
        <v>1059</v>
      </c>
      <c r="H72" s="9">
        <v>92</v>
      </c>
      <c r="I72" s="9">
        <v>80</v>
      </c>
      <c r="J72" s="9">
        <v>92</v>
      </c>
      <c r="K72" s="9">
        <v>92</v>
      </c>
      <c r="L72" s="9">
        <v>90</v>
      </c>
      <c r="M72" s="9">
        <v>90</v>
      </c>
      <c r="N72" s="9">
        <v>90</v>
      </c>
      <c r="O72" s="9">
        <v>100</v>
      </c>
      <c r="P72" s="10">
        <f t="shared" si="0"/>
        <v>90.75</v>
      </c>
      <c r="Q72" s="10" t="s">
        <v>58</v>
      </c>
      <c r="R72" s="11" t="str">
        <f t="shared" si="6"/>
        <v>Xuất sắc</v>
      </c>
    </row>
    <row r="73" spans="1:18" s="12" customFormat="1" ht="21.75" customHeight="1" x14ac:dyDescent="0.25">
      <c r="A73" s="7">
        <v>62</v>
      </c>
      <c r="B73" s="18">
        <v>17020611</v>
      </c>
      <c r="C73" s="8" t="s">
        <v>258</v>
      </c>
      <c r="D73" s="13">
        <v>36240</v>
      </c>
      <c r="E73" s="9" t="s">
        <v>1041</v>
      </c>
      <c r="F73" s="9" t="s">
        <v>1050</v>
      </c>
      <c r="G73" s="9" t="s">
        <v>1059</v>
      </c>
      <c r="H73" s="9">
        <v>90</v>
      </c>
      <c r="I73" s="9">
        <v>90</v>
      </c>
      <c r="J73" s="9">
        <v>67</v>
      </c>
      <c r="K73" s="9">
        <v>0</v>
      </c>
      <c r="L73" s="9">
        <v>80</v>
      </c>
      <c r="M73" s="9">
        <v>80</v>
      </c>
      <c r="N73" s="9">
        <v>0</v>
      </c>
      <c r="O73" s="9">
        <v>90</v>
      </c>
      <c r="P73" s="10">
        <f t="shared" ref="P73:P136" si="7">AVERAGE(H73:O73)</f>
        <v>62.125</v>
      </c>
      <c r="Q73" s="10" t="s">
        <v>1048</v>
      </c>
      <c r="R73" s="11" t="str">
        <f t="shared" si="6"/>
        <v>Trung bình</v>
      </c>
    </row>
    <row r="74" spans="1:18" s="12" customFormat="1" ht="21.75" customHeight="1" x14ac:dyDescent="0.25">
      <c r="A74" s="7">
        <v>63</v>
      </c>
      <c r="B74" s="18">
        <v>17020695</v>
      </c>
      <c r="C74" s="8" t="s">
        <v>262</v>
      </c>
      <c r="D74" s="13">
        <v>36230</v>
      </c>
      <c r="E74" s="9" t="s">
        <v>1041</v>
      </c>
      <c r="F74" s="9" t="s">
        <v>1050</v>
      </c>
      <c r="G74" s="9" t="s">
        <v>1059</v>
      </c>
      <c r="H74" s="9">
        <v>90</v>
      </c>
      <c r="I74" s="9">
        <v>100</v>
      </c>
      <c r="J74" s="9">
        <v>90</v>
      </c>
      <c r="K74" s="9">
        <v>90</v>
      </c>
      <c r="L74" s="9">
        <v>90</v>
      </c>
      <c r="M74" s="9">
        <v>90</v>
      </c>
      <c r="N74" s="9">
        <v>90</v>
      </c>
      <c r="O74" s="9">
        <v>90</v>
      </c>
      <c r="P74" s="10">
        <f t="shared" si="7"/>
        <v>91.25</v>
      </c>
      <c r="Q74" s="10" t="s">
        <v>58</v>
      </c>
      <c r="R74" s="11" t="str">
        <f t="shared" si="6"/>
        <v>Xuất sắc</v>
      </c>
    </row>
    <row r="75" spans="1:18" s="12" customFormat="1" ht="21.75" customHeight="1" x14ac:dyDescent="0.25">
      <c r="A75" s="7">
        <v>64</v>
      </c>
      <c r="B75" s="18">
        <v>17020793</v>
      </c>
      <c r="C75" s="8" t="s">
        <v>270</v>
      </c>
      <c r="D75" s="13">
        <v>36316</v>
      </c>
      <c r="E75" s="9" t="s">
        <v>1041</v>
      </c>
      <c r="F75" s="9" t="s">
        <v>1050</v>
      </c>
      <c r="G75" s="9" t="s">
        <v>1059</v>
      </c>
      <c r="H75" s="9">
        <v>90</v>
      </c>
      <c r="I75" s="9">
        <v>90</v>
      </c>
      <c r="J75" s="9">
        <v>92</v>
      </c>
      <c r="K75" s="9">
        <v>90</v>
      </c>
      <c r="L75" s="9">
        <v>90</v>
      </c>
      <c r="M75" s="9">
        <v>90</v>
      </c>
      <c r="N75" s="9">
        <v>90</v>
      </c>
      <c r="O75" s="9">
        <v>90</v>
      </c>
      <c r="P75" s="10">
        <f t="shared" si="7"/>
        <v>90.25</v>
      </c>
      <c r="Q75" s="10" t="s">
        <v>58</v>
      </c>
      <c r="R75" s="11" t="str">
        <f t="shared" ref="R75:R90" si="8">IF(P75&gt;=90,"Xuất sắc",IF(P75&gt;=80,"Tốt", IF(P75&gt;=65,"Khá",IF(P75&gt;=50,"Trung bình", IF(P75&gt;=35, "Yếu", "Kém")))))</f>
        <v>Xuất sắc</v>
      </c>
    </row>
    <row r="76" spans="1:18" s="12" customFormat="1" ht="21.75" customHeight="1" x14ac:dyDescent="0.25">
      <c r="A76" s="7">
        <v>65</v>
      </c>
      <c r="B76" s="18">
        <v>17020851</v>
      </c>
      <c r="C76" s="8" t="s">
        <v>274</v>
      </c>
      <c r="D76" s="13">
        <v>36447</v>
      </c>
      <c r="E76" s="9" t="s">
        <v>1041</v>
      </c>
      <c r="F76" s="9" t="s">
        <v>1050</v>
      </c>
      <c r="G76" s="9" t="s">
        <v>1059</v>
      </c>
      <c r="H76" s="9">
        <v>90</v>
      </c>
      <c r="I76" s="9">
        <v>90</v>
      </c>
      <c r="J76" s="9">
        <v>80</v>
      </c>
      <c r="K76" s="9">
        <v>80</v>
      </c>
      <c r="L76" s="9">
        <v>90</v>
      </c>
      <c r="M76" s="9">
        <v>80</v>
      </c>
      <c r="N76" s="9">
        <v>90</v>
      </c>
      <c r="O76" s="9">
        <v>90</v>
      </c>
      <c r="P76" s="10">
        <f t="shared" si="7"/>
        <v>86.25</v>
      </c>
      <c r="Q76" s="10" t="s">
        <v>35</v>
      </c>
      <c r="R76" s="11" t="str">
        <f t="shared" si="8"/>
        <v>Tốt</v>
      </c>
    </row>
    <row r="77" spans="1:18" s="12" customFormat="1" ht="21.75" customHeight="1" x14ac:dyDescent="0.25">
      <c r="A77" s="7">
        <v>66</v>
      </c>
      <c r="B77" s="18">
        <v>17020892</v>
      </c>
      <c r="C77" s="8" t="s">
        <v>278</v>
      </c>
      <c r="D77" s="13">
        <v>36201</v>
      </c>
      <c r="E77" s="9" t="s">
        <v>1041</v>
      </c>
      <c r="F77" s="9" t="s">
        <v>1050</v>
      </c>
      <c r="G77" s="9" t="s">
        <v>1059</v>
      </c>
      <c r="H77" s="9">
        <v>90</v>
      </c>
      <c r="I77" s="9">
        <v>90</v>
      </c>
      <c r="J77" s="9">
        <v>70</v>
      </c>
      <c r="K77" s="9">
        <v>90</v>
      </c>
      <c r="L77" s="9">
        <v>90</v>
      </c>
      <c r="M77" s="9">
        <v>90</v>
      </c>
      <c r="N77" s="9">
        <v>90</v>
      </c>
      <c r="O77" s="9">
        <v>90</v>
      </c>
      <c r="P77" s="10">
        <f t="shared" si="7"/>
        <v>87.5</v>
      </c>
      <c r="Q77" s="10" t="s">
        <v>35</v>
      </c>
      <c r="R77" s="11" t="str">
        <f t="shared" si="8"/>
        <v>Tốt</v>
      </c>
    </row>
    <row r="78" spans="1:18" s="12" customFormat="1" ht="21.75" customHeight="1" x14ac:dyDescent="0.25">
      <c r="A78" s="7">
        <v>67</v>
      </c>
      <c r="B78" s="18">
        <v>17020946</v>
      </c>
      <c r="C78" s="8" t="s">
        <v>281</v>
      </c>
      <c r="D78" s="13">
        <v>36449</v>
      </c>
      <c r="E78" s="9" t="s">
        <v>1041</v>
      </c>
      <c r="F78" s="9" t="s">
        <v>1050</v>
      </c>
      <c r="G78" s="9" t="s">
        <v>1059</v>
      </c>
      <c r="H78" s="9">
        <v>78</v>
      </c>
      <c r="I78" s="9">
        <v>90</v>
      </c>
      <c r="J78" s="9">
        <v>80</v>
      </c>
      <c r="K78" s="9">
        <v>90</v>
      </c>
      <c r="L78" s="9">
        <v>90</v>
      </c>
      <c r="M78" s="9">
        <v>90</v>
      </c>
      <c r="N78" s="9">
        <v>90</v>
      </c>
      <c r="O78" s="9">
        <v>90</v>
      </c>
      <c r="P78" s="10">
        <f t="shared" si="7"/>
        <v>87.25</v>
      </c>
      <c r="Q78" s="10" t="s">
        <v>35</v>
      </c>
      <c r="R78" s="11" t="str">
        <f t="shared" si="8"/>
        <v>Tốt</v>
      </c>
    </row>
    <row r="79" spans="1:18" s="12" customFormat="1" ht="21.75" customHeight="1" x14ac:dyDescent="0.25">
      <c r="A79" s="7">
        <v>68</v>
      </c>
      <c r="B79" s="18">
        <v>17020954</v>
      </c>
      <c r="C79" s="8" t="s">
        <v>282</v>
      </c>
      <c r="D79" s="13">
        <v>36414</v>
      </c>
      <c r="E79" s="9" t="s">
        <v>1041</v>
      </c>
      <c r="F79" s="9" t="s">
        <v>1050</v>
      </c>
      <c r="G79" s="9" t="s">
        <v>1059</v>
      </c>
      <c r="H79" s="9">
        <v>88</v>
      </c>
      <c r="I79" s="9">
        <v>90</v>
      </c>
      <c r="J79" s="9">
        <v>90</v>
      </c>
      <c r="K79" s="9">
        <v>90</v>
      </c>
      <c r="L79" s="9">
        <v>90</v>
      </c>
      <c r="M79" s="9">
        <v>90</v>
      </c>
      <c r="N79" s="9">
        <v>90</v>
      </c>
      <c r="O79" s="9">
        <v>90</v>
      </c>
      <c r="P79" s="10">
        <f t="shared" si="7"/>
        <v>89.75</v>
      </c>
      <c r="Q79" s="10" t="s">
        <v>58</v>
      </c>
      <c r="R79" s="11" t="s">
        <v>58</v>
      </c>
    </row>
    <row r="80" spans="1:18" s="12" customFormat="1" ht="21.75" customHeight="1" x14ac:dyDescent="0.25">
      <c r="A80" s="7">
        <v>69</v>
      </c>
      <c r="B80" s="18">
        <v>17020962</v>
      </c>
      <c r="C80" s="8" t="s">
        <v>283</v>
      </c>
      <c r="D80" s="13">
        <v>36162</v>
      </c>
      <c r="E80" s="9" t="s">
        <v>1041</v>
      </c>
      <c r="F80" s="9" t="s">
        <v>1050</v>
      </c>
      <c r="G80" s="9" t="s">
        <v>1059</v>
      </c>
      <c r="H80" s="9">
        <v>80</v>
      </c>
      <c r="I80" s="9">
        <v>90</v>
      </c>
      <c r="J80" s="9">
        <v>85</v>
      </c>
      <c r="K80" s="9">
        <v>80</v>
      </c>
      <c r="L80" s="9">
        <v>90</v>
      </c>
      <c r="M80" s="9">
        <v>90</v>
      </c>
      <c r="N80" s="9">
        <v>90</v>
      </c>
      <c r="O80" s="9">
        <v>90</v>
      </c>
      <c r="P80" s="10">
        <f t="shared" si="7"/>
        <v>86.875</v>
      </c>
      <c r="Q80" s="10" t="s">
        <v>35</v>
      </c>
      <c r="R80" s="11" t="str">
        <f t="shared" si="8"/>
        <v>Tốt</v>
      </c>
    </row>
    <row r="81" spans="1:18" s="12" customFormat="1" ht="21.75" customHeight="1" x14ac:dyDescent="0.25">
      <c r="A81" s="7">
        <v>70</v>
      </c>
      <c r="B81" s="18">
        <v>17021015</v>
      </c>
      <c r="C81" s="8" t="s">
        <v>287</v>
      </c>
      <c r="D81" s="13">
        <v>36249</v>
      </c>
      <c r="E81" s="9" t="s">
        <v>1041</v>
      </c>
      <c r="F81" s="9" t="s">
        <v>1050</v>
      </c>
      <c r="G81" s="9" t="s">
        <v>1059</v>
      </c>
      <c r="H81" s="9">
        <v>80</v>
      </c>
      <c r="I81" s="9">
        <v>80</v>
      </c>
      <c r="J81" s="9">
        <v>80</v>
      </c>
      <c r="K81" s="9">
        <v>80</v>
      </c>
      <c r="L81" s="9">
        <v>80</v>
      </c>
      <c r="M81" s="9">
        <v>80</v>
      </c>
      <c r="N81" s="9">
        <v>80</v>
      </c>
      <c r="O81" s="9">
        <v>80</v>
      </c>
      <c r="P81" s="10">
        <f t="shared" si="7"/>
        <v>80</v>
      </c>
      <c r="Q81" s="10" t="s">
        <v>35</v>
      </c>
      <c r="R81" s="11" t="str">
        <f t="shared" si="8"/>
        <v>Tốt</v>
      </c>
    </row>
    <row r="82" spans="1:18" s="12" customFormat="1" ht="21.75" customHeight="1" x14ac:dyDescent="0.25">
      <c r="A82" s="7">
        <v>71</v>
      </c>
      <c r="B82" s="18">
        <v>17021102</v>
      </c>
      <c r="C82" s="8" t="s">
        <v>292</v>
      </c>
      <c r="D82" s="13">
        <v>36260</v>
      </c>
      <c r="E82" s="9" t="s">
        <v>1041</v>
      </c>
      <c r="F82" s="9" t="s">
        <v>1050</v>
      </c>
      <c r="G82" s="9" t="s">
        <v>1059</v>
      </c>
      <c r="H82" s="9">
        <v>90</v>
      </c>
      <c r="I82" s="9">
        <v>90</v>
      </c>
      <c r="J82" s="9">
        <v>90</v>
      </c>
      <c r="K82" s="9">
        <v>90</v>
      </c>
      <c r="L82" s="9">
        <v>80</v>
      </c>
      <c r="M82" s="9">
        <v>90</v>
      </c>
      <c r="N82" s="9">
        <v>90</v>
      </c>
      <c r="O82" s="9">
        <v>96</v>
      </c>
      <c r="P82" s="10">
        <f t="shared" si="7"/>
        <v>89.5</v>
      </c>
      <c r="Q82" s="10" t="s">
        <v>58</v>
      </c>
      <c r="R82" s="11" t="str">
        <f t="shared" si="8"/>
        <v>Tốt</v>
      </c>
    </row>
    <row r="83" spans="1:18" s="12" customFormat="1" ht="21.75" customHeight="1" x14ac:dyDescent="0.25">
      <c r="A83" s="7">
        <v>72</v>
      </c>
      <c r="B83" s="18">
        <v>17021126</v>
      </c>
      <c r="C83" s="8" t="s">
        <v>294</v>
      </c>
      <c r="D83" s="13">
        <v>36186</v>
      </c>
      <c r="E83" s="9" t="s">
        <v>1041</v>
      </c>
      <c r="F83" s="9" t="s">
        <v>1050</v>
      </c>
      <c r="G83" s="9" t="s">
        <v>1059</v>
      </c>
      <c r="H83" s="9">
        <v>80</v>
      </c>
      <c r="I83" s="9">
        <v>90</v>
      </c>
      <c r="J83" s="9">
        <v>85</v>
      </c>
      <c r="K83" s="9">
        <v>90</v>
      </c>
      <c r="L83" s="9">
        <v>80</v>
      </c>
      <c r="M83" s="9">
        <v>80</v>
      </c>
      <c r="N83" s="9">
        <v>80</v>
      </c>
      <c r="O83" s="9">
        <v>80</v>
      </c>
      <c r="P83" s="10">
        <f t="shared" si="7"/>
        <v>83.125</v>
      </c>
      <c r="Q83" s="10" t="s">
        <v>35</v>
      </c>
      <c r="R83" s="11" t="str">
        <f t="shared" si="8"/>
        <v>Tốt</v>
      </c>
    </row>
    <row r="84" spans="1:18" s="12" customFormat="1" ht="21.75" customHeight="1" x14ac:dyDescent="0.25">
      <c r="A84" s="7">
        <v>73</v>
      </c>
      <c r="B84" s="18">
        <v>17020034</v>
      </c>
      <c r="C84" s="8" t="s">
        <v>297</v>
      </c>
      <c r="D84" s="13">
        <v>36404</v>
      </c>
      <c r="E84" s="9" t="s">
        <v>1041</v>
      </c>
      <c r="F84" s="9" t="s">
        <v>1050</v>
      </c>
      <c r="G84" s="9" t="s">
        <v>1059</v>
      </c>
      <c r="H84" s="9">
        <v>63</v>
      </c>
      <c r="I84" s="9">
        <v>65</v>
      </c>
      <c r="J84" s="9">
        <v>78</v>
      </c>
      <c r="K84" s="9">
        <v>57</v>
      </c>
      <c r="L84" s="9">
        <v>70</v>
      </c>
      <c r="M84" s="9">
        <v>60</v>
      </c>
      <c r="N84" s="9">
        <v>60</v>
      </c>
      <c r="O84" s="9">
        <v>85</v>
      </c>
      <c r="P84" s="10">
        <f t="shared" si="7"/>
        <v>67.25</v>
      </c>
      <c r="Q84" s="10" t="s">
        <v>122</v>
      </c>
      <c r="R84" s="11" t="str">
        <f t="shared" si="8"/>
        <v>Khá</v>
      </c>
    </row>
    <row r="85" spans="1:18" s="12" customFormat="1" ht="21.75" customHeight="1" x14ac:dyDescent="0.25">
      <c r="A85" s="7">
        <v>75</v>
      </c>
      <c r="B85" s="18">
        <v>17020602</v>
      </c>
      <c r="C85" s="8" t="s">
        <v>304</v>
      </c>
      <c r="D85" s="13">
        <v>36182</v>
      </c>
      <c r="E85" s="9" t="s">
        <v>300</v>
      </c>
      <c r="F85" s="9" t="s">
        <v>1050</v>
      </c>
      <c r="G85" s="9" t="s">
        <v>1059</v>
      </c>
      <c r="H85" s="9">
        <v>90</v>
      </c>
      <c r="I85" s="9">
        <v>82</v>
      </c>
      <c r="J85" s="9">
        <v>87</v>
      </c>
      <c r="K85" s="9">
        <v>90</v>
      </c>
      <c r="L85" s="9">
        <v>90</v>
      </c>
      <c r="M85" s="9">
        <v>90</v>
      </c>
      <c r="N85" s="9">
        <v>80</v>
      </c>
      <c r="O85" s="9">
        <v>90</v>
      </c>
      <c r="P85" s="10">
        <f t="shared" si="7"/>
        <v>87.375</v>
      </c>
      <c r="Q85" s="10" t="s">
        <v>35</v>
      </c>
      <c r="R85" s="11" t="str">
        <f t="shared" si="8"/>
        <v>Tốt</v>
      </c>
    </row>
    <row r="86" spans="1:18" s="12" customFormat="1" ht="21.75" customHeight="1" x14ac:dyDescent="0.25">
      <c r="A86" s="7">
        <v>76</v>
      </c>
      <c r="B86" s="18">
        <v>17020675</v>
      </c>
      <c r="C86" s="8" t="s">
        <v>308</v>
      </c>
      <c r="D86" s="13">
        <v>36383</v>
      </c>
      <c r="E86" s="9" t="s">
        <v>300</v>
      </c>
      <c r="F86" s="9" t="s">
        <v>1050</v>
      </c>
      <c r="G86" s="9" t="s">
        <v>1059</v>
      </c>
      <c r="H86" s="9">
        <v>90</v>
      </c>
      <c r="I86" s="9">
        <v>90</v>
      </c>
      <c r="J86" s="9">
        <v>90</v>
      </c>
      <c r="K86" s="9">
        <v>90</v>
      </c>
      <c r="L86" s="9">
        <v>85</v>
      </c>
      <c r="M86" s="9">
        <v>90</v>
      </c>
      <c r="N86" s="9">
        <v>90</v>
      </c>
      <c r="O86" s="9">
        <v>90</v>
      </c>
      <c r="P86" s="10">
        <f t="shared" si="7"/>
        <v>89.375</v>
      </c>
      <c r="Q86" s="10" t="s">
        <v>35</v>
      </c>
      <c r="R86" s="11" t="str">
        <f t="shared" si="8"/>
        <v>Tốt</v>
      </c>
    </row>
    <row r="87" spans="1:18" s="12" customFormat="1" ht="21.75" customHeight="1" x14ac:dyDescent="0.25">
      <c r="A87" s="7">
        <v>77</v>
      </c>
      <c r="B87" s="18">
        <v>17020656</v>
      </c>
      <c r="C87" s="8" t="s">
        <v>312</v>
      </c>
      <c r="D87" s="13">
        <v>36460</v>
      </c>
      <c r="E87" s="9" t="s">
        <v>300</v>
      </c>
      <c r="F87" s="9" t="s">
        <v>1050</v>
      </c>
      <c r="G87" s="9" t="s">
        <v>1059</v>
      </c>
      <c r="H87" s="9">
        <v>92</v>
      </c>
      <c r="I87" s="9">
        <v>92</v>
      </c>
      <c r="J87" s="9">
        <v>90</v>
      </c>
      <c r="K87" s="9">
        <v>90</v>
      </c>
      <c r="L87" s="9">
        <v>90</v>
      </c>
      <c r="M87" s="9">
        <v>90</v>
      </c>
      <c r="N87" s="9">
        <v>90</v>
      </c>
      <c r="O87" s="9">
        <v>90</v>
      </c>
      <c r="P87" s="10">
        <f t="shared" si="7"/>
        <v>90.5</v>
      </c>
      <c r="Q87" s="10" t="s">
        <v>58</v>
      </c>
      <c r="R87" s="11" t="str">
        <f t="shared" si="8"/>
        <v>Xuất sắc</v>
      </c>
    </row>
    <row r="88" spans="1:18" s="12" customFormat="1" ht="21.75" customHeight="1" x14ac:dyDescent="0.25">
      <c r="A88" s="7">
        <v>78</v>
      </c>
      <c r="B88" s="18">
        <v>17020724</v>
      </c>
      <c r="C88" s="8" t="s">
        <v>314</v>
      </c>
      <c r="D88" s="13">
        <v>36254</v>
      </c>
      <c r="E88" s="9" t="s">
        <v>300</v>
      </c>
      <c r="F88" s="9" t="s">
        <v>1050</v>
      </c>
      <c r="G88" s="9" t="s">
        <v>1059</v>
      </c>
      <c r="H88" s="9">
        <v>90</v>
      </c>
      <c r="I88" s="9">
        <v>90</v>
      </c>
      <c r="J88" s="9">
        <v>82</v>
      </c>
      <c r="K88" s="9">
        <v>94</v>
      </c>
      <c r="L88" s="9">
        <v>92</v>
      </c>
      <c r="M88" s="9">
        <v>90</v>
      </c>
      <c r="N88" s="9">
        <v>92</v>
      </c>
      <c r="O88" s="9">
        <v>90</v>
      </c>
      <c r="P88" s="10">
        <f t="shared" si="7"/>
        <v>90</v>
      </c>
      <c r="Q88" s="10" t="s">
        <v>58</v>
      </c>
      <c r="R88" s="11" t="str">
        <f t="shared" si="8"/>
        <v>Xuất sắc</v>
      </c>
    </row>
    <row r="89" spans="1:18" s="12" customFormat="1" ht="21.75" customHeight="1" x14ac:dyDescent="0.25">
      <c r="A89" s="7">
        <v>79</v>
      </c>
      <c r="B89" s="18">
        <v>17020182</v>
      </c>
      <c r="C89" s="8" t="s">
        <v>317</v>
      </c>
      <c r="D89" s="13">
        <v>35820</v>
      </c>
      <c r="E89" s="9" t="s">
        <v>300</v>
      </c>
      <c r="F89" s="9" t="s">
        <v>1050</v>
      </c>
      <c r="G89" s="9" t="s">
        <v>1059</v>
      </c>
      <c r="H89" s="9">
        <v>77</v>
      </c>
      <c r="I89" s="9">
        <v>77</v>
      </c>
      <c r="J89" s="9">
        <v>90</v>
      </c>
      <c r="K89" s="9">
        <v>75</v>
      </c>
      <c r="L89" s="9">
        <v>80</v>
      </c>
      <c r="M89" s="9">
        <v>80</v>
      </c>
      <c r="N89" s="9">
        <v>70</v>
      </c>
      <c r="O89" s="9">
        <v>80</v>
      </c>
      <c r="P89" s="10">
        <f t="shared" si="7"/>
        <v>78.625</v>
      </c>
      <c r="Q89" s="10" t="s">
        <v>122</v>
      </c>
      <c r="R89" s="11" t="str">
        <f t="shared" si="8"/>
        <v>Khá</v>
      </c>
    </row>
    <row r="90" spans="1:18" s="12" customFormat="1" ht="21.75" customHeight="1" x14ac:dyDescent="0.25">
      <c r="A90" s="7">
        <v>80</v>
      </c>
      <c r="B90" s="18">
        <v>17020787</v>
      </c>
      <c r="C90" s="8" t="s">
        <v>321</v>
      </c>
      <c r="D90" s="13">
        <v>36247</v>
      </c>
      <c r="E90" s="9" t="s">
        <v>300</v>
      </c>
      <c r="F90" s="9" t="s">
        <v>1050</v>
      </c>
      <c r="G90" s="9" t="s">
        <v>1059</v>
      </c>
      <c r="H90" s="9">
        <v>90</v>
      </c>
      <c r="I90" s="9">
        <v>90</v>
      </c>
      <c r="J90" s="9">
        <v>90</v>
      </c>
      <c r="K90" s="9">
        <v>90</v>
      </c>
      <c r="L90" s="9">
        <v>90</v>
      </c>
      <c r="M90" s="9">
        <v>90</v>
      </c>
      <c r="N90" s="9">
        <v>90</v>
      </c>
      <c r="O90" s="9">
        <v>90</v>
      </c>
      <c r="P90" s="10">
        <f t="shared" si="7"/>
        <v>90</v>
      </c>
      <c r="Q90" s="10" t="s">
        <v>58</v>
      </c>
      <c r="R90" s="11" t="str">
        <f t="shared" si="8"/>
        <v>Xuất sắc</v>
      </c>
    </row>
    <row r="91" spans="1:18" s="12" customFormat="1" ht="21.75" customHeight="1" x14ac:dyDescent="0.25">
      <c r="A91" s="7">
        <v>81</v>
      </c>
      <c r="B91" s="18">
        <v>17020833</v>
      </c>
      <c r="C91" s="8" t="s">
        <v>326</v>
      </c>
      <c r="D91" s="13">
        <v>36213</v>
      </c>
      <c r="E91" s="9" t="s">
        <v>300</v>
      </c>
      <c r="F91" s="9" t="s">
        <v>1050</v>
      </c>
      <c r="G91" s="9" t="s">
        <v>1059</v>
      </c>
      <c r="H91" s="9">
        <v>80</v>
      </c>
      <c r="I91" s="9">
        <v>80</v>
      </c>
      <c r="J91" s="9">
        <v>80</v>
      </c>
      <c r="K91" s="9">
        <v>90</v>
      </c>
      <c r="L91" s="9">
        <v>80</v>
      </c>
      <c r="M91" s="9">
        <v>90</v>
      </c>
      <c r="N91" s="9">
        <v>80</v>
      </c>
      <c r="O91" s="9">
        <v>90</v>
      </c>
      <c r="P91" s="10">
        <f t="shared" si="7"/>
        <v>83.75</v>
      </c>
      <c r="Q91" s="10" t="s">
        <v>35</v>
      </c>
      <c r="R91" s="11" t="str">
        <f t="shared" ref="R91:R108" si="9">IF(P91&gt;=90,"Xuất sắc",IF(P91&gt;=80,"Tốt", IF(P91&gt;=65,"Khá",IF(P91&gt;=50,"Trung bình", IF(P91&gt;=35, "Yếu", "Kém")))))</f>
        <v>Tốt</v>
      </c>
    </row>
    <row r="92" spans="1:18" s="12" customFormat="1" ht="21.75" customHeight="1" x14ac:dyDescent="0.25">
      <c r="A92" s="7">
        <v>82</v>
      </c>
      <c r="B92" s="18">
        <v>17020856</v>
      </c>
      <c r="C92" s="8" t="s">
        <v>328</v>
      </c>
      <c r="D92" s="13">
        <v>36476</v>
      </c>
      <c r="E92" s="9" t="s">
        <v>300</v>
      </c>
      <c r="F92" s="9" t="s">
        <v>1050</v>
      </c>
      <c r="G92" s="9" t="s">
        <v>1059</v>
      </c>
      <c r="H92" s="9">
        <v>90</v>
      </c>
      <c r="I92" s="9">
        <v>77</v>
      </c>
      <c r="J92" s="9">
        <v>80</v>
      </c>
      <c r="K92" s="9">
        <v>80</v>
      </c>
      <c r="L92" s="9">
        <v>80</v>
      </c>
      <c r="M92" s="9">
        <v>80</v>
      </c>
      <c r="N92" s="9">
        <v>80</v>
      </c>
      <c r="O92" s="9">
        <v>80</v>
      </c>
      <c r="P92" s="10">
        <f t="shared" si="7"/>
        <v>80.875</v>
      </c>
      <c r="Q92" s="10" t="s">
        <v>35</v>
      </c>
      <c r="R92" s="11" t="str">
        <f t="shared" si="9"/>
        <v>Tốt</v>
      </c>
    </row>
    <row r="93" spans="1:18" s="12" customFormat="1" ht="21.75" customHeight="1" x14ac:dyDescent="0.25">
      <c r="A93" s="7">
        <v>83</v>
      </c>
      <c r="B93" s="18">
        <v>17020875</v>
      </c>
      <c r="C93" s="8" t="s">
        <v>329</v>
      </c>
      <c r="D93" s="13">
        <v>36273</v>
      </c>
      <c r="E93" s="9" t="s">
        <v>300</v>
      </c>
      <c r="F93" s="9" t="s">
        <v>1050</v>
      </c>
      <c r="G93" s="9" t="s">
        <v>1059</v>
      </c>
      <c r="H93" s="9">
        <v>92</v>
      </c>
      <c r="I93" s="9">
        <v>100</v>
      </c>
      <c r="J93" s="9">
        <v>100</v>
      </c>
      <c r="K93" s="9">
        <v>94</v>
      </c>
      <c r="L93" s="9">
        <v>92</v>
      </c>
      <c r="M93" s="9">
        <v>90</v>
      </c>
      <c r="N93" s="9">
        <v>90</v>
      </c>
      <c r="O93" s="9">
        <v>90</v>
      </c>
      <c r="P93" s="10">
        <f t="shared" si="7"/>
        <v>93.5</v>
      </c>
      <c r="Q93" s="10" t="s">
        <v>58</v>
      </c>
      <c r="R93" s="11" t="str">
        <f t="shared" si="9"/>
        <v>Xuất sắc</v>
      </c>
    </row>
    <row r="94" spans="1:18" s="12" customFormat="1" ht="21.75" customHeight="1" x14ac:dyDescent="0.25">
      <c r="A94" s="7">
        <v>84</v>
      </c>
      <c r="B94" s="18">
        <v>17020885</v>
      </c>
      <c r="C94" s="8" t="s">
        <v>330</v>
      </c>
      <c r="D94" s="13">
        <v>36016</v>
      </c>
      <c r="E94" s="9" t="s">
        <v>300</v>
      </c>
      <c r="F94" s="9" t="s">
        <v>1050</v>
      </c>
      <c r="G94" s="9" t="s">
        <v>1059</v>
      </c>
      <c r="H94" s="9">
        <v>88</v>
      </c>
      <c r="I94" s="9">
        <v>80</v>
      </c>
      <c r="J94" s="9">
        <v>90</v>
      </c>
      <c r="K94" s="9">
        <v>80</v>
      </c>
      <c r="L94" s="9">
        <v>80</v>
      </c>
      <c r="M94" s="9">
        <v>90</v>
      </c>
      <c r="N94" s="9">
        <v>80</v>
      </c>
      <c r="O94" s="9">
        <v>80</v>
      </c>
      <c r="P94" s="10">
        <f t="shared" si="7"/>
        <v>83.5</v>
      </c>
      <c r="Q94" s="10" t="s">
        <v>35</v>
      </c>
      <c r="R94" s="11" t="str">
        <f t="shared" si="9"/>
        <v>Tốt</v>
      </c>
    </row>
    <row r="95" spans="1:18" s="12" customFormat="1" ht="21.75" customHeight="1" x14ac:dyDescent="0.25">
      <c r="A95" s="7">
        <v>85</v>
      </c>
      <c r="B95" s="18">
        <v>17020926</v>
      </c>
      <c r="C95" s="8" t="s">
        <v>334</v>
      </c>
      <c r="D95" s="13">
        <v>36179</v>
      </c>
      <c r="E95" s="9" t="s">
        <v>300</v>
      </c>
      <c r="F95" s="9" t="s">
        <v>1050</v>
      </c>
      <c r="G95" s="9" t="s">
        <v>1059</v>
      </c>
      <c r="H95" s="9">
        <v>82</v>
      </c>
      <c r="I95" s="9">
        <v>82</v>
      </c>
      <c r="J95" s="9">
        <v>77</v>
      </c>
      <c r="K95" s="9">
        <v>80</v>
      </c>
      <c r="L95" s="9">
        <v>90</v>
      </c>
      <c r="M95" s="9">
        <v>80</v>
      </c>
      <c r="N95" s="9">
        <v>80</v>
      </c>
      <c r="O95" s="9">
        <v>80</v>
      </c>
      <c r="P95" s="10">
        <f t="shared" si="7"/>
        <v>81.375</v>
      </c>
      <c r="Q95" s="10" t="s">
        <v>35</v>
      </c>
      <c r="R95" s="11" t="str">
        <f t="shared" si="9"/>
        <v>Tốt</v>
      </c>
    </row>
    <row r="96" spans="1:18" s="12" customFormat="1" ht="21.75" customHeight="1" x14ac:dyDescent="0.25">
      <c r="A96" s="7">
        <v>86</v>
      </c>
      <c r="B96" s="18">
        <v>17020935</v>
      </c>
      <c r="C96" s="8" t="s">
        <v>335</v>
      </c>
      <c r="D96" s="13">
        <v>35994</v>
      </c>
      <c r="E96" s="9" t="s">
        <v>300</v>
      </c>
      <c r="F96" s="9" t="s">
        <v>1050</v>
      </c>
      <c r="G96" s="9" t="s">
        <v>1059</v>
      </c>
      <c r="H96" s="9">
        <v>89</v>
      </c>
      <c r="I96" s="9">
        <v>77</v>
      </c>
      <c r="J96" s="9">
        <v>77</v>
      </c>
      <c r="K96" s="9">
        <v>80</v>
      </c>
      <c r="L96" s="9">
        <v>90</v>
      </c>
      <c r="M96" s="9">
        <v>80</v>
      </c>
      <c r="N96" s="9">
        <v>80</v>
      </c>
      <c r="O96" s="9">
        <v>80</v>
      </c>
      <c r="P96" s="10">
        <f t="shared" si="7"/>
        <v>81.625</v>
      </c>
      <c r="Q96" s="10" t="s">
        <v>35</v>
      </c>
      <c r="R96" s="11" t="str">
        <f t="shared" si="9"/>
        <v>Tốt</v>
      </c>
    </row>
    <row r="97" spans="1:18" s="12" customFormat="1" ht="21.75" customHeight="1" x14ac:dyDescent="0.25">
      <c r="A97" s="7">
        <v>87</v>
      </c>
      <c r="B97" s="18">
        <v>17020984</v>
      </c>
      <c r="C97" s="8" t="s">
        <v>337</v>
      </c>
      <c r="D97" s="13">
        <v>36334</v>
      </c>
      <c r="E97" s="9" t="s">
        <v>300</v>
      </c>
      <c r="F97" s="9" t="s">
        <v>1050</v>
      </c>
      <c r="G97" s="9" t="s">
        <v>1059</v>
      </c>
      <c r="H97" s="9">
        <v>92</v>
      </c>
      <c r="I97" s="9">
        <v>95</v>
      </c>
      <c r="J97" s="9">
        <v>85</v>
      </c>
      <c r="K97" s="9">
        <v>90</v>
      </c>
      <c r="L97" s="9">
        <v>90</v>
      </c>
      <c r="M97" s="9">
        <v>90</v>
      </c>
      <c r="N97" s="9">
        <v>90</v>
      </c>
      <c r="O97" s="9">
        <v>90</v>
      </c>
      <c r="P97" s="10">
        <f t="shared" si="7"/>
        <v>90.25</v>
      </c>
      <c r="Q97" s="10" t="s">
        <v>58</v>
      </c>
      <c r="R97" s="11" t="str">
        <f t="shared" si="9"/>
        <v>Xuất sắc</v>
      </c>
    </row>
    <row r="98" spans="1:18" s="12" customFormat="1" ht="21.75" customHeight="1" x14ac:dyDescent="0.25">
      <c r="A98" s="7">
        <v>88</v>
      </c>
      <c r="B98" s="18">
        <v>17020977</v>
      </c>
      <c r="C98" s="8" t="s">
        <v>338</v>
      </c>
      <c r="D98" s="13">
        <v>36197</v>
      </c>
      <c r="E98" s="9" t="s">
        <v>300</v>
      </c>
      <c r="F98" s="9" t="s">
        <v>1050</v>
      </c>
      <c r="G98" s="9" t="s">
        <v>1059</v>
      </c>
      <c r="H98" s="9">
        <v>92</v>
      </c>
      <c r="I98" s="9">
        <v>90</v>
      </c>
      <c r="J98" s="9">
        <v>94</v>
      </c>
      <c r="K98" s="9">
        <v>90</v>
      </c>
      <c r="L98" s="9">
        <v>90</v>
      </c>
      <c r="M98" s="9">
        <v>90</v>
      </c>
      <c r="N98" s="9">
        <v>80</v>
      </c>
      <c r="O98" s="9">
        <v>90</v>
      </c>
      <c r="P98" s="10">
        <f t="shared" si="7"/>
        <v>89.5</v>
      </c>
      <c r="Q98" s="10" t="s">
        <v>58</v>
      </c>
      <c r="R98" s="11" t="s">
        <v>58</v>
      </c>
    </row>
    <row r="99" spans="1:18" s="12" customFormat="1" ht="21.75" customHeight="1" x14ac:dyDescent="0.25">
      <c r="A99" s="7">
        <v>89</v>
      </c>
      <c r="B99" s="18">
        <v>17021004</v>
      </c>
      <c r="C99" s="8" t="s">
        <v>341</v>
      </c>
      <c r="D99" s="13">
        <v>36178</v>
      </c>
      <c r="E99" s="9" t="s">
        <v>300</v>
      </c>
      <c r="F99" s="9" t="s">
        <v>1050</v>
      </c>
      <c r="G99" s="9" t="s">
        <v>1059</v>
      </c>
      <c r="H99" s="9">
        <v>90</v>
      </c>
      <c r="I99" s="9">
        <v>80</v>
      </c>
      <c r="J99" s="9">
        <v>90</v>
      </c>
      <c r="K99" s="9">
        <v>90</v>
      </c>
      <c r="L99" s="9">
        <v>90</v>
      </c>
      <c r="M99" s="9">
        <v>90</v>
      </c>
      <c r="N99" s="9">
        <v>90</v>
      </c>
      <c r="O99" s="9">
        <v>90</v>
      </c>
      <c r="P99" s="10">
        <f t="shared" si="7"/>
        <v>88.75</v>
      </c>
      <c r="Q99" s="10" t="s">
        <v>35</v>
      </c>
      <c r="R99" s="11" t="str">
        <f t="shared" si="9"/>
        <v>Tốt</v>
      </c>
    </row>
    <row r="100" spans="1:18" s="12" customFormat="1" ht="21.75" customHeight="1" x14ac:dyDescent="0.25">
      <c r="A100" s="7">
        <v>90</v>
      </c>
      <c r="B100" s="18">
        <v>17021016</v>
      </c>
      <c r="C100" s="8" t="s">
        <v>344</v>
      </c>
      <c r="D100" s="13">
        <v>36361</v>
      </c>
      <c r="E100" s="9" t="s">
        <v>300</v>
      </c>
      <c r="F100" s="9" t="s">
        <v>1050</v>
      </c>
      <c r="G100" s="9" t="s">
        <v>1059</v>
      </c>
      <c r="H100" s="9">
        <v>90</v>
      </c>
      <c r="I100" s="9">
        <v>80</v>
      </c>
      <c r="J100" s="9">
        <v>90</v>
      </c>
      <c r="K100" s="9">
        <v>90</v>
      </c>
      <c r="L100" s="9">
        <v>90</v>
      </c>
      <c r="M100" s="9">
        <v>90</v>
      </c>
      <c r="N100" s="9">
        <v>90</v>
      </c>
      <c r="O100" s="9">
        <v>80</v>
      </c>
      <c r="P100" s="10">
        <f t="shared" si="7"/>
        <v>87.5</v>
      </c>
      <c r="Q100" s="10" t="s">
        <v>35</v>
      </c>
      <c r="R100" s="11" t="str">
        <f t="shared" si="9"/>
        <v>Tốt</v>
      </c>
    </row>
    <row r="101" spans="1:18" s="12" customFormat="1" ht="21.75" customHeight="1" x14ac:dyDescent="0.25">
      <c r="A101" s="7">
        <v>91</v>
      </c>
      <c r="B101" s="18">
        <v>17021044</v>
      </c>
      <c r="C101" s="8" t="s">
        <v>346</v>
      </c>
      <c r="D101" s="13">
        <v>36181</v>
      </c>
      <c r="E101" s="9" t="s">
        <v>300</v>
      </c>
      <c r="F101" s="9" t="s">
        <v>1050</v>
      </c>
      <c r="G101" s="9" t="s">
        <v>1059</v>
      </c>
      <c r="H101" s="9">
        <v>92</v>
      </c>
      <c r="I101" s="9">
        <v>87</v>
      </c>
      <c r="J101" s="9">
        <v>80</v>
      </c>
      <c r="K101" s="9">
        <v>80</v>
      </c>
      <c r="L101" s="9">
        <v>90</v>
      </c>
      <c r="M101" s="9">
        <v>90</v>
      </c>
      <c r="N101" s="9">
        <v>90</v>
      </c>
      <c r="O101" s="9">
        <v>90</v>
      </c>
      <c r="P101" s="10">
        <f t="shared" si="7"/>
        <v>87.375</v>
      </c>
      <c r="Q101" s="10" t="s">
        <v>35</v>
      </c>
      <c r="R101" s="11" t="str">
        <f t="shared" si="9"/>
        <v>Tốt</v>
      </c>
    </row>
    <row r="102" spans="1:18" s="12" customFormat="1" ht="21.75" customHeight="1" x14ac:dyDescent="0.25">
      <c r="A102" s="7">
        <v>92</v>
      </c>
      <c r="B102" s="18">
        <v>17021091</v>
      </c>
      <c r="C102" s="8" t="s">
        <v>351</v>
      </c>
      <c r="D102" s="13">
        <v>36417</v>
      </c>
      <c r="E102" s="9" t="s">
        <v>300</v>
      </c>
      <c r="F102" s="9" t="s">
        <v>1050</v>
      </c>
      <c r="G102" s="9" t="s">
        <v>1059</v>
      </c>
      <c r="H102" s="9">
        <v>90</v>
      </c>
      <c r="I102" s="9">
        <v>90</v>
      </c>
      <c r="J102" s="9">
        <v>90</v>
      </c>
      <c r="K102" s="9">
        <v>95</v>
      </c>
      <c r="L102" s="9">
        <v>90</v>
      </c>
      <c r="M102" s="9">
        <v>90</v>
      </c>
      <c r="N102" s="9">
        <v>90</v>
      </c>
      <c r="O102" s="9">
        <v>90</v>
      </c>
      <c r="P102" s="10">
        <f t="shared" si="7"/>
        <v>90.625</v>
      </c>
      <c r="Q102" s="10" t="s">
        <v>58</v>
      </c>
      <c r="R102" s="11" t="str">
        <f t="shared" si="9"/>
        <v>Xuất sắc</v>
      </c>
    </row>
    <row r="103" spans="1:18" s="12" customFormat="1" ht="21.75" customHeight="1" x14ac:dyDescent="0.25">
      <c r="A103" s="7">
        <v>93</v>
      </c>
      <c r="B103" s="18">
        <v>17021110</v>
      </c>
      <c r="C103" s="8" t="s">
        <v>353</v>
      </c>
      <c r="D103" s="13">
        <v>36165</v>
      </c>
      <c r="E103" s="9" t="s">
        <v>300</v>
      </c>
      <c r="F103" s="9" t="s">
        <v>1050</v>
      </c>
      <c r="G103" s="9" t="s">
        <v>1059</v>
      </c>
      <c r="H103" s="9">
        <v>75</v>
      </c>
      <c r="I103" s="9">
        <v>55</v>
      </c>
      <c r="J103" s="9">
        <v>80</v>
      </c>
      <c r="K103" s="9">
        <v>80</v>
      </c>
      <c r="L103" s="9">
        <v>80</v>
      </c>
      <c r="M103" s="9">
        <v>90</v>
      </c>
      <c r="N103" s="9">
        <v>80</v>
      </c>
      <c r="O103" s="9">
        <v>80</v>
      </c>
      <c r="P103" s="10">
        <f t="shared" si="7"/>
        <v>77.5</v>
      </c>
      <c r="Q103" s="10" t="s">
        <v>122</v>
      </c>
      <c r="R103" s="11" t="str">
        <f t="shared" si="9"/>
        <v>Khá</v>
      </c>
    </row>
    <row r="104" spans="1:18" s="12" customFormat="1" ht="21.75" customHeight="1" x14ac:dyDescent="0.25">
      <c r="A104" s="7">
        <v>94</v>
      </c>
      <c r="B104" s="18">
        <v>17020603</v>
      </c>
      <c r="C104" s="8" t="s">
        <v>359</v>
      </c>
      <c r="D104" s="13">
        <v>36487</v>
      </c>
      <c r="E104" s="9" t="s">
        <v>356</v>
      </c>
      <c r="F104" s="9" t="s">
        <v>1050</v>
      </c>
      <c r="G104" s="9" t="s">
        <v>1059</v>
      </c>
      <c r="H104" s="9">
        <v>80</v>
      </c>
      <c r="I104" s="9">
        <v>80</v>
      </c>
      <c r="J104" s="9">
        <v>75</v>
      </c>
      <c r="K104" s="9">
        <v>80</v>
      </c>
      <c r="L104" s="9">
        <v>80</v>
      </c>
      <c r="M104" s="9">
        <v>90</v>
      </c>
      <c r="N104" s="9">
        <v>85</v>
      </c>
      <c r="O104" s="9">
        <v>90</v>
      </c>
      <c r="P104" s="10">
        <f t="shared" si="7"/>
        <v>82.5</v>
      </c>
      <c r="Q104" s="10" t="s">
        <v>35</v>
      </c>
      <c r="R104" s="11" t="str">
        <f t="shared" si="9"/>
        <v>Tốt</v>
      </c>
    </row>
    <row r="105" spans="1:18" s="12" customFormat="1" ht="21.75" customHeight="1" x14ac:dyDescent="0.25">
      <c r="A105" s="7">
        <v>95</v>
      </c>
      <c r="B105" s="18">
        <v>17020633</v>
      </c>
      <c r="C105" s="8" t="s">
        <v>363</v>
      </c>
      <c r="D105" s="13">
        <v>36494</v>
      </c>
      <c r="E105" s="9" t="s">
        <v>356</v>
      </c>
      <c r="F105" s="9" t="s">
        <v>1050</v>
      </c>
      <c r="G105" s="9" t="s">
        <v>1059</v>
      </c>
      <c r="H105" s="9">
        <v>80</v>
      </c>
      <c r="I105" s="9">
        <v>80</v>
      </c>
      <c r="J105" s="9">
        <v>72</v>
      </c>
      <c r="K105" s="9">
        <v>90</v>
      </c>
      <c r="L105" s="9">
        <v>80</v>
      </c>
      <c r="M105" s="9">
        <v>80</v>
      </c>
      <c r="N105" s="9">
        <v>80</v>
      </c>
      <c r="O105" s="9">
        <v>85</v>
      </c>
      <c r="P105" s="10">
        <f t="shared" si="7"/>
        <v>80.875</v>
      </c>
      <c r="Q105" s="10" t="s">
        <v>35</v>
      </c>
      <c r="R105" s="11" t="str">
        <f t="shared" si="9"/>
        <v>Tốt</v>
      </c>
    </row>
    <row r="106" spans="1:18" s="12" customFormat="1" ht="21.75" customHeight="1" x14ac:dyDescent="0.25">
      <c r="A106" s="7">
        <v>96</v>
      </c>
      <c r="B106" s="18">
        <v>17020719</v>
      </c>
      <c r="C106" s="8" t="s">
        <v>373</v>
      </c>
      <c r="D106" s="13">
        <v>36180</v>
      </c>
      <c r="E106" s="9" t="s">
        <v>356</v>
      </c>
      <c r="F106" s="9" t="s">
        <v>1050</v>
      </c>
      <c r="G106" s="9" t="s">
        <v>1059</v>
      </c>
      <c r="H106" s="9">
        <v>94</v>
      </c>
      <c r="I106" s="9">
        <v>82</v>
      </c>
      <c r="J106" s="9">
        <v>87</v>
      </c>
      <c r="K106" s="9">
        <v>92</v>
      </c>
      <c r="L106" s="9">
        <v>90</v>
      </c>
      <c r="M106" s="9">
        <v>90</v>
      </c>
      <c r="N106" s="9">
        <v>90</v>
      </c>
      <c r="O106" s="9">
        <v>90</v>
      </c>
      <c r="P106" s="10">
        <f t="shared" si="7"/>
        <v>89.375</v>
      </c>
      <c r="Q106" s="10" t="s">
        <v>35</v>
      </c>
      <c r="R106" s="11" t="str">
        <f t="shared" si="9"/>
        <v>Tốt</v>
      </c>
    </row>
    <row r="107" spans="1:18" s="12" customFormat="1" ht="21.75" customHeight="1" x14ac:dyDescent="0.25">
      <c r="A107" s="7">
        <v>98</v>
      </c>
      <c r="B107" s="18">
        <v>17020778</v>
      </c>
      <c r="C107" s="8" t="s">
        <v>379</v>
      </c>
      <c r="D107" s="13">
        <v>36316</v>
      </c>
      <c r="E107" s="9" t="s">
        <v>356</v>
      </c>
      <c r="F107" s="9" t="s">
        <v>1050</v>
      </c>
      <c r="G107" s="9" t="s">
        <v>1059</v>
      </c>
      <c r="H107" s="9">
        <v>90</v>
      </c>
      <c r="I107" s="9">
        <v>0</v>
      </c>
      <c r="J107" s="9">
        <v>82</v>
      </c>
      <c r="K107" s="9">
        <v>90</v>
      </c>
      <c r="L107" s="9">
        <v>85</v>
      </c>
      <c r="M107" s="9">
        <v>80</v>
      </c>
      <c r="N107" s="9">
        <v>90</v>
      </c>
      <c r="O107" s="9">
        <v>90</v>
      </c>
      <c r="P107" s="10">
        <f t="shared" si="7"/>
        <v>75.875</v>
      </c>
      <c r="Q107" s="10" t="s">
        <v>122</v>
      </c>
      <c r="R107" s="11" t="str">
        <f t="shared" si="9"/>
        <v>Khá</v>
      </c>
    </row>
    <row r="108" spans="1:18" s="12" customFormat="1" ht="21.75" customHeight="1" x14ac:dyDescent="0.25">
      <c r="A108" s="7">
        <v>99</v>
      </c>
      <c r="B108" s="18">
        <v>17020165</v>
      </c>
      <c r="C108" s="8" t="s">
        <v>381</v>
      </c>
      <c r="D108" s="13">
        <v>35929</v>
      </c>
      <c r="E108" s="9" t="s">
        <v>356</v>
      </c>
      <c r="F108" s="9" t="s">
        <v>1050</v>
      </c>
      <c r="G108" s="9" t="s">
        <v>1059</v>
      </c>
      <c r="H108" s="9">
        <v>90</v>
      </c>
      <c r="I108" s="9">
        <v>90</v>
      </c>
      <c r="J108" s="9">
        <v>90</v>
      </c>
      <c r="K108" s="9">
        <v>90</v>
      </c>
      <c r="L108" s="9">
        <v>90</v>
      </c>
      <c r="M108" s="9">
        <v>90</v>
      </c>
      <c r="N108" s="9">
        <v>90</v>
      </c>
      <c r="O108" s="9">
        <v>90</v>
      </c>
      <c r="P108" s="10">
        <f t="shared" si="7"/>
        <v>90</v>
      </c>
      <c r="Q108" s="10" t="s">
        <v>58</v>
      </c>
      <c r="R108" s="11" t="str">
        <f t="shared" si="9"/>
        <v>Xuất sắc</v>
      </c>
    </row>
    <row r="109" spans="1:18" s="12" customFormat="1" ht="21.75" customHeight="1" x14ac:dyDescent="0.25">
      <c r="A109" s="7">
        <v>100</v>
      </c>
      <c r="B109" s="18">
        <v>17020936</v>
      </c>
      <c r="C109" s="8" t="s">
        <v>390</v>
      </c>
      <c r="D109" s="13">
        <v>36437</v>
      </c>
      <c r="E109" s="9" t="s">
        <v>356</v>
      </c>
      <c r="F109" s="9" t="s">
        <v>1050</v>
      </c>
      <c r="G109" s="9" t="s">
        <v>1059</v>
      </c>
      <c r="H109" s="9">
        <v>90</v>
      </c>
      <c r="I109" s="9">
        <v>80</v>
      </c>
      <c r="J109" s="9">
        <v>80</v>
      </c>
      <c r="K109" s="9">
        <v>82</v>
      </c>
      <c r="L109" s="9">
        <v>92</v>
      </c>
      <c r="M109" s="9">
        <v>92</v>
      </c>
      <c r="N109" s="9">
        <v>90</v>
      </c>
      <c r="O109" s="9">
        <v>90</v>
      </c>
      <c r="P109" s="10">
        <f t="shared" si="7"/>
        <v>87</v>
      </c>
      <c r="Q109" s="10" t="s">
        <v>35</v>
      </c>
      <c r="R109" s="11" t="str">
        <f t="shared" ref="R109:R123" si="10">IF(P109&gt;=90,"Xuất sắc",IF(P109&gt;=80,"Tốt", IF(P109&gt;=65,"Khá",IF(P109&gt;=50,"Trung bình", IF(P109&gt;=35, "Yếu", "Kém")))))</f>
        <v>Tốt</v>
      </c>
    </row>
    <row r="110" spans="1:18" s="12" customFormat="1" ht="21.75" customHeight="1" x14ac:dyDescent="0.25">
      <c r="A110" s="7">
        <v>101</v>
      </c>
      <c r="B110" s="18">
        <v>17020976</v>
      </c>
      <c r="C110" s="8" t="s">
        <v>396</v>
      </c>
      <c r="D110" s="13">
        <v>36467</v>
      </c>
      <c r="E110" s="9" t="s">
        <v>356</v>
      </c>
      <c r="F110" s="9" t="s">
        <v>1050</v>
      </c>
      <c r="G110" s="9" t="s">
        <v>1059</v>
      </c>
      <c r="H110" s="9">
        <v>92</v>
      </c>
      <c r="I110" s="9">
        <v>90</v>
      </c>
      <c r="J110" s="9">
        <v>85</v>
      </c>
      <c r="K110" s="9">
        <v>90</v>
      </c>
      <c r="L110" s="9">
        <v>90</v>
      </c>
      <c r="M110" s="9">
        <v>90</v>
      </c>
      <c r="N110" s="9">
        <v>90</v>
      </c>
      <c r="O110" s="9">
        <v>90</v>
      </c>
      <c r="P110" s="10">
        <f t="shared" si="7"/>
        <v>89.625</v>
      </c>
      <c r="Q110" s="10" t="s">
        <v>58</v>
      </c>
      <c r="R110" s="11" t="s">
        <v>58</v>
      </c>
    </row>
    <row r="111" spans="1:18" s="12" customFormat="1" ht="21.75" customHeight="1" x14ac:dyDescent="0.25">
      <c r="A111" s="7">
        <v>102</v>
      </c>
      <c r="B111" s="18">
        <v>17020991</v>
      </c>
      <c r="C111" s="8" t="s">
        <v>397</v>
      </c>
      <c r="D111" s="13">
        <v>36493</v>
      </c>
      <c r="E111" s="9" t="s">
        <v>356</v>
      </c>
      <c r="F111" s="9" t="s">
        <v>1050</v>
      </c>
      <c r="G111" s="9" t="s">
        <v>1059</v>
      </c>
      <c r="H111" s="9">
        <v>82</v>
      </c>
      <c r="I111" s="9">
        <v>80</v>
      </c>
      <c r="J111" s="9">
        <v>80</v>
      </c>
      <c r="K111" s="9">
        <v>90</v>
      </c>
      <c r="L111" s="9">
        <v>90</v>
      </c>
      <c r="M111" s="9">
        <v>90</v>
      </c>
      <c r="N111" s="9">
        <v>90</v>
      </c>
      <c r="O111" s="9">
        <v>90</v>
      </c>
      <c r="P111" s="10">
        <f t="shared" si="7"/>
        <v>86.5</v>
      </c>
      <c r="Q111" s="10" t="s">
        <v>35</v>
      </c>
      <c r="R111" s="11" t="str">
        <f t="shared" si="10"/>
        <v>Tốt</v>
      </c>
    </row>
    <row r="112" spans="1:18" s="12" customFormat="1" ht="21.75" customHeight="1" x14ac:dyDescent="0.25">
      <c r="A112" s="7">
        <v>103</v>
      </c>
      <c r="B112" s="18">
        <v>17021099</v>
      </c>
      <c r="C112" s="8" t="s">
        <v>406</v>
      </c>
      <c r="D112" s="13">
        <v>36192</v>
      </c>
      <c r="E112" s="9" t="s">
        <v>356</v>
      </c>
      <c r="F112" s="9" t="s">
        <v>1050</v>
      </c>
      <c r="G112" s="9" t="s">
        <v>1059</v>
      </c>
      <c r="H112" s="9">
        <v>80</v>
      </c>
      <c r="I112" s="9">
        <v>80</v>
      </c>
      <c r="J112" s="9">
        <v>75</v>
      </c>
      <c r="K112" s="9">
        <v>90</v>
      </c>
      <c r="L112" s="9">
        <v>90</v>
      </c>
      <c r="M112" s="9">
        <v>82</v>
      </c>
      <c r="N112" s="9">
        <v>90</v>
      </c>
      <c r="O112" s="9">
        <v>90</v>
      </c>
      <c r="P112" s="10">
        <f t="shared" si="7"/>
        <v>84.625</v>
      </c>
      <c r="Q112" s="10" t="s">
        <v>35</v>
      </c>
      <c r="R112" s="11" t="str">
        <f t="shared" si="10"/>
        <v>Tốt</v>
      </c>
    </row>
    <row r="113" spans="1:18" s="12" customFormat="1" ht="21.75" customHeight="1" x14ac:dyDescent="0.25">
      <c r="A113" s="7">
        <v>104</v>
      </c>
      <c r="B113" s="18">
        <v>17020629</v>
      </c>
      <c r="C113" s="8" t="s">
        <v>412</v>
      </c>
      <c r="D113" s="13">
        <v>36173</v>
      </c>
      <c r="E113" s="9" t="s">
        <v>198</v>
      </c>
      <c r="F113" s="9" t="s">
        <v>1050</v>
      </c>
      <c r="G113" s="9" t="s">
        <v>1059</v>
      </c>
      <c r="H113" s="9">
        <v>80</v>
      </c>
      <c r="I113" s="9">
        <v>80</v>
      </c>
      <c r="J113" s="9">
        <v>80</v>
      </c>
      <c r="K113" s="9">
        <v>78</v>
      </c>
      <c r="L113" s="9">
        <v>80</v>
      </c>
      <c r="M113" s="9">
        <v>80</v>
      </c>
      <c r="N113" s="9">
        <v>80</v>
      </c>
      <c r="O113" s="9">
        <f>VLOOKUP(B113,'[1]K62 CF'!B$2:P$53,15,0)</f>
        <v>90</v>
      </c>
      <c r="P113" s="10">
        <f t="shared" si="7"/>
        <v>81</v>
      </c>
      <c r="Q113" s="10" t="s">
        <v>35</v>
      </c>
      <c r="R113" s="11" t="str">
        <f t="shared" si="10"/>
        <v>Tốt</v>
      </c>
    </row>
    <row r="114" spans="1:18" s="12" customFormat="1" ht="21.75" customHeight="1" x14ac:dyDescent="0.25">
      <c r="A114" s="7">
        <v>105</v>
      </c>
      <c r="B114" s="18">
        <v>17020677</v>
      </c>
      <c r="C114" s="8" t="s">
        <v>415</v>
      </c>
      <c r="D114" s="13">
        <v>36390</v>
      </c>
      <c r="E114" s="9" t="s">
        <v>198</v>
      </c>
      <c r="F114" s="9" t="s">
        <v>1050</v>
      </c>
      <c r="G114" s="9" t="s">
        <v>1059</v>
      </c>
      <c r="H114" s="9">
        <v>80</v>
      </c>
      <c r="I114" s="9">
        <v>80</v>
      </c>
      <c r="J114" s="9">
        <v>85</v>
      </c>
      <c r="K114" s="9">
        <v>80</v>
      </c>
      <c r="L114" s="9">
        <v>80</v>
      </c>
      <c r="M114" s="9">
        <v>90</v>
      </c>
      <c r="N114" s="9">
        <v>90</v>
      </c>
      <c r="O114" s="9">
        <f>VLOOKUP(B114,'[1]K62 CF'!B$2:P$53,15,0)</f>
        <v>90</v>
      </c>
      <c r="P114" s="10">
        <f t="shared" si="7"/>
        <v>84.375</v>
      </c>
      <c r="Q114" s="10" t="s">
        <v>35</v>
      </c>
      <c r="R114" s="11" t="str">
        <f t="shared" si="10"/>
        <v>Tốt</v>
      </c>
    </row>
    <row r="115" spans="1:18" s="12" customFormat="1" ht="21.75" customHeight="1" x14ac:dyDescent="0.25">
      <c r="A115" s="7">
        <v>106</v>
      </c>
      <c r="B115" s="18">
        <v>17020659</v>
      </c>
      <c r="C115" s="8" t="s">
        <v>418</v>
      </c>
      <c r="D115" s="13">
        <v>36498</v>
      </c>
      <c r="E115" s="9" t="s">
        <v>198</v>
      </c>
      <c r="F115" s="9" t="s">
        <v>1050</v>
      </c>
      <c r="G115" s="9" t="s">
        <v>1059</v>
      </c>
      <c r="H115" s="9">
        <v>92</v>
      </c>
      <c r="I115" s="9">
        <v>80</v>
      </c>
      <c r="J115" s="9">
        <v>90</v>
      </c>
      <c r="K115" s="9">
        <v>80</v>
      </c>
      <c r="L115" s="9">
        <v>80</v>
      </c>
      <c r="M115" s="9">
        <v>90</v>
      </c>
      <c r="N115" s="9">
        <v>90</v>
      </c>
      <c r="O115" s="9">
        <f>VLOOKUP(B115,'[1]K62 CF'!B$2:P$53,15,0)</f>
        <v>90</v>
      </c>
      <c r="P115" s="10">
        <f t="shared" si="7"/>
        <v>86.5</v>
      </c>
      <c r="Q115" s="10" t="s">
        <v>35</v>
      </c>
      <c r="R115" s="11" t="str">
        <f t="shared" si="10"/>
        <v>Tốt</v>
      </c>
    </row>
    <row r="116" spans="1:18" s="12" customFormat="1" ht="21.75" customHeight="1" x14ac:dyDescent="0.25">
      <c r="A116" s="7">
        <v>107</v>
      </c>
      <c r="B116" s="18">
        <v>17020648</v>
      </c>
      <c r="C116" s="8" t="s">
        <v>420</v>
      </c>
      <c r="D116" s="13">
        <v>36334</v>
      </c>
      <c r="E116" s="9" t="s">
        <v>198</v>
      </c>
      <c r="F116" s="9" t="s">
        <v>1050</v>
      </c>
      <c r="G116" s="9" t="s">
        <v>1059</v>
      </c>
      <c r="H116" s="9">
        <v>100</v>
      </c>
      <c r="I116" s="9">
        <v>96</v>
      </c>
      <c r="J116" s="9">
        <v>80</v>
      </c>
      <c r="K116" s="9">
        <v>82</v>
      </c>
      <c r="L116" s="9">
        <v>92</v>
      </c>
      <c r="M116" s="9">
        <v>90</v>
      </c>
      <c r="N116" s="9">
        <v>90</v>
      </c>
      <c r="O116" s="9">
        <f>VLOOKUP(B116,'[1]K62 CF'!B$2:P$53,15,0)</f>
        <v>90</v>
      </c>
      <c r="P116" s="10">
        <f t="shared" si="7"/>
        <v>90</v>
      </c>
      <c r="Q116" s="10" t="s">
        <v>58</v>
      </c>
      <c r="R116" s="11" t="str">
        <f t="shared" si="10"/>
        <v>Xuất sắc</v>
      </c>
    </row>
    <row r="117" spans="1:18" s="12" customFormat="1" ht="21.75" customHeight="1" x14ac:dyDescent="0.25">
      <c r="A117" s="7">
        <v>108</v>
      </c>
      <c r="B117" s="18">
        <v>17020731</v>
      </c>
      <c r="C117" s="8" t="s">
        <v>421</v>
      </c>
      <c r="D117" s="13">
        <v>36461</v>
      </c>
      <c r="E117" s="9" t="s">
        <v>198</v>
      </c>
      <c r="F117" s="9" t="s">
        <v>1050</v>
      </c>
      <c r="G117" s="9" t="s">
        <v>1059</v>
      </c>
      <c r="H117" s="9">
        <v>90</v>
      </c>
      <c r="I117" s="9">
        <v>80</v>
      </c>
      <c r="J117" s="9">
        <v>80</v>
      </c>
      <c r="K117" s="9">
        <v>78</v>
      </c>
      <c r="L117" s="9">
        <v>90</v>
      </c>
      <c r="M117" s="9">
        <v>90</v>
      </c>
      <c r="N117" s="9">
        <v>80</v>
      </c>
      <c r="O117" s="9">
        <f>VLOOKUP(B117,'[1]K62 CF'!B$2:P$53,15,0)</f>
        <v>90</v>
      </c>
      <c r="P117" s="10">
        <f t="shared" si="7"/>
        <v>84.75</v>
      </c>
      <c r="Q117" s="10" t="s">
        <v>35</v>
      </c>
      <c r="R117" s="11" t="str">
        <f t="shared" si="10"/>
        <v>Tốt</v>
      </c>
    </row>
    <row r="118" spans="1:18" s="12" customFormat="1" ht="21.75" customHeight="1" x14ac:dyDescent="0.25">
      <c r="A118" s="7">
        <v>109</v>
      </c>
      <c r="B118" s="18">
        <v>17020748</v>
      </c>
      <c r="C118" s="8" t="s">
        <v>28</v>
      </c>
      <c r="D118" s="13">
        <v>36175</v>
      </c>
      <c r="E118" s="9" t="s">
        <v>198</v>
      </c>
      <c r="F118" s="9" t="s">
        <v>1050</v>
      </c>
      <c r="G118" s="9" t="s">
        <v>1059</v>
      </c>
      <c r="H118" s="9">
        <v>90</v>
      </c>
      <c r="I118" s="9">
        <v>90</v>
      </c>
      <c r="J118" s="9">
        <v>68</v>
      </c>
      <c r="K118" s="9">
        <v>78</v>
      </c>
      <c r="L118" s="9">
        <v>80</v>
      </c>
      <c r="M118" s="9">
        <v>90</v>
      </c>
      <c r="N118" s="9">
        <v>90</v>
      </c>
      <c r="O118" s="9">
        <f>VLOOKUP(B118,'[1]K62 CF'!B$2:P$53,15,0)</f>
        <v>90</v>
      </c>
      <c r="P118" s="10">
        <f t="shared" si="7"/>
        <v>84.5</v>
      </c>
      <c r="Q118" s="10" t="s">
        <v>35</v>
      </c>
      <c r="R118" s="11" t="str">
        <f t="shared" si="10"/>
        <v>Tốt</v>
      </c>
    </row>
    <row r="119" spans="1:18" s="12" customFormat="1" ht="21.75" customHeight="1" x14ac:dyDescent="0.25">
      <c r="A119" s="7">
        <v>110</v>
      </c>
      <c r="B119" s="18">
        <v>17020789</v>
      </c>
      <c r="C119" s="8" t="s">
        <v>81</v>
      </c>
      <c r="D119" s="13">
        <v>36500</v>
      </c>
      <c r="E119" s="9" t="s">
        <v>198</v>
      </c>
      <c r="F119" s="9" t="s">
        <v>1050</v>
      </c>
      <c r="G119" s="9" t="s">
        <v>1059</v>
      </c>
      <c r="H119" s="9">
        <v>80</v>
      </c>
      <c r="I119" s="9">
        <v>80</v>
      </c>
      <c r="J119" s="9">
        <v>68</v>
      </c>
      <c r="K119" s="9">
        <v>80</v>
      </c>
      <c r="L119" s="9">
        <v>90</v>
      </c>
      <c r="M119" s="9">
        <v>90</v>
      </c>
      <c r="N119" s="9">
        <v>90</v>
      </c>
      <c r="O119" s="9">
        <f>VLOOKUP(B119,'[1]K62 CF'!B$2:P$53,15,0)</f>
        <v>90</v>
      </c>
      <c r="P119" s="10">
        <f t="shared" si="7"/>
        <v>83.5</v>
      </c>
      <c r="Q119" s="10" t="s">
        <v>35</v>
      </c>
      <c r="R119" s="11" t="str">
        <f t="shared" si="10"/>
        <v>Tốt</v>
      </c>
    </row>
    <row r="120" spans="1:18" s="12" customFormat="1" ht="21.75" customHeight="1" x14ac:dyDescent="0.25">
      <c r="A120" s="7">
        <v>111</v>
      </c>
      <c r="B120" s="18">
        <v>17020853</v>
      </c>
      <c r="C120" s="8" t="s">
        <v>429</v>
      </c>
      <c r="D120" s="13">
        <v>36474</v>
      </c>
      <c r="E120" s="9" t="s">
        <v>198</v>
      </c>
      <c r="F120" s="9" t="s">
        <v>1050</v>
      </c>
      <c r="G120" s="9" t="s">
        <v>1059</v>
      </c>
      <c r="H120" s="9">
        <v>94</v>
      </c>
      <c r="I120" s="9">
        <v>94</v>
      </c>
      <c r="J120" s="9">
        <v>100</v>
      </c>
      <c r="K120" s="9">
        <v>100</v>
      </c>
      <c r="L120" s="9">
        <v>100</v>
      </c>
      <c r="M120" s="9">
        <v>90</v>
      </c>
      <c r="N120" s="9">
        <v>94</v>
      </c>
      <c r="O120" s="9">
        <f>VLOOKUP(B120,'[1]K62 CF'!B$2:P$53,15,0)</f>
        <v>90</v>
      </c>
      <c r="P120" s="10">
        <f t="shared" si="7"/>
        <v>95.25</v>
      </c>
      <c r="Q120" s="10" t="s">
        <v>58</v>
      </c>
      <c r="R120" s="11" t="str">
        <f t="shared" si="10"/>
        <v>Xuất sắc</v>
      </c>
    </row>
    <row r="121" spans="1:18" s="12" customFormat="1" ht="21.75" customHeight="1" x14ac:dyDescent="0.25">
      <c r="A121" s="7">
        <v>112</v>
      </c>
      <c r="B121" s="18">
        <v>17020870</v>
      </c>
      <c r="C121" s="8" t="s">
        <v>430</v>
      </c>
      <c r="D121" s="13">
        <v>36239</v>
      </c>
      <c r="E121" s="9" t="s">
        <v>198</v>
      </c>
      <c r="F121" s="9" t="s">
        <v>1050</v>
      </c>
      <c r="G121" s="9" t="s">
        <v>1059</v>
      </c>
      <c r="H121" s="9">
        <v>92</v>
      </c>
      <c r="I121" s="9">
        <v>80</v>
      </c>
      <c r="J121" s="9">
        <v>80</v>
      </c>
      <c r="K121" s="9">
        <v>75</v>
      </c>
      <c r="L121" s="9">
        <v>80</v>
      </c>
      <c r="M121" s="9">
        <v>80</v>
      </c>
      <c r="N121" s="9">
        <v>80</v>
      </c>
      <c r="O121" s="9">
        <f>VLOOKUP(B121,'[1]K62 CF'!B$2:P$53,15,0)</f>
        <v>90</v>
      </c>
      <c r="P121" s="10">
        <f t="shared" si="7"/>
        <v>82.125</v>
      </c>
      <c r="Q121" s="10" t="s">
        <v>35</v>
      </c>
      <c r="R121" s="11" t="str">
        <f t="shared" si="10"/>
        <v>Tốt</v>
      </c>
    </row>
    <row r="122" spans="1:18" s="12" customFormat="1" ht="21.75" customHeight="1" x14ac:dyDescent="0.25">
      <c r="A122" s="7">
        <v>114</v>
      </c>
      <c r="B122" s="18">
        <v>17021006</v>
      </c>
      <c r="C122" s="8" t="s">
        <v>441</v>
      </c>
      <c r="D122" s="13">
        <v>36481</v>
      </c>
      <c r="E122" s="9" t="s">
        <v>198</v>
      </c>
      <c r="F122" s="9" t="s">
        <v>1050</v>
      </c>
      <c r="G122" s="9" t="s">
        <v>1059</v>
      </c>
      <c r="H122" s="9">
        <v>82</v>
      </c>
      <c r="I122" s="9">
        <v>84</v>
      </c>
      <c r="J122" s="9">
        <v>78</v>
      </c>
      <c r="K122" s="9">
        <v>94</v>
      </c>
      <c r="L122" s="9">
        <v>92</v>
      </c>
      <c r="M122" s="9">
        <v>90</v>
      </c>
      <c r="N122" s="9">
        <v>90</v>
      </c>
      <c r="O122" s="9">
        <f>VLOOKUP(B122,'[1]K62 CF'!B$2:P$53,15,0)</f>
        <v>90</v>
      </c>
      <c r="P122" s="10">
        <f t="shared" si="7"/>
        <v>87.5</v>
      </c>
      <c r="Q122" s="10" t="s">
        <v>35</v>
      </c>
      <c r="R122" s="11" t="str">
        <f t="shared" si="10"/>
        <v>Tốt</v>
      </c>
    </row>
    <row r="123" spans="1:18" s="12" customFormat="1" ht="21.75" customHeight="1" x14ac:dyDescent="0.25">
      <c r="A123" s="7">
        <v>115</v>
      </c>
      <c r="B123" s="18">
        <v>17021017</v>
      </c>
      <c r="C123" s="8" t="s">
        <v>444</v>
      </c>
      <c r="D123" s="13">
        <v>36267</v>
      </c>
      <c r="E123" s="9" t="s">
        <v>198</v>
      </c>
      <c r="F123" s="9" t="s">
        <v>1050</v>
      </c>
      <c r="G123" s="9" t="s">
        <v>1059</v>
      </c>
      <c r="H123" s="9">
        <v>80</v>
      </c>
      <c r="I123" s="9">
        <v>94</v>
      </c>
      <c r="J123" s="9">
        <v>80</v>
      </c>
      <c r="K123" s="9">
        <v>80</v>
      </c>
      <c r="L123" s="9">
        <v>90</v>
      </c>
      <c r="M123" s="9">
        <v>90</v>
      </c>
      <c r="N123" s="9">
        <v>90</v>
      </c>
      <c r="O123" s="9">
        <f>VLOOKUP(B123,'[1]K62 CF'!B$2:P$53,15,0)</f>
        <v>90</v>
      </c>
      <c r="P123" s="10">
        <f t="shared" si="7"/>
        <v>86.75</v>
      </c>
      <c r="Q123" s="10" t="s">
        <v>35</v>
      </c>
      <c r="R123" s="11" t="str">
        <f t="shared" si="10"/>
        <v>Tốt</v>
      </c>
    </row>
    <row r="124" spans="1:18" s="12" customFormat="1" ht="21.75" customHeight="1" x14ac:dyDescent="0.25">
      <c r="A124" s="7">
        <v>116</v>
      </c>
      <c r="B124" s="18">
        <v>17021045</v>
      </c>
      <c r="C124" s="8" t="s">
        <v>446</v>
      </c>
      <c r="D124" s="13">
        <v>36196</v>
      </c>
      <c r="E124" s="9" t="s">
        <v>198</v>
      </c>
      <c r="F124" s="9" t="s">
        <v>1050</v>
      </c>
      <c r="G124" s="9" t="s">
        <v>1059</v>
      </c>
      <c r="H124" s="9">
        <v>90</v>
      </c>
      <c r="I124" s="9">
        <v>90</v>
      </c>
      <c r="J124" s="9">
        <v>66</v>
      </c>
      <c r="K124" s="9">
        <v>80</v>
      </c>
      <c r="L124" s="9">
        <v>90</v>
      </c>
      <c r="M124" s="9">
        <v>90</v>
      </c>
      <c r="N124" s="9">
        <v>90</v>
      </c>
      <c r="O124" s="9">
        <f>VLOOKUP(B124,'[1]K62 CF'!B$2:P$53,15,0)</f>
        <v>90</v>
      </c>
      <c r="P124" s="10">
        <f t="shared" si="7"/>
        <v>85.75</v>
      </c>
      <c r="Q124" s="10" t="s">
        <v>35</v>
      </c>
      <c r="R124" s="11" t="str">
        <f t="shared" ref="R124:R138" si="11">IF(P124&gt;=90,"Xuất sắc",IF(P124&gt;=80,"Tốt", IF(P124&gt;=65,"Khá",IF(P124&gt;=50,"Trung bình", IF(P124&gt;=35, "Yếu", "Kém")))))</f>
        <v>Tốt</v>
      </c>
    </row>
    <row r="125" spans="1:18" s="12" customFormat="1" ht="21.75" customHeight="1" x14ac:dyDescent="0.25">
      <c r="A125" s="7">
        <v>117</v>
      </c>
      <c r="B125" s="18">
        <v>17021112</v>
      </c>
      <c r="C125" s="8" t="s">
        <v>453</v>
      </c>
      <c r="D125" s="13">
        <v>36430</v>
      </c>
      <c r="E125" s="9" t="s">
        <v>198</v>
      </c>
      <c r="F125" s="9" t="s">
        <v>1050</v>
      </c>
      <c r="G125" s="9" t="s">
        <v>1059</v>
      </c>
      <c r="H125" s="9">
        <v>80</v>
      </c>
      <c r="I125" s="9">
        <v>80</v>
      </c>
      <c r="J125" s="9">
        <v>80</v>
      </c>
      <c r="K125" s="9">
        <v>82</v>
      </c>
      <c r="L125" s="9">
        <v>80</v>
      </c>
      <c r="M125" s="9">
        <v>90</v>
      </c>
      <c r="N125" s="9">
        <v>90</v>
      </c>
      <c r="O125" s="9">
        <f>VLOOKUP(B125,'[1]K62 CF'!B$2:P$53,15,0)</f>
        <v>90</v>
      </c>
      <c r="P125" s="10">
        <f t="shared" si="7"/>
        <v>84</v>
      </c>
      <c r="Q125" s="10" t="s">
        <v>35</v>
      </c>
      <c r="R125" s="11" t="str">
        <f t="shared" si="11"/>
        <v>Tốt</v>
      </c>
    </row>
    <row r="126" spans="1:18" s="12" customFormat="1" ht="21.75" customHeight="1" x14ac:dyDescent="0.25">
      <c r="A126" s="7">
        <v>118</v>
      </c>
      <c r="B126" s="18">
        <v>17020651</v>
      </c>
      <c r="C126" s="8" t="s">
        <v>521</v>
      </c>
      <c r="D126" s="13">
        <v>36383</v>
      </c>
      <c r="E126" s="9" t="s">
        <v>510</v>
      </c>
      <c r="F126" s="9" t="s">
        <v>1050</v>
      </c>
      <c r="G126" s="9" t="s">
        <v>1059</v>
      </c>
      <c r="H126" s="9">
        <v>90</v>
      </c>
      <c r="I126" s="9">
        <v>80</v>
      </c>
      <c r="J126" s="9">
        <v>80</v>
      </c>
      <c r="K126" s="9">
        <v>80</v>
      </c>
      <c r="L126" s="9">
        <v>80</v>
      </c>
      <c r="M126" s="9">
        <v>80</v>
      </c>
      <c r="N126" s="9">
        <v>80</v>
      </c>
      <c r="O126" s="9">
        <v>80</v>
      </c>
      <c r="P126" s="10">
        <f t="shared" si="7"/>
        <v>81.25</v>
      </c>
      <c r="Q126" s="10" t="s">
        <v>35</v>
      </c>
      <c r="R126" s="11" t="str">
        <f t="shared" si="11"/>
        <v>Tốt</v>
      </c>
    </row>
    <row r="127" spans="1:18" s="12" customFormat="1" ht="21.75" customHeight="1" x14ac:dyDescent="0.25">
      <c r="A127" s="7">
        <v>119</v>
      </c>
      <c r="B127" s="18">
        <v>17020816</v>
      </c>
      <c r="C127" s="8" t="s">
        <v>529</v>
      </c>
      <c r="D127" s="13">
        <v>36365</v>
      </c>
      <c r="E127" s="9" t="s">
        <v>510</v>
      </c>
      <c r="F127" s="9" t="s">
        <v>1050</v>
      </c>
      <c r="G127" s="9" t="s">
        <v>1059</v>
      </c>
      <c r="H127" s="9">
        <v>80</v>
      </c>
      <c r="I127" s="9">
        <v>78</v>
      </c>
      <c r="J127" s="9">
        <v>77</v>
      </c>
      <c r="K127" s="9">
        <v>77</v>
      </c>
      <c r="L127" s="9">
        <v>80</v>
      </c>
      <c r="M127" s="9">
        <v>80</v>
      </c>
      <c r="N127" s="9">
        <v>80</v>
      </c>
      <c r="O127" s="9">
        <v>80</v>
      </c>
      <c r="P127" s="10">
        <f t="shared" si="7"/>
        <v>79</v>
      </c>
      <c r="Q127" s="10" t="s">
        <v>122</v>
      </c>
      <c r="R127" s="11" t="str">
        <f t="shared" si="11"/>
        <v>Khá</v>
      </c>
    </row>
    <row r="128" spans="1:18" s="12" customFormat="1" ht="21.75" customHeight="1" x14ac:dyDescent="0.25">
      <c r="A128" s="7">
        <v>120</v>
      </c>
      <c r="B128" s="18">
        <v>17020841</v>
      </c>
      <c r="C128" s="8" t="s">
        <v>534</v>
      </c>
      <c r="D128" s="13">
        <v>36468</v>
      </c>
      <c r="E128" s="9" t="s">
        <v>510</v>
      </c>
      <c r="F128" s="9" t="s">
        <v>1050</v>
      </c>
      <c r="G128" s="9" t="s">
        <v>1059</v>
      </c>
      <c r="H128" s="9">
        <v>85</v>
      </c>
      <c r="I128" s="9">
        <v>79</v>
      </c>
      <c r="J128" s="9">
        <v>82</v>
      </c>
      <c r="K128" s="9">
        <v>80</v>
      </c>
      <c r="L128" s="9">
        <v>80</v>
      </c>
      <c r="M128" s="9">
        <v>80</v>
      </c>
      <c r="N128" s="9">
        <v>80</v>
      </c>
      <c r="O128" s="9">
        <v>80</v>
      </c>
      <c r="P128" s="10">
        <f t="shared" si="7"/>
        <v>80.75</v>
      </c>
      <c r="Q128" s="10" t="s">
        <v>35</v>
      </c>
      <c r="R128" s="11" t="str">
        <f t="shared" si="11"/>
        <v>Tốt</v>
      </c>
    </row>
    <row r="129" spans="1:18" s="12" customFormat="1" ht="21.75" customHeight="1" x14ac:dyDescent="0.25">
      <c r="A129" s="7">
        <v>121</v>
      </c>
      <c r="B129" s="18">
        <v>17020848</v>
      </c>
      <c r="C129" s="8" t="s">
        <v>535</v>
      </c>
      <c r="D129" s="13">
        <v>36502</v>
      </c>
      <c r="E129" s="9" t="s">
        <v>510</v>
      </c>
      <c r="F129" s="9" t="s">
        <v>1050</v>
      </c>
      <c r="G129" s="9" t="s">
        <v>1059</v>
      </c>
      <c r="H129" s="9">
        <v>78</v>
      </c>
      <c r="I129" s="9">
        <v>77</v>
      </c>
      <c r="J129" s="9">
        <v>77</v>
      </c>
      <c r="K129" s="9">
        <v>80</v>
      </c>
      <c r="L129" s="9">
        <v>80</v>
      </c>
      <c r="M129" s="9">
        <v>80</v>
      </c>
      <c r="N129" s="9">
        <v>80</v>
      </c>
      <c r="O129" s="9">
        <v>85</v>
      </c>
      <c r="P129" s="10">
        <f t="shared" si="7"/>
        <v>79.625</v>
      </c>
      <c r="Q129" s="10" t="s">
        <v>35</v>
      </c>
      <c r="R129" s="11" t="s">
        <v>35</v>
      </c>
    </row>
    <row r="130" spans="1:18" s="12" customFormat="1" ht="21.75" customHeight="1" x14ac:dyDescent="0.25">
      <c r="A130" s="7">
        <v>122</v>
      </c>
      <c r="B130" s="18">
        <v>17020872</v>
      </c>
      <c r="C130" s="8" t="s">
        <v>538</v>
      </c>
      <c r="D130" s="13">
        <v>36165</v>
      </c>
      <c r="E130" s="9" t="s">
        <v>510</v>
      </c>
      <c r="F130" s="9" t="s">
        <v>1050</v>
      </c>
      <c r="G130" s="9" t="s">
        <v>1059</v>
      </c>
      <c r="H130" s="9">
        <v>80</v>
      </c>
      <c r="I130" s="9">
        <v>80</v>
      </c>
      <c r="J130" s="9">
        <v>85</v>
      </c>
      <c r="K130" s="9">
        <v>92</v>
      </c>
      <c r="L130" s="9">
        <v>80</v>
      </c>
      <c r="M130" s="9">
        <v>80</v>
      </c>
      <c r="N130" s="9">
        <v>80</v>
      </c>
      <c r="O130" s="9">
        <v>80</v>
      </c>
      <c r="P130" s="10">
        <f t="shared" si="7"/>
        <v>82.125</v>
      </c>
      <c r="Q130" s="10" t="s">
        <v>35</v>
      </c>
      <c r="R130" s="11" t="str">
        <f t="shared" si="11"/>
        <v>Tốt</v>
      </c>
    </row>
    <row r="131" spans="1:18" s="12" customFormat="1" ht="21.75" customHeight="1" x14ac:dyDescent="0.25">
      <c r="A131" s="7">
        <v>123</v>
      </c>
      <c r="B131" s="18">
        <v>17020881</v>
      </c>
      <c r="C131" s="8" t="s">
        <v>539</v>
      </c>
      <c r="D131" s="13">
        <v>36238</v>
      </c>
      <c r="E131" s="9" t="s">
        <v>510</v>
      </c>
      <c r="F131" s="9" t="s">
        <v>1050</v>
      </c>
      <c r="G131" s="9" t="s">
        <v>1059</v>
      </c>
      <c r="H131" s="9">
        <v>80</v>
      </c>
      <c r="I131" s="9">
        <v>80</v>
      </c>
      <c r="J131" s="9">
        <v>87</v>
      </c>
      <c r="K131" s="9">
        <v>92</v>
      </c>
      <c r="L131" s="9">
        <v>90</v>
      </c>
      <c r="M131" s="9">
        <v>92</v>
      </c>
      <c r="N131" s="9">
        <v>92</v>
      </c>
      <c r="O131" s="9">
        <v>90</v>
      </c>
      <c r="P131" s="10">
        <f t="shared" si="7"/>
        <v>87.875</v>
      </c>
      <c r="Q131" s="10" t="s">
        <v>35</v>
      </c>
      <c r="R131" s="11" t="str">
        <f t="shared" si="11"/>
        <v>Tốt</v>
      </c>
    </row>
    <row r="132" spans="1:18" s="12" customFormat="1" ht="21.75" customHeight="1" x14ac:dyDescent="0.25">
      <c r="A132" s="7">
        <v>124</v>
      </c>
      <c r="B132" s="18">
        <v>17020889</v>
      </c>
      <c r="C132" s="8" t="s">
        <v>540</v>
      </c>
      <c r="D132" s="13">
        <v>36416</v>
      </c>
      <c r="E132" s="9" t="s">
        <v>510</v>
      </c>
      <c r="F132" s="9" t="s">
        <v>1050</v>
      </c>
      <c r="G132" s="9" t="s">
        <v>1059</v>
      </c>
      <c r="H132" s="9">
        <v>82</v>
      </c>
      <c r="I132" s="9">
        <v>80</v>
      </c>
      <c r="J132" s="9">
        <v>85</v>
      </c>
      <c r="K132" s="9">
        <v>92</v>
      </c>
      <c r="L132" s="9">
        <v>90</v>
      </c>
      <c r="M132" s="9">
        <v>90</v>
      </c>
      <c r="N132" s="9">
        <v>90</v>
      </c>
      <c r="O132" s="9">
        <v>90</v>
      </c>
      <c r="P132" s="10">
        <f t="shared" si="7"/>
        <v>87.375</v>
      </c>
      <c r="Q132" s="10" t="s">
        <v>35</v>
      </c>
      <c r="R132" s="11" t="str">
        <f t="shared" si="11"/>
        <v>Tốt</v>
      </c>
    </row>
    <row r="133" spans="1:18" s="12" customFormat="1" ht="21.75" customHeight="1" x14ac:dyDescent="0.25">
      <c r="A133" s="7">
        <v>125</v>
      </c>
      <c r="B133" s="18">
        <v>17020994</v>
      </c>
      <c r="C133" s="8" t="s">
        <v>544</v>
      </c>
      <c r="D133" s="13">
        <v>36200</v>
      </c>
      <c r="E133" s="9" t="s">
        <v>510</v>
      </c>
      <c r="F133" s="9" t="s">
        <v>1050</v>
      </c>
      <c r="G133" s="9" t="s">
        <v>1059</v>
      </c>
      <c r="H133" s="9">
        <v>92</v>
      </c>
      <c r="I133" s="9">
        <v>90</v>
      </c>
      <c r="J133" s="9">
        <v>90</v>
      </c>
      <c r="K133" s="9">
        <v>90</v>
      </c>
      <c r="L133" s="9">
        <v>90</v>
      </c>
      <c r="M133" s="9">
        <v>90</v>
      </c>
      <c r="N133" s="9">
        <v>90</v>
      </c>
      <c r="O133" s="9">
        <v>90</v>
      </c>
      <c r="P133" s="10">
        <f t="shared" si="7"/>
        <v>90.25</v>
      </c>
      <c r="Q133" s="10" t="s">
        <v>58</v>
      </c>
      <c r="R133" s="11" t="str">
        <f t="shared" si="11"/>
        <v>Xuất sắc</v>
      </c>
    </row>
    <row r="134" spans="1:18" s="12" customFormat="1" ht="21.75" customHeight="1" x14ac:dyDescent="0.25">
      <c r="A134" s="7">
        <v>126</v>
      </c>
      <c r="B134" s="18">
        <v>17021000</v>
      </c>
      <c r="C134" s="8" t="s">
        <v>545</v>
      </c>
      <c r="D134" s="13">
        <v>36375</v>
      </c>
      <c r="E134" s="9" t="s">
        <v>510</v>
      </c>
      <c r="F134" s="9" t="s">
        <v>1050</v>
      </c>
      <c r="G134" s="9" t="s">
        <v>1059</v>
      </c>
      <c r="H134" s="9">
        <v>77</v>
      </c>
      <c r="I134" s="9">
        <v>81</v>
      </c>
      <c r="J134" s="9">
        <v>77</v>
      </c>
      <c r="K134" s="9">
        <v>86</v>
      </c>
      <c r="L134" s="9">
        <v>80</v>
      </c>
      <c r="M134" s="9">
        <v>80</v>
      </c>
      <c r="N134" s="9">
        <v>80</v>
      </c>
      <c r="O134" s="9">
        <v>80</v>
      </c>
      <c r="P134" s="10">
        <f t="shared" si="7"/>
        <v>80.125</v>
      </c>
      <c r="Q134" s="10" t="s">
        <v>35</v>
      </c>
      <c r="R134" s="11" t="str">
        <f t="shared" si="11"/>
        <v>Tốt</v>
      </c>
    </row>
    <row r="135" spans="1:18" s="12" customFormat="1" ht="21.75" customHeight="1" x14ac:dyDescent="0.25">
      <c r="A135" s="7">
        <v>127</v>
      </c>
      <c r="B135" s="18">
        <v>17021007</v>
      </c>
      <c r="C135" s="8" t="s">
        <v>546</v>
      </c>
      <c r="D135" s="13">
        <v>36179</v>
      </c>
      <c r="E135" s="9" t="s">
        <v>510</v>
      </c>
      <c r="F135" s="9" t="s">
        <v>1050</v>
      </c>
      <c r="G135" s="9" t="s">
        <v>1059</v>
      </c>
      <c r="H135" s="9">
        <v>92</v>
      </c>
      <c r="I135" s="9">
        <v>85</v>
      </c>
      <c r="J135" s="9">
        <v>90</v>
      </c>
      <c r="K135" s="9">
        <v>90</v>
      </c>
      <c r="L135" s="9">
        <v>80</v>
      </c>
      <c r="M135" s="9">
        <v>80</v>
      </c>
      <c r="N135" s="9">
        <v>90</v>
      </c>
      <c r="O135" s="9">
        <v>80</v>
      </c>
      <c r="P135" s="10">
        <f t="shared" si="7"/>
        <v>85.875</v>
      </c>
      <c r="Q135" s="10" t="s">
        <v>35</v>
      </c>
      <c r="R135" s="11" t="str">
        <f t="shared" si="11"/>
        <v>Tốt</v>
      </c>
    </row>
    <row r="136" spans="1:18" s="12" customFormat="1" ht="21.75" customHeight="1" x14ac:dyDescent="0.25">
      <c r="A136" s="7">
        <v>128</v>
      </c>
      <c r="B136" s="18">
        <v>17021037</v>
      </c>
      <c r="C136" s="8" t="s">
        <v>548</v>
      </c>
      <c r="D136" s="13">
        <v>36267</v>
      </c>
      <c r="E136" s="9" t="s">
        <v>510</v>
      </c>
      <c r="F136" s="9" t="s">
        <v>1050</v>
      </c>
      <c r="G136" s="9" t="s">
        <v>1059</v>
      </c>
      <c r="H136" s="9">
        <v>68</v>
      </c>
      <c r="I136" s="9">
        <v>82</v>
      </c>
      <c r="J136" s="9">
        <v>84</v>
      </c>
      <c r="K136" s="9">
        <v>94</v>
      </c>
      <c r="L136" s="9">
        <v>80</v>
      </c>
      <c r="M136" s="9">
        <v>90</v>
      </c>
      <c r="N136" s="9">
        <v>90</v>
      </c>
      <c r="O136" s="9">
        <v>80</v>
      </c>
      <c r="P136" s="10">
        <f t="shared" si="7"/>
        <v>83.5</v>
      </c>
      <c r="Q136" s="10" t="s">
        <v>35</v>
      </c>
      <c r="R136" s="11" t="str">
        <f t="shared" si="11"/>
        <v>Tốt</v>
      </c>
    </row>
    <row r="137" spans="1:18" s="12" customFormat="1" ht="21.75" customHeight="1" x14ac:dyDescent="0.25">
      <c r="A137" s="7">
        <v>129</v>
      </c>
      <c r="B137" s="18">
        <v>17021069</v>
      </c>
      <c r="C137" s="8" t="s">
        <v>553</v>
      </c>
      <c r="D137" s="13">
        <v>36435</v>
      </c>
      <c r="E137" s="9" t="s">
        <v>510</v>
      </c>
      <c r="F137" s="9" t="s">
        <v>1050</v>
      </c>
      <c r="G137" s="9" t="s">
        <v>1059</v>
      </c>
      <c r="H137" s="9">
        <v>90</v>
      </c>
      <c r="I137" s="9">
        <v>90</v>
      </c>
      <c r="J137" s="9">
        <v>80</v>
      </c>
      <c r="K137" s="9">
        <v>78</v>
      </c>
      <c r="L137" s="9">
        <v>80</v>
      </c>
      <c r="M137" s="9">
        <v>90</v>
      </c>
      <c r="N137" s="9">
        <v>90</v>
      </c>
      <c r="O137" s="9">
        <v>95</v>
      </c>
      <c r="P137" s="10">
        <f t="shared" ref="P137:P200" si="12">AVERAGE(H137:O137)</f>
        <v>86.625</v>
      </c>
      <c r="Q137" s="10" t="s">
        <v>35</v>
      </c>
      <c r="R137" s="11" t="str">
        <f t="shared" si="11"/>
        <v>Tốt</v>
      </c>
    </row>
    <row r="138" spans="1:18" s="12" customFormat="1" ht="21.75" customHeight="1" x14ac:dyDescent="0.25">
      <c r="A138" s="7">
        <v>130</v>
      </c>
      <c r="B138" s="18">
        <v>17021094</v>
      </c>
      <c r="C138" s="8" t="s">
        <v>555</v>
      </c>
      <c r="D138" s="13">
        <v>36287</v>
      </c>
      <c r="E138" s="9" t="s">
        <v>510</v>
      </c>
      <c r="F138" s="9" t="s">
        <v>1050</v>
      </c>
      <c r="G138" s="9" t="s">
        <v>1059</v>
      </c>
      <c r="H138" s="9">
        <v>80</v>
      </c>
      <c r="I138" s="9">
        <v>80</v>
      </c>
      <c r="J138" s="9">
        <v>85</v>
      </c>
      <c r="K138" s="9">
        <v>80</v>
      </c>
      <c r="L138" s="9">
        <v>80</v>
      </c>
      <c r="M138" s="9">
        <v>80</v>
      </c>
      <c r="N138" s="9">
        <v>80</v>
      </c>
      <c r="O138" s="9">
        <v>90</v>
      </c>
      <c r="P138" s="10">
        <f t="shared" si="12"/>
        <v>81.875</v>
      </c>
      <c r="Q138" s="10" t="s">
        <v>35</v>
      </c>
      <c r="R138" s="11" t="str">
        <f t="shared" si="11"/>
        <v>Tốt</v>
      </c>
    </row>
    <row r="139" spans="1:18" s="12" customFormat="1" ht="21.75" customHeight="1" x14ac:dyDescent="0.25">
      <c r="A139" s="7">
        <v>131</v>
      </c>
      <c r="B139" s="18">
        <v>17021140</v>
      </c>
      <c r="C139" s="8" t="s">
        <v>558</v>
      </c>
      <c r="D139" s="13">
        <v>36376</v>
      </c>
      <c r="E139" s="9" t="s">
        <v>510</v>
      </c>
      <c r="F139" s="9" t="s">
        <v>1050</v>
      </c>
      <c r="G139" s="9" t="s">
        <v>1059</v>
      </c>
      <c r="H139" s="9">
        <v>88</v>
      </c>
      <c r="I139" s="9">
        <v>82</v>
      </c>
      <c r="J139" s="9">
        <v>82</v>
      </c>
      <c r="K139" s="9">
        <v>90</v>
      </c>
      <c r="L139" s="9">
        <v>70</v>
      </c>
      <c r="M139" s="9">
        <v>0</v>
      </c>
      <c r="N139" s="9">
        <v>80</v>
      </c>
      <c r="O139" s="9">
        <v>80</v>
      </c>
      <c r="P139" s="10">
        <f t="shared" si="12"/>
        <v>71.5</v>
      </c>
      <c r="Q139" s="10" t="s">
        <v>122</v>
      </c>
      <c r="R139" s="11" t="str">
        <f t="shared" ref="R139:R157" si="13">IF(P139&gt;=90,"Xuất sắc",IF(P139&gt;=80,"Tốt", IF(P139&gt;=65,"Khá",IF(P139&gt;=50,"Trung bình", IF(P139&gt;=35, "Yếu", "Kém")))))</f>
        <v>Khá</v>
      </c>
    </row>
    <row r="140" spans="1:18" s="12" customFormat="1" ht="21.75" customHeight="1" x14ac:dyDescent="0.25">
      <c r="A140" s="7">
        <v>132</v>
      </c>
      <c r="B140" s="18">
        <v>17020562</v>
      </c>
      <c r="C140" s="8" t="s">
        <v>456</v>
      </c>
      <c r="D140" s="13">
        <v>36466</v>
      </c>
      <c r="E140" s="9" t="s">
        <v>457</v>
      </c>
      <c r="F140" s="9" t="s">
        <v>1050</v>
      </c>
      <c r="G140" s="9" t="s">
        <v>1059</v>
      </c>
      <c r="H140" s="9">
        <v>66</v>
      </c>
      <c r="I140" s="9">
        <v>80</v>
      </c>
      <c r="J140" s="9">
        <v>77</v>
      </c>
      <c r="K140" s="9">
        <v>80</v>
      </c>
      <c r="L140" s="9">
        <v>90</v>
      </c>
      <c r="M140" s="9">
        <v>80</v>
      </c>
      <c r="N140" s="9">
        <v>90</v>
      </c>
      <c r="O140" s="9">
        <v>90</v>
      </c>
      <c r="P140" s="10">
        <f t="shared" si="12"/>
        <v>81.625</v>
      </c>
      <c r="Q140" s="10" t="s">
        <v>35</v>
      </c>
      <c r="R140" s="11" t="str">
        <f t="shared" si="13"/>
        <v>Tốt</v>
      </c>
    </row>
    <row r="141" spans="1:18" s="12" customFormat="1" ht="21.75" customHeight="1" x14ac:dyDescent="0.25">
      <c r="A141" s="7">
        <v>133</v>
      </c>
      <c r="B141" s="18">
        <v>17020585</v>
      </c>
      <c r="C141" s="8" t="s">
        <v>63</v>
      </c>
      <c r="D141" s="13">
        <v>36521</v>
      </c>
      <c r="E141" s="9" t="s">
        <v>457</v>
      </c>
      <c r="F141" s="9" t="s">
        <v>1050</v>
      </c>
      <c r="G141" s="9" t="s">
        <v>1059</v>
      </c>
      <c r="H141" s="9">
        <v>69</v>
      </c>
      <c r="I141" s="9">
        <v>84</v>
      </c>
      <c r="J141" s="9">
        <v>79</v>
      </c>
      <c r="K141" s="9">
        <v>80</v>
      </c>
      <c r="L141" s="9">
        <v>90</v>
      </c>
      <c r="M141" s="9">
        <v>80</v>
      </c>
      <c r="N141" s="9">
        <v>90</v>
      </c>
      <c r="O141" s="9">
        <v>90</v>
      </c>
      <c r="P141" s="10">
        <f t="shared" si="12"/>
        <v>82.75</v>
      </c>
      <c r="Q141" s="10" t="s">
        <v>35</v>
      </c>
      <c r="R141" s="11" t="str">
        <f t="shared" si="13"/>
        <v>Tốt</v>
      </c>
    </row>
    <row r="142" spans="1:18" s="12" customFormat="1" ht="21.75" customHeight="1" x14ac:dyDescent="0.25">
      <c r="A142" s="7">
        <v>134</v>
      </c>
      <c r="B142" s="18">
        <v>17020614</v>
      </c>
      <c r="C142" s="8" t="s">
        <v>459</v>
      </c>
      <c r="D142" s="13">
        <v>36440</v>
      </c>
      <c r="E142" s="9" t="s">
        <v>457</v>
      </c>
      <c r="F142" s="9" t="s">
        <v>1050</v>
      </c>
      <c r="G142" s="9" t="s">
        <v>1059</v>
      </c>
      <c r="H142" s="9">
        <v>82</v>
      </c>
      <c r="I142" s="9">
        <v>82</v>
      </c>
      <c r="J142" s="9">
        <v>77</v>
      </c>
      <c r="K142" s="9">
        <v>80</v>
      </c>
      <c r="L142" s="9">
        <v>80</v>
      </c>
      <c r="M142" s="9">
        <v>80</v>
      </c>
      <c r="N142" s="9">
        <v>90</v>
      </c>
      <c r="O142" s="9">
        <v>90</v>
      </c>
      <c r="P142" s="10">
        <f t="shared" si="12"/>
        <v>82.625</v>
      </c>
      <c r="Q142" s="10" t="s">
        <v>35</v>
      </c>
      <c r="R142" s="11" t="str">
        <f t="shared" si="13"/>
        <v>Tốt</v>
      </c>
    </row>
    <row r="143" spans="1:18" s="12" customFormat="1" ht="21.75" customHeight="1" x14ac:dyDescent="0.25">
      <c r="A143" s="7">
        <v>135</v>
      </c>
      <c r="B143" s="18">
        <v>17020673</v>
      </c>
      <c r="C143" s="8" t="s">
        <v>462</v>
      </c>
      <c r="D143" s="13">
        <v>36417</v>
      </c>
      <c r="E143" s="9" t="s">
        <v>457</v>
      </c>
      <c r="F143" s="9" t="s">
        <v>1050</v>
      </c>
      <c r="G143" s="9" t="s">
        <v>1059</v>
      </c>
      <c r="H143" s="9">
        <v>90</v>
      </c>
      <c r="I143" s="9">
        <v>90</v>
      </c>
      <c r="J143" s="9">
        <v>80</v>
      </c>
      <c r="K143" s="9">
        <v>78</v>
      </c>
      <c r="L143" s="9">
        <v>90</v>
      </c>
      <c r="M143" s="9">
        <v>80</v>
      </c>
      <c r="N143" s="9">
        <v>80</v>
      </c>
      <c r="O143" s="9">
        <v>90</v>
      </c>
      <c r="P143" s="10">
        <f t="shared" si="12"/>
        <v>84.75</v>
      </c>
      <c r="Q143" s="10" t="s">
        <v>35</v>
      </c>
      <c r="R143" s="11" t="str">
        <f t="shared" si="13"/>
        <v>Tốt</v>
      </c>
    </row>
    <row r="144" spans="1:18" s="12" customFormat="1" ht="21.75" customHeight="1" x14ac:dyDescent="0.25">
      <c r="A144" s="7">
        <v>136</v>
      </c>
      <c r="B144" s="18">
        <v>17020650</v>
      </c>
      <c r="C144" s="8" t="s">
        <v>467</v>
      </c>
      <c r="D144" s="13">
        <v>36303</v>
      </c>
      <c r="E144" s="9" t="s">
        <v>457</v>
      </c>
      <c r="F144" s="9" t="s">
        <v>1050</v>
      </c>
      <c r="G144" s="9" t="s">
        <v>1059</v>
      </c>
      <c r="H144" s="9">
        <v>90</v>
      </c>
      <c r="I144" s="9">
        <v>90</v>
      </c>
      <c r="J144" s="9">
        <v>90</v>
      </c>
      <c r="K144" s="9">
        <v>68</v>
      </c>
      <c r="L144" s="9">
        <v>75</v>
      </c>
      <c r="M144" s="9">
        <v>90</v>
      </c>
      <c r="N144" s="9">
        <v>75</v>
      </c>
      <c r="O144" s="9">
        <v>90</v>
      </c>
      <c r="P144" s="10">
        <f t="shared" si="12"/>
        <v>83.5</v>
      </c>
      <c r="Q144" s="10" t="s">
        <v>35</v>
      </c>
      <c r="R144" s="11" t="str">
        <f t="shared" si="13"/>
        <v>Tốt</v>
      </c>
    </row>
    <row r="145" spans="1:18" s="12" customFormat="1" ht="21.75" customHeight="1" x14ac:dyDescent="0.25">
      <c r="A145" s="7">
        <v>137</v>
      </c>
      <c r="B145" s="18">
        <v>17020710</v>
      </c>
      <c r="C145" s="8" t="s">
        <v>468</v>
      </c>
      <c r="D145" s="13">
        <v>36333</v>
      </c>
      <c r="E145" s="9" t="s">
        <v>457</v>
      </c>
      <c r="F145" s="9" t="s">
        <v>1050</v>
      </c>
      <c r="G145" s="9" t="s">
        <v>1059</v>
      </c>
      <c r="H145" s="9">
        <v>70</v>
      </c>
      <c r="I145" s="9">
        <v>0</v>
      </c>
      <c r="J145" s="9">
        <v>80</v>
      </c>
      <c r="K145" s="9">
        <v>80</v>
      </c>
      <c r="L145" s="9">
        <v>90</v>
      </c>
      <c r="M145" s="9">
        <v>80</v>
      </c>
      <c r="N145" s="9">
        <v>80</v>
      </c>
      <c r="O145" s="9">
        <v>90</v>
      </c>
      <c r="P145" s="10">
        <f t="shared" si="12"/>
        <v>71.25</v>
      </c>
      <c r="Q145" s="10" t="s">
        <v>122</v>
      </c>
      <c r="R145" s="11" t="str">
        <f t="shared" si="13"/>
        <v>Khá</v>
      </c>
    </row>
    <row r="146" spans="1:18" s="12" customFormat="1" ht="21.75" customHeight="1" x14ac:dyDescent="0.25">
      <c r="A146" s="7">
        <v>138</v>
      </c>
      <c r="B146" s="18">
        <v>17020720</v>
      </c>
      <c r="C146" s="8" t="s">
        <v>469</v>
      </c>
      <c r="D146" s="13">
        <v>36192</v>
      </c>
      <c r="E146" s="9" t="s">
        <v>457</v>
      </c>
      <c r="F146" s="9" t="s">
        <v>1050</v>
      </c>
      <c r="G146" s="9" t="s">
        <v>1059</v>
      </c>
      <c r="H146" s="9">
        <v>90</v>
      </c>
      <c r="I146" s="9">
        <v>80</v>
      </c>
      <c r="J146" s="9">
        <v>80</v>
      </c>
      <c r="K146" s="9">
        <v>88</v>
      </c>
      <c r="L146" s="9">
        <v>90</v>
      </c>
      <c r="M146" s="9">
        <v>90</v>
      </c>
      <c r="N146" s="9">
        <v>80</v>
      </c>
      <c r="O146" s="9">
        <v>90</v>
      </c>
      <c r="P146" s="10">
        <f t="shared" si="12"/>
        <v>86</v>
      </c>
      <c r="Q146" s="10" t="s">
        <v>35</v>
      </c>
      <c r="R146" s="11" t="str">
        <f t="shared" si="13"/>
        <v>Tốt</v>
      </c>
    </row>
    <row r="147" spans="1:18" s="12" customFormat="1" ht="21.75" customHeight="1" x14ac:dyDescent="0.25">
      <c r="A147" s="7">
        <v>139</v>
      </c>
      <c r="B147" s="18">
        <v>17020765</v>
      </c>
      <c r="C147" s="8" t="s">
        <v>472</v>
      </c>
      <c r="D147" s="13">
        <v>36313</v>
      </c>
      <c r="E147" s="9" t="s">
        <v>457</v>
      </c>
      <c r="F147" s="9" t="s">
        <v>1050</v>
      </c>
      <c r="G147" s="9" t="s">
        <v>1059</v>
      </c>
      <c r="H147" s="9">
        <v>90</v>
      </c>
      <c r="I147" s="9">
        <v>92</v>
      </c>
      <c r="J147" s="9">
        <v>82</v>
      </c>
      <c r="K147" s="9">
        <v>90</v>
      </c>
      <c r="L147" s="9">
        <v>80</v>
      </c>
      <c r="M147" s="9">
        <v>80</v>
      </c>
      <c r="N147" s="9">
        <v>90</v>
      </c>
      <c r="O147" s="9">
        <v>80</v>
      </c>
      <c r="P147" s="10">
        <f t="shared" si="12"/>
        <v>85.5</v>
      </c>
      <c r="Q147" s="10" t="s">
        <v>35</v>
      </c>
      <c r="R147" s="11" t="str">
        <f t="shared" si="13"/>
        <v>Tốt</v>
      </c>
    </row>
    <row r="148" spans="1:18" s="12" customFormat="1" ht="21.75" customHeight="1" x14ac:dyDescent="0.25">
      <c r="A148" s="7">
        <v>140</v>
      </c>
      <c r="B148" s="18">
        <v>17020790</v>
      </c>
      <c r="C148" s="8" t="s">
        <v>81</v>
      </c>
      <c r="D148" s="13">
        <v>36298</v>
      </c>
      <c r="E148" s="9" t="s">
        <v>457</v>
      </c>
      <c r="F148" s="9" t="s">
        <v>1050</v>
      </c>
      <c r="G148" s="9" t="s">
        <v>1059</v>
      </c>
      <c r="H148" s="9">
        <v>94</v>
      </c>
      <c r="I148" s="9">
        <v>92</v>
      </c>
      <c r="J148" s="9">
        <v>94</v>
      </c>
      <c r="K148" s="9">
        <v>92</v>
      </c>
      <c r="L148" s="9">
        <v>90</v>
      </c>
      <c r="M148" s="9">
        <v>90</v>
      </c>
      <c r="N148" s="9">
        <v>90</v>
      </c>
      <c r="O148" s="9">
        <v>90</v>
      </c>
      <c r="P148" s="10">
        <f t="shared" si="12"/>
        <v>91.5</v>
      </c>
      <c r="Q148" s="10" t="s">
        <v>58</v>
      </c>
      <c r="R148" s="11" t="str">
        <f t="shared" si="13"/>
        <v>Xuất sắc</v>
      </c>
    </row>
    <row r="149" spans="1:18" s="12" customFormat="1" ht="21.75" customHeight="1" x14ac:dyDescent="0.25">
      <c r="A149" s="7">
        <v>141</v>
      </c>
      <c r="B149" s="18">
        <v>17020847</v>
      </c>
      <c r="C149" s="8" t="s">
        <v>481</v>
      </c>
      <c r="D149" s="13">
        <v>36217</v>
      </c>
      <c r="E149" s="9" t="s">
        <v>457</v>
      </c>
      <c r="F149" s="9" t="s">
        <v>1050</v>
      </c>
      <c r="G149" s="9" t="s">
        <v>1059</v>
      </c>
      <c r="H149" s="9">
        <v>90</v>
      </c>
      <c r="I149" s="9">
        <v>80</v>
      </c>
      <c r="J149" s="9">
        <v>80</v>
      </c>
      <c r="K149" s="9">
        <v>80</v>
      </c>
      <c r="L149" s="9">
        <v>90</v>
      </c>
      <c r="M149" s="9">
        <v>80</v>
      </c>
      <c r="N149" s="9">
        <v>90</v>
      </c>
      <c r="O149" s="9">
        <v>80</v>
      </c>
      <c r="P149" s="10">
        <f t="shared" si="12"/>
        <v>83.75</v>
      </c>
      <c r="Q149" s="10" t="s">
        <v>35</v>
      </c>
      <c r="R149" s="11" t="str">
        <f t="shared" si="13"/>
        <v>Tốt</v>
      </c>
    </row>
    <row r="150" spans="1:18" s="12" customFormat="1" ht="21.75" customHeight="1" x14ac:dyDescent="0.25">
      <c r="A150" s="7">
        <v>142</v>
      </c>
      <c r="B150" s="18">
        <v>17020852</v>
      </c>
      <c r="C150" s="8" t="s">
        <v>482</v>
      </c>
      <c r="D150" s="13">
        <v>36227</v>
      </c>
      <c r="E150" s="9" t="s">
        <v>457</v>
      </c>
      <c r="F150" s="9" t="s">
        <v>1050</v>
      </c>
      <c r="G150" s="9" t="s">
        <v>1059</v>
      </c>
      <c r="H150" s="9">
        <v>94</v>
      </c>
      <c r="I150" s="9">
        <v>92</v>
      </c>
      <c r="J150" s="9">
        <v>100</v>
      </c>
      <c r="K150" s="9">
        <v>92</v>
      </c>
      <c r="L150" s="9">
        <v>94</v>
      </c>
      <c r="M150" s="9">
        <v>90</v>
      </c>
      <c r="N150" s="9">
        <v>92</v>
      </c>
      <c r="O150" s="9">
        <v>94</v>
      </c>
      <c r="P150" s="10">
        <f t="shared" si="12"/>
        <v>93.5</v>
      </c>
      <c r="Q150" s="10" t="s">
        <v>58</v>
      </c>
      <c r="R150" s="11" t="str">
        <f t="shared" si="13"/>
        <v>Xuất sắc</v>
      </c>
    </row>
    <row r="151" spans="1:18" s="12" customFormat="1" ht="21.75" customHeight="1" x14ac:dyDescent="0.25">
      <c r="A151" s="7">
        <v>143</v>
      </c>
      <c r="B151" s="18">
        <v>17020854</v>
      </c>
      <c r="C151" s="8" t="s">
        <v>429</v>
      </c>
      <c r="D151" s="13">
        <v>36092</v>
      </c>
      <c r="E151" s="9" t="s">
        <v>457</v>
      </c>
      <c r="F151" s="9" t="s">
        <v>1050</v>
      </c>
      <c r="G151" s="9" t="s">
        <v>1059</v>
      </c>
      <c r="H151" s="9">
        <v>90</v>
      </c>
      <c r="I151" s="9">
        <v>90</v>
      </c>
      <c r="J151" s="9">
        <v>80</v>
      </c>
      <c r="K151" s="9">
        <v>80</v>
      </c>
      <c r="L151" s="9">
        <v>80</v>
      </c>
      <c r="M151" s="9">
        <v>90</v>
      </c>
      <c r="N151" s="9">
        <v>90</v>
      </c>
      <c r="O151" s="9">
        <v>90</v>
      </c>
      <c r="P151" s="10">
        <f t="shared" si="12"/>
        <v>86.25</v>
      </c>
      <c r="Q151" s="10" t="s">
        <v>35</v>
      </c>
      <c r="R151" s="11" t="str">
        <f t="shared" si="13"/>
        <v>Tốt</v>
      </c>
    </row>
    <row r="152" spans="1:18" s="12" customFormat="1" ht="21.75" customHeight="1" x14ac:dyDescent="0.25">
      <c r="A152" s="7">
        <v>144</v>
      </c>
      <c r="B152" s="18">
        <v>17020922</v>
      </c>
      <c r="C152" s="8" t="s">
        <v>486</v>
      </c>
      <c r="D152" s="13">
        <v>36247</v>
      </c>
      <c r="E152" s="9" t="s">
        <v>457</v>
      </c>
      <c r="F152" s="9" t="s">
        <v>1050</v>
      </c>
      <c r="G152" s="9" t="s">
        <v>1059</v>
      </c>
      <c r="H152" s="9">
        <v>90</v>
      </c>
      <c r="I152" s="9">
        <v>82</v>
      </c>
      <c r="J152" s="9">
        <v>82</v>
      </c>
      <c r="K152" s="9">
        <v>88</v>
      </c>
      <c r="L152" s="9">
        <v>92</v>
      </c>
      <c r="M152" s="9">
        <v>80</v>
      </c>
      <c r="N152" s="9">
        <v>92</v>
      </c>
      <c r="O152" s="9">
        <v>92</v>
      </c>
      <c r="P152" s="10">
        <f t="shared" si="12"/>
        <v>87.25</v>
      </c>
      <c r="Q152" s="10" t="s">
        <v>35</v>
      </c>
      <c r="R152" s="11" t="str">
        <f t="shared" si="13"/>
        <v>Tốt</v>
      </c>
    </row>
    <row r="153" spans="1:18" s="12" customFormat="1" ht="21.75" customHeight="1" x14ac:dyDescent="0.25">
      <c r="A153" s="7">
        <v>145</v>
      </c>
      <c r="B153" s="18">
        <v>17020947</v>
      </c>
      <c r="C153" s="8" t="s">
        <v>489</v>
      </c>
      <c r="D153" s="13">
        <v>36523</v>
      </c>
      <c r="E153" s="9" t="s">
        <v>457</v>
      </c>
      <c r="F153" s="9" t="s">
        <v>1050</v>
      </c>
      <c r="G153" s="9" t="s">
        <v>1059</v>
      </c>
      <c r="H153" s="9">
        <v>70</v>
      </c>
      <c r="I153" s="9">
        <v>92</v>
      </c>
      <c r="J153" s="9">
        <v>80</v>
      </c>
      <c r="K153" s="9">
        <v>88</v>
      </c>
      <c r="L153" s="9">
        <v>90</v>
      </c>
      <c r="M153" s="9">
        <v>90</v>
      </c>
      <c r="N153" s="9">
        <v>90</v>
      </c>
      <c r="O153" s="9">
        <v>80</v>
      </c>
      <c r="P153" s="10">
        <f t="shared" si="12"/>
        <v>85</v>
      </c>
      <c r="Q153" s="10" t="s">
        <v>35</v>
      </c>
      <c r="R153" s="11" t="str">
        <f t="shared" si="13"/>
        <v>Tốt</v>
      </c>
    </row>
    <row r="154" spans="1:18" s="12" customFormat="1" ht="21.75" customHeight="1" x14ac:dyDescent="0.25">
      <c r="A154" s="7">
        <v>146</v>
      </c>
      <c r="B154" s="18">
        <v>17021052</v>
      </c>
      <c r="C154" s="8" t="s">
        <v>498</v>
      </c>
      <c r="D154" s="13">
        <v>36226</v>
      </c>
      <c r="E154" s="9" t="s">
        <v>457</v>
      </c>
      <c r="F154" s="9" t="s">
        <v>1050</v>
      </c>
      <c r="G154" s="9" t="s">
        <v>1059</v>
      </c>
      <c r="H154" s="9">
        <v>70</v>
      </c>
      <c r="I154" s="9">
        <v>80</v>
      </c>
      <c r="J154" s="9">
        <v>80</v>
      </c>
      <c r="K154" s="9">
        <v>78</v>
      </c>
      <c r="L154" s="9">
        <v>80</v>
      </c>
      <c r="M154" s="9">
        <v>90</v>
      </c>
      <c r="N154" s="9">
        <v>75</v>
      </c>
      <c r="O154" s="9">
        <v>90</v>
      </c>
      <c r="P154" s="10">
        <f t="shared" si="12"/>
        <v>80.375</v>
      </c>
      <c r="Q154" s="10" t="s">
        <v>35</v>
      </c>
      <c r="R154" s="11" t="str">
        <f t="shared" si="13"/>
        <v>Tốt</v>
      </c>
    </row>
    <row r="155" spans="1:18" s="12" customFormat="1" ht="21.75" customHeight="1" x14ac:dyDescent="0.25">
      <c r="A155" s="7">
        <v>147</v>
      </c>
      <c r="B155" s="18">
        <v>17021071</v>
      </c>
      <c r="C155" s="8" t="s">
        <v>500</v>
      </c>
      <c r="D155" s="13">
        <v>36397</v>
      </c>
      <c r="E155" s="9" t="s">
        <v>457</v>
      </c>
      <c r="F155" s="9" t="s">
        <v>1050</v>
      </c>
      <c r="G155" s="9" t="s">
        <v>1059</v>
      </c>
      <c r="H155" s="9">
        <v>70</v>
      </c>
      <c r="I155" s="9">
        <v>77</v>
      </c>
      <c r="J155" s="9">
        <v>77</v>
      </c>
      <c r="K155" s="9">
        <v>77</v>
      </c>
      <c r="L155" s="9">
        <v>80</v>
      </c>
      <c r="M155" s="9">
        <v>80</v>
      </c>
      <c r="N155" s="9">
        <v>90</v>
      </c>
      <c r="O155" s="9">
        <v>90</v>
      </c>
      <c r="P155" s="10">
        <f t="shared" si="12"/>
        <v>80.125</v>
      </c>
      <c r="Q155" s="10" t="s">
        <v>35</v>
      </c>
      <c r="R155" s="11" t="str">
        <f t="shared" si="13"/>
        <v>Tốt</v>
      </c>
    </row>
    <row r="156" spans="1:18" s="12" customFormat="1" ht="21.75" customHeight="1" x14ac:dyDescent="0.25">
      <c r="A156" s="7">
        <v>148</v>
      </c>
      <c r="B156" s="18">
        <v>17021113</v>
      </c>
      <c r="C156" s="8" t="s">
        <v>504</v>
      </c>
      <c r="D156" s="13">
        <v>36399</v>
      </c>
      <c r="E156" s="9" t="s">
        <v>457</v>
      </c>
      <c r="F156" s="9" t="s">
        <v>1050</v>
      </c>
      <c r="G156" s="9" t="s">
        <v>1059</v>
      </c>
      <c r="H156" s="9">
        <v>70</v>
      </c>
      <c r="I156" s="9">
        <v>84</v>
      </c>
      <c r="J156" s="9">
        <v>96</v>
      </c>
      <c r="K156" s="9">
        <v>90</v>
      </c>
      <c r="L156" s="9">
        <v>90</v>
      </c>
      <c r="M156" s="9">
        <v>90</v>
      </c>
      <c r="N156" s="9">
        <v>90</v>
      </c>
      <c r="O156" s="9">
        <v>90</v>
      </c>
      <c r="P156" s="10">
        <f t="shared" si="12"/>
        <v>87.5</v>
      </c>
      <c r="Q156" s="10" t="s">
        <v>35</v>
      </c>
      <c r="R156" s="11" t="str">
        <f t="shared" si="13"/>
        <v>Tốt</v>
      </c>
    </row>
    <row r="157" spans="1:18" s="12" customFormat="1" ht="21.75" customHeight="1" x14ac:dyDescent="0.25">
      <c r="A157" s="7">
        <v>149</v>
      </c>
      <c r="B157" s="18">
        <v>17020599</v>
      </c>
      <c r="C157" s="8" t="s">
        <v>564</v>
      </c>
      <c r="D157" s="13">
        <v>36475</v>
      </c>
      <c r="E157" s="9" t="s">
        <v>560</v>
      </c>
      <c r="F157" s="9" t="s">
        <v>1050</v>
      </c>
      <c r="G157" s="9" t="s">
        <v>1059</v>
      </c>
      <c r="H157" s="9">
        <v>80</v>
      </c>
      <c r="I157" s="9">
        <v>82</v>
      </c>
      <c r="J157" s="9">
        <v>80</v>
      </c>
      <c r="K157" s="9">
        <v>80</v>
      </c>
      <c r="L157" s="9">
        <v>80</v>
      </c>
      <c r="M157" s="9">
        <v>90</v>
      </c>
      <c r="N157" s="9">
        <v>85</v>
      </c>
      <c r="O157" s="9">
        <v>90</v>
      </c>
      <c r="P157" s="10">
        <f t="shared" si="12"/>
        <v>83.375</v>
      </c>
      <c r="Q157" s="10" t="s">
        <v>35</v>
      </c>
      <c r="R157" s="11" t="str">
        <f t="shared" si="13"/>
        <v>Tốt</v>
      </c>
    </row>
    <row r="158" spans="1:18" s="12" customFormat="1" ht="21.75" customHeight="1" x14ac:dyDescent="0.25">
      <c r="A158" s="7">
        <v>150</v>
      </c>
      <c r="B158" s="18">
        <v>17020663</v>
      </c>
      <c r="C158" s="8" t="s">
        <v>567</v>
      </c>
      <c r="D158" s="13">
        <v>36422</v>
      </c>
      <c r="E158" s="9" t="s">
        <v>560</v>
      </c>
      <c r="F158" s="9" t="s">
        <v>1050</v>
      </c>
      <c r="G158" s="9" t="s">
        <v>1059</v>
      </c>
      <c r="H158" s="9">
        <v>75</v>
      </c>
      <c r="I158" s="9">
        <v>83</v>
      </c>
      <c r="J158" s="9">
        <v>80</v>
      </c>
      <c r="K158" s="9">
        <v>80</v>
      </c>
      <c r="L158" s="9">
        <v>80</v>
      </c>
      <c r="M158" s="9">
        <v>80</v>
      </c>
      <c r="N158" s="9">
        <v>80</v>
      </c>
      <c r="O158" s="9">
        <v>80</v>
      </c>
      <c r="P158" s="10">
        <f t="shared" si="12"/>
        <v>79.75</v>
      </c>
      <c r="Q158" s="10" t="s">
        <v>35</v>
      </c>
      <c r="R158" s="11" t="s">
        <v>35</v>
      </c>
    </row>
    <row r="159" spans="1:18" s="12" customFormat="1" ht="21.75" customHeight="1" x14ac:dyDescent="0.25">
      <c r="A159" s="7">
        <v>151</v>
      </c>
      <c r="B159" s="18">
        <v>17020683</v>
      </c>
      <c r="C159" s="8" t="s">
        <v>568</v>
      </c>
      <c r="D159" s="13">
        <v>36209</v>
      </c>
      <c r="E159" s="9" t="s">
        <v>560</v>
      </c>
      <c r="F159" s="9" t="s">
        <v>1050</v>
      </c>
      <c r="G159" s="9" t="s">
        <v>1059</v>
      </c>
      <c r="H159" s="9">
        <v>75</v>
      </c>
      <c r="I159" s="9">
        <v>65</v>
      </c>
      <c r="J159" s="9">
        <v>80</v>
      </c>
      <c r="K159" s="9">
        <v>80</v>
      </c>
      <c r="L159" s="9">
        <v>85</v>
      </c>
      <c r="M159" s="9">
        <v>90</v>
      </c>
      <c r="N159" s="9">
        <v>80</v>
      </c>
      <c r="O159" s="9">
        <v>80</v>
      </c>
      <c r="P159" s="10">
        <f t="shared" si="12"/>
        <v>79.375</v>
      </c>
      <c r="Q159" s="10" t="s">
        <v>122</v>
      </c>
      <c r="R159" s="11" t="str">
        <f t="shared" ref="R159:R163" si="14">IF(P159&gt;=90,"Xuất sắc",IF(P159&gt;=80,"Tốt", IF(P159&gt;=65,"Khá",IF(P159&gt;=50,"Trung bình", IF(P159&gt;=35, "Yếu", "Kém")))))</f>
        <v>Khá</v>
      </c>
    </row>
    <row r="160" spans="1:18" s="12" customFormat="1" ht="21.75" customHeight="1" x14ac:dyDescent="0.25">
      <c r="A160" s="7">
        <v>152</v>
      </c>
      <c r="B160" s="18">
        <v>17020661</v>
      </c>
      <c r="C160" s="8" t="s">
        <v>570</v>
      </c>
      <c r="D160" s="13">
        <v>36192</v>
      </c>
      <c r="E160" s="9" t="s">
        <v>560</v>
      </c>
      <c r="F160" s="9" t="s">
        <v>1050</v>
      </c>
      <c r="G160" s="9" t="s">
        <v>1059</v>
      </c>
      <c r="H160" s="9">
        <v>70</v>
      </c>
      <c r="I160" s="9">
        <v>72</v>
      </c>
      <c r="J160" s="9">
        <v>80</v>
      </c>
      <c r="K160" s="9">
        <v>90</v>
      </c>
      <c r="L160" s="9">
        <v>95</v>
      </c>
      <c r="M160" s="9">
        <v>90</v>
      </c>
      <c r="N160" s="9">
        <v>80</v>
      </c>
      <c r="O160" s="9">
        <v>80</v>
      </c>
      <c r="P160" s="10">
        <f t="shared" si="12"/>
        <v>82.125</v>
      </c>
      <c r="Q160" s="10" t="s">
        <v>35</v>
      </c>
      <c r="R160" s="11" t="str">
        <f t="shared" si="14"/>
        <v>Tốt</v>
      </c>
    </row>
    <row r="161" spans="1:18" s="12" customFormat="1" ht="21.75" customHeight="1" x14ac:dyDescent="0.25">
      <c r="A161" s="7">
        <v>153</v>
      </c>
      <c r="B161" s="18">
        <v>17020750</v>
      </c>
      <c r="C161" s="8" t="s">
        <v>575</v>
      </c>
      <c r="D161" s="13">
        <v>36392</v>
      </c>
      <c r="E161" s="9" t="s">
        <v>560</v>
      </c>
      <c r="F161" s="9" t="s">
        <v>1050</v>
      </c>
      <c r="G161" s="9" t="s">
        <v>1059</v>
      </c>
      <c r="H161" s="9">
        <v>94</v>
      </c>
      <c r="I161" s="9">
        <v>82</v>
      </c>
      <c r="J161" s="9">
        <v>84</v>
      </c>
      <c r="K161" s="9">
        <v>80</v>
      </c>
      <c r="L161" s="9">
        <v>90</v>
      </c>
      <c r="M161" s="9">
        <v>80</v>
      </c>
      <c r="N161" s="9">
        <v>85</v>
      </c>
      <c r="O161" s="9">
        <v>80</v>
      </c>
      <c r="P161" s="10">
        <f t="shared" si="12"/>
        <v>84.375</v>
      </c>
      <c r="Q161" s="10" t="s">
        <v>35</v>
      </c>
      <c r="R161" s="11" t="str">
        <f t="shared" si="14"/>
        <v>Tốt</v>
      </c>
    </row>
    <row r="162" spans="1:18" s="12" customFormat="1" ht="21.75" customHeight="1" x14ac:dyDescent="0.25">
      <c r="A162" s="7">
        <v>154</v>
      </c>
      <c r="B162" s="18">
        <v>17020871</v>
      </c>
      <c r="C162" s="8" t="s">
        <v>585</v>
      </c>
      <c r="D162" s="13">
        <v>36477</v>
      </c>
      <c r="E162" s="9" t="s">
        <v>560</v>
      </c>
      <c r="F162" s="9" t="s">
        <v>1050</v>
      </c>
      <c r="G162" s="9" t="s">
        <v>1059</v>
      </c>
      <c r="H162" s="9">
        <v>75</v>
      </c>
      <c r="I162" s="9">
        <v>80</v>
      </c>
      <c r="J162" s="9">
        <v>80</v>
      </c>
      <c r="K162" s="9">
        <v>80</v>
      </c>
      <c r="L162" s="9">
        <v>90</v>
      </c>
      <c r="M162" s="9">
        <v>80</v>
      </c>
      <c r="N162" s="9">
        <v>90</v>
      </c>
      <c r="O162" s="9">
        <v>85</v>
      </c>
      <c r="P162" s="10">
        <f t="shared" si="12"/>
        <v>82.5</v>
      </c>
      <c r="Q162" s="10" t="s">
        <v>35</v>
      </c>
      <c r="R162" s="11" t="str">
        <f t="shared" si="14"/>
        <v>Tốt</v>
      </c>
    </row>
    <row r="163" spans="1:18" s="12" customFormat="1" ht="21.75" customHeight="1" x14ac:dyDescent="0.25">
      <c r="A163" s="7">
        <v>155</v>
      </c>
      <c r="B163" s="18">
        <v>17020866</v>
      </c>
      <c r="C163" s="8" t="s">
        <v>586</v>
      </c>
      <c r="D163" s="13">
        <v>36413</v>
      </c>
      <c r="E163" s="9" t="s">
        <v>560</v>
      </c>
      <c r="F163" s="9" t="s">
        <v>1050</v>
      </c>
      <c r="G163" s="9" t="s">
        <v>1059</v>
      </c>
      <c r="H163" s="9">
        <v>75</v>
      </c>
      <c r="I163" s="9">
        <v>75</v>
      </c>
      <c r="J163" s="9">
        <v>80</v>
      </c>
      <c r="K163" s="9">
        <v>80</v>
      </c>
      <c r="L163" s="9">
        <v>90</v>
      </c>
      <c r="M163" s="9">
        <v>90</v>
      </c>
      <c r="N163" s="9">
        <v>85</v>
      </c>
      <c r="O163" s="9">
        <v>80</v>
      </c>
      <c r="P163" s="10">
        <f t="shared" si="12"/>
        <v>81.875</v>
      </c>
      <c r="Q163" s="10" t="s">
        <v>35</v>
      </c>
      <c r="R163" s="11" t="str">
        <f t="shared" si="14"/>
        <v>Tốt</v>
      </c>
    </row>
    <row r="164" spans="1:18" s="12" customFormat="1" ht="21.75" customHeight="1" x14ac:dyDescent="0.25">
      <c r="A164" s="7">
        <v>156</v>
      </c>
      <c r="B164" s="18">
        <v>17020937</v>
      </c>
      <c r="C164" s="8" t="s">
        <v>591</v>
      </c>
      <c r="D164" s="13">
        <v>36440</v>
      </c>
      <c r="E164" s="9" t="s">
        <v>560</v>
      </c>
      <c r="F164" s="9" t="s">
        <v>1050</v>
      </c>
      <c r="G164" s="9" t="s">
        <v>1059</v>
      </c>
      <c r="H164" s="9">
        <v>94</v>
      </c>
      <c r="I164" s="9">
        <v>92</v>
      </c>
      <c r="J164" s="9">
        <v>90</v>
      </c>
      <c r="K164" s="9">
        <v>95</v>
      </c>
      <c r="L164" s="9">
        <v>90</v>
      </c>
      <c r="M164" s="9">
        <v>90</v>
      </c>
      <c r="N164" s="9">
        <v>90</v>
      </c>
      <c r="O164" s="9">
        <v>90</v>
      </c>
      <c r="P164" s="10">
        <f t="shared" si="12"/>
        <v>91.375</v>
      </c>
      <c r="Q164" s="10" t="s">
        <v>58</v>
      </c>
      <c r="R164" s="11" t="str">
        <f t="shared" ref="R164:R166" si="15">IF(P164&gt;=90,"Xuất sắc",IF(P164&gt;=80,"Tốt", IF(P164&gt;=65,"Khá",IF(P164&gt;=50,"Trung bình", IF(P164&gt;=35, "Yếu", "Kém")))))</f>
        <v>Xuất sắc</v>
      </c>
    </row>
    <row r="165" spans="1:18" s="12" customFormat="1" ht="21.75" customHeight="1" x14ac:dyDescent="0.25">
      <c r="A165" s="7">
        <v>157</v>
      </c>
      <c r="B165" s="18">
        <v>17021041</v>
      </c>
      <c r="C165" s="8" t="s">
        <v>601</v>
      </c>
      <c r="D165" s="13">
        <v>36438</v>
      </c>
      <c r="E165" s="9" t="s">
        <v>560</v>
      </c>
      <c r="F165" s="9" t="s">
        <v>1050</v>
      </c>
      <c r="G165" s="9" t="s">
        <v>1059</v>
      </c>
      <c r="H165" s="9">
        <v>90</v>
      </c>
      <c r="I165" s="9">
        <v>72</v>
      </c>
      <c r="J165" s="9">
        <v>80</v>
      </c>
      <c r="K165" s="9">
        <v>77</v>
      </c>
      <c r="L165" s="9">
        <v>80</v>
      </c>
      <c r="M165" s="9">
        <v>80</v>
      </c>
      <c r="N165" s="9">
        <v>90</v>
      </c>
      <c r="O165" s="9">
        <v>80</v>
      </c>
      <c r="P165" s="10">
        <f t="shared" si="12"/>
        <v>81.125</v>
      </c>
      <c r="Q165" s="10" t="s">
        <v>35</v>
      </c>
      <c r="R165" s="11" t="str">
        <f t="shared" si="15"/>
        <v>Tốt</v>
      </c>
    </row>
    <row r="166" spans="1:18" s="12" customFormat="1" ht="21.75" customHeight="1" x14ac:dyDescent="0.25">
      <c r="A166" s="7">
        <v>158</v>
      </c>
      <c r="B166" s="18">
        <v>17021087</v>
      </c>
      <c r="C166" s="8" t="s">
        <v>604</v>
      </c>
      <c r="D166" s="13">
        <v>36215</v>
      </c>
      <c r="E166" s="9" t="s">
        <v>560</v>
      </c>
      <c r="F166" s="9" t="s">
        <v>1050</v>
      </c>
      <c r="G166" s="9" t="s">
        <v>1059</v>
      </c>
      <c r="H166" s="9">
        <v>75</v>
      </c>
      <c r="I166" s="9">
        <v>82</v>
      </c>
      <c r="J166" s="9">
        <v>90</v>
      </c>
      <c r="K166" s="9">
        <v>90</v>
      </c>
      <c r="L166" s="9">
        <v>95</v>
      </c>
      <c r="M166" s="9">
        <v>90</v>
      </c>
      <c r="N166" s="9">
        <v>90</v>
      </c>
      <c r="O166" s="9">
        <v>90</v>
      </c>
      <c r="P166" s="10">
        <f t="shared" si="12"/>
        <v>87.75</v>
      </c>
      <c r="Q166" s="10" t="s">
        <v>35</v>
      </c>
      <c r="R166" s="11" t="str">
        <f t="shared" si="15"/>
        <v>Tốt</v>
      </c>
    </row>
    <row r="167" spans="1:18" s="12" customFormat="1" ht="21.75" customHeight="1" x14ac:dyDescent="0.25">
      <c r="A167" s="7">
        <v>159</v>
      </c>
      <c r="B167" s="18">
        <v>17020595</v>
      </c>
      <c r="C167" s="8" t="s">
        <v>611</v>
      </c>
      <c r="D167" s="13">
        <v>36272</v>
      </c>
      <c r="E167" s="9" t="s">
        <v>609</v>
      </c>
      <c r="F167" s="9" t="s">
        <v>1050</v>
      </c>
      <c r="G167" s="9" t="s">
        <v>1059</v>
      </c>
      <c r="H167" s="9">
        <v>90</v>
      </c>
      <c r="I167" s="9">
        <v>77</v>
      </c>
      <c r="J167" s="9">
        <v>82</v>
      </c>
      <c r="K167" s="9">
        <v>82</v>
      </c>
      <c r="L167" s="9">
        <v>82</v>
      </c>
      <c r="M167" s="9">
        <v>84</v>
      </c>
      <c r="N167" s="9">
        <v>90</v>
      </c>
      <c r="O167" s="9">
        <v>90</v>
      </c>
      <c r="P167" s="10">
        <f t="shared" si="12"/>
        <v>84.625</v>
      </c>
      <c r="Q167" s="10" t="s">
        <v>35</v>
      </c>
      <c r="R167" s="11" t="str">
        <f t="shared" ref="R167:R182" si="16">IF(P167&gt;=90,"Xuất sắc",IF(P167&gt;=80,"Tốt", IF(P167&gt;=65,"Khá",IF(P167&gt;=50,"Trung bình", IF(P167&gt;=35, "Yếu", "Kém")))))</f>
        <v>Tốt</v>
      </c>
    </row>
    <row r="168" spans="1:18" s="12" customFormat="1" ht="21.75" customHeight="1" x14ac:dyDescent="0.25">
      <c r="A168" s="7">
        <v>160</v>
      </c>
      <c r="B168" s="18">
        <v>17020597</v>
      </c>
      <c r="C168" s="8" t="s">
        <v>612</v>
      </c>
      <c r="D168" s="13">
        <v>36512</v>
      </c>
      <c r="E168" s="9" t="s">
        <v>609</v>
      </c>
      <c r="F168" s="9" t="s">
        <v>1050</v>
      </c>
      <c r="G168" s="9" t="s">
        <v>1059</v>
      </c>
      <c r="H168" s="9">
        <v>80</v>
      </c>
      <c r="I168" s="9">
        <v>90</v>
      </c>
      <c r="J168" s="9">
        <v>92</v>
      </c>
      <c r="K168" s="9">
        <v>80</v>
      </c>
      <c r="L168" s="9">
        <v>90</v>
      </c>
      <c r="M168" s="9">
        <v>90</v>
      </c>
      <c r="N168" s="9">
        <v>80</v>
      </c>
      <c r="O168" s="9">
        <v>90</v>
      </c>
      <c r="P168" s="10">
        <f t="shared" si="12"/>
        <v>86.5</v>
      </c>
      <c r="Q168" s="10" t="s">
        <v>35</v>
      </c>
      <c r="R168" s="11" t="str">
        <f t="shared" si="16"/>
        <v>Tốt</v>
      </c>
    </row>
    <row r="169" spans="1:18" s="12" customFormat="1" ht="21.75" customHeight="1" x14ac:dyDescent="0.25">
      <c r="A169" s="7">
        <v>161</v>
      </c>
      <c r="B169" s="18">
        <v>17020625</v>
      </c>
      <c r="C169" s="8" t="s">
        <v>614</v>
      </c>
      <c r="D169" s="13">
        <v>36188</v>
      </c>
      <c r="E169" s="9" t="s">
        <v>609</v>
      </c>
      <c r="F169" s="9" t="s">
        <v>1050</v>
      </c>
      <c r="G169" s="9" t="s">
        <v>1059</v>
      </c>
      <c r="H169" s="9">
        <v>65</v>
      </c>
      <c r="I169" s="9">
        <v>70</v>
      </c>
      <c r="J169" s="9">
        <v>82</v>
      </c>
      <c r="K169" s="9">
        <v>70</v>
      </c>
      <c r="L169" s="9">
        <v>80</v>
      </c>
      <c r="M169" s="9">
        <v>80</v>
      </c>
      <c r="N169" s="9">
        <v>70</v>
      </c>
      <c r="O169" s="9">
        <v>85</v>
      </c>
      <c r="P169" s="10">
        <f t="shared" si="12"/>
        <v>75.25</v>
      </c>
      <c r="Q169" s="10" t="s">
        <v>122</v>
      </c>
      <c r="R169" s="11" t="str">
        <f t="shared" si="16"/>
        <v>Khá</v>
      </c>
    </row>
    <row r="170" spans="1:18" s="12" customFormat="1" ht="21.75" customHeight="1" x14ac:dyDescent="0.25">
      <c r="A170" s="7">
        <v>162</v>
      </c>
      <c r="B170" s="18">
        <v>17020665</v>
      </c>
      <c r="C170" s="8" t="s">
        <v>615</v>
      </c>
      <c r="D170" s="13">
        <v>35393</v>
      </c>
      <c r="E170" s="9" t="s">
        <v>609</v>
      </c>
      <c r="F170" s="9" t="s">
        <v>1050</v>
      </c>
      <c r="G170" s="9" t="s">
        <v>1059</v>
      </c>
      <c r="H170" s="9">
        <v>65</v>
      </c>
      <c r="I170" s="9">
        <v>47</v>
      </c>
      <c r="J170" s="9">
        <v>67</v>
      </c>
      <c r="K170" s="9">
        <v>80</v>
      </c>
      <c r="L170" s="9">
        <v>80</v>
      </c>
      <c r="M170" s="9">
        <v>84</v>
      </c>
      <c r="N170" s="9">
        <v>80</v>
      </c>
      <c r="O170" s="9">
        <v>90</v>
      </c>
      <c r="P170" s="10">
        <f t="shared" si="12"/>
        <v>74.125</v>
      </c>
      <c r="Q170" s="10" t="s">
        <v>122</v>
      </c>
      <c r="R170" s="11" t="str">
        <f t="shared" si="16"/>
        <v>Khá</v>
      </c>
    </row>
    <row r="171" spans="1:18" s="12" customFormat="1" ht="21.75" customHeight="1" x14ac:dyDescent="0.25">
      <c r="A171" s="7">
        <v>163</v>
      </c>
      <c r="B171" s="18">
        <v>17020685</v>
      </c>
      <c r="C171" s="8" t="s">
        <v>618</v>
      </c>
      <c r="D171" s="13">
        <v>36164</v>
      </c>
      <c r="E171" s="9" t="s">
        <v>609</v>
      </c>
      <c r="F171" s="9" t="s">
        <v>1050</v>
      </c>
      <c r="G171" s="9" t="s">
        <v>1059</v>
      </c>
      <c r="H171" s="9">
        <v>77</v>
      </c>
      <c r="I171" s="9">
        <v>77</v>
      </c>
      <c r="J171" s="9">
        <v>70</v>
      </c>
      <c r="K171" s="9">
        <v>70</v>
      </c>
      <c r="L171" s="9">
        <v>80</v>
      </c>
      <c r="M171" s="9">
        <v>80</v>
      </c>
      <c r="N171" s="9">
        <v>80</v>
      </c>
      <c r="O171" s="9">
        <v>90</v>
      </c>
      <c r="P171" s="10">
        <f t="shared" si="12"/>
        <v>78</v>
      </c>
      <c r="Q171" s="10" t="s">
        <v>122</v>
      </c>
      <c r="R171" s="11" t="str">
        <f t="shared" si="16"/>
        <v>Khá</v>
      </c>
    </row>
    <row r="172" spans="1:18" s="12" customFormat="1" ht="21.75" customHeight="1" x14ac:dyDescent="0.25">
      <c r="A172" s="7">
        <v>164</v>
      </c>
      <c r="B172" s="18">
        <v>17020701</v>
      </c>
      <c r="C172" s="8" t="s">
        <v>619</v>
      </c>
      <c r="D172" s="13">
        <v>35767</v>
      </c>
      <c r="E172" s="9" t="s">
        <v>609</v>
      </c>
      <c r="F172" s="9" t="s">
        <v>1050</v>
      </c>
      <c r="G172" s="9" t="s">
        <v>1059</v>
      </c>
      <c r="H172" s="9">
        <v>90</v>
      </c>
      <c r="I172" s="9">
        <v>90</v>
      </c>
      <c r="J172" s="9">
        <v>92</v>
      </c>
      <c r="K172" s="9">
        <v>85</v>
      </c>
      <c r="L172" s="9">
        <v>90</v>
      </c>
      <c r="M172" s="9">
        <v>90</v>
      </c>
      <c r="N172" s="9">
        <v>80</v>
      </c>
      <c r="O172" s="9">
        <v>100</v>
      </c>
      <c r="P172" s="10">
        <f t="shared" si="12"/>
        <v>89.625</v>
      </c>
      <c r="Q172" s="10" t="s">
        <v>58</v>
      </c>
      <c r="R172" s="11" t="str">
        <f t="shared" si="16"/>
        <v>Tốt</v>
      </c>
    </row>
    <row r="173" spans="1:18" s="12" customFormat="1" ht="21.75" customHeight="1" x14ac:dyDescent="0.25">
      <c r="A173" s="7">
        <v>165</v>
      </c>
      <c r="B173" s="18">
        <v>17020706</v>
      </c>
      <c r="C173" s="8" t="s">
        <v>571</v>
      </c>
      <c r="D173" s="13">
        <v>36202</v>
      </c>
      <c r="E173" s="9" t="s">
        <v>609</v>
      </c>
      <c r="F173" s="9" t="s">
        <v>1050</v>
      </c>
      <c r="G173" s="9" t="s">
        <v>1059</v>
      </c>
      <c r="H173" s="9">
        <v>90</v>
      </c>
      <c r="I173" s="9">
        <v>80</v>
      </c>
      <c r="J173" s="9">
        <v>82</v>
      </c>
      <c r="K173" s="9">
        <v>90</v>
      </c>
      <c r="L173" s="9">
        <v>90</v>
      </c>
      <c r="M173" s="9">
        <v>90</v>
      </c>
      <c r="N173" s="9">
        <v>90</v>
      </c>
      <c r="O173" s="9">
        <v>85</v>
      </c>
      <c r="P173" s="10">
        <f t="shared" si="12"/>
        <v>87.125</v>
      </c>
      <c r="Q173" s="10" t="s">
        <v>35</v>
      </c>
      <c r="R173" s="11" t="str">
        <f t="shared" si="16"/>
        <v>Tốt</v>
      </c>
    </row>
    <row r="174" spans="1:18" s="12" customFormat="1" ht="21.75" customHeight="1" x14ac:dyDescent="0.25">
      <c r="A174" s="7">
        <v>166</v>
      </c>
      <c r="B174" s="18">
        <v>17020759</v>
      </c>
      <c r="C174" s="8" t="s">
        <v>623</v>
      </c>
      <c r="D174" s="13">
        <v>36182</v>
      </c>
      <c r="E174" s="9" t="s">
        <v>609</v>
      </c>
      <c r="F174" s="9" t="s">
        <v>1050</v>
      </c>
      <c r="G174" s="9" t="s">
        <v>1059</v>
      </c>
      <c r="H174" s="9">
        <v>90</v>
      </c>
      <c r="I174" s="9">
        <v>90</v>
      </c>
      <c r="J174" s="9">
        <v>92</v>
      </c>
      <c r="K174" s="9">
        <v>90</v>
      </c>
      <c r="L174" s="9">
        <v>90</v>
      </c>
      <c r="M174" s="9">
        <v>90</v>
      </c>
      <c r="N174" s="9">
        <v>90</v>
      </c>
      <c r="O174" s="9">
        <v>90</v>
      </c>
      <c r="P174" s="10">
        <f t="shared" si="12"/>
        <v>90.25</v>
      </c>
      <c r="Q174" s="10" t="s">
        <v>58</v>
      </c>
      <c r="R174" s="11" t="str">
        <f t="shared" si="16"/>
        <v>Xuất sắc</v>
      </c>
    </row>
    <row r="175" spans="1:18" s="12" customFormat="1" ht="21.75" customHeight="1" x14ac:dyDescent="0.25">
      <c r="A175" s="7">
        <v>167</v>
      </c>
      <c r="B175" s="18">
        <v>17020807</v>
      </c>
      <c r="C175" s="8" t="s">
        <v>629</v>
      </c>
      <c r="D175" s="13">
        <v>36183</v>
      </c>
      <c r="E175" s="9" t="s">
        <v>609</v>
      </c>
      <c r="F175" s="9" t="s">
        <v>1050</v>
      </c>
      <c r="G175" s="9" t="s">
        <v>1059</v>
      </c>
      <c r="H175" s="9">
        <v>80</v>
      </c>
      <c r="I175" s="9">
        <v>90</v>
      </c>
      <c r="J175" s="9">
        <v>82</v>
      </c>
      <c r="K175" s="9">
        <v>82</v>
      </c>
      <c r="L175" s="9">
        <v>90</v>
      </c>
      <c r="M175" s="9">
        <v>80</v>
      </c>
      <c r="N175" s="9">
        <v>90</v>
      </c>
      <c r="O175" s="9">
        <v>90</v>
      </c>
      <c r="P175" s="10">
        <f t="shared" si="12"/>
        <v>85.5</v>
      </c>
      <c r="Q175" s="10" t="s">
        <v>35</v>
      </c>
      <c r="R175" s="11" t="str">
        <f t="shared" si="16"/>
        <v>Tốt</v>
      </c>
    </row>
    <row r="176" spans="1:18" s="12" customFormat="1" ht="21.75" customHeight="1" x14ac:dyDescent="0.25">
      <c r="A176" s="7">
        <v>168</v>
      </c>
      <c r="B176" s="18">
        <v>17020842</v>
      </c>
      <c r="C176" s="8" t="s">
        <v>632</v>
      </c>
      <c r="D176" s="13">
        <v>36466</v>
      </c>
      <c r="E176" s="9" t="s">
        <v>609</v>
      </c>
      <c r="F176" s="9" t="s">
        <v>1050</v>
      </c>
      <c r="G176" s="9" t="s">
        <v>1059</v>
      </c>
      <c r="H176" s="9">
        <v>80</v>
      </c>
      <c r="I176" s="9">
        <v>80</v>
      </c>
      <c r="J176" s="9">
        <v>82</v>
      </c>
      <c r="K176" s="9">
        <v>80</v>
      </c>
      <c r="L176" s="9">
        <v>80</v>
      </c>
      <c r="M176" s="9">
        <v>90</v>
      </c>
      <c r="N176" s="9">
        <v>80</v>
      </c>
      <c r="O176" s="9">
        <v>80</v>
      </c>
      <c r="P176" s="10">
        <f t="shared" si="12"/>
        <v>81.5</v>
      </c>
      <c r="Q176" s="10" t="s">
        <v>35</v>
      </c>
      <c r="R176" s="11" t="str">
        <f t="shared" si="16"/>
        <v>Tốt</v>
      </c>
    </row>
    <row r="177" spans="1:18" s="12" customFormat="1" ht="21.75" customHeight="1" x14ac:dyDescent="0.25">
      <c r="A177" s="7">
        <v>169</v>
      </c>
      <c r="B177" s="18">
        <v>17020941</v>
      </c>
      <c r="C177" s="8" t="s">
        <v>638</v>
      </c>
      <c r="D177" s="13">
        <v>36434</v>
      </c>
      <c r="E177" s="9" t="s">
        <v>609</v>
      </c>
      <c r="F177" s="9" t="s">
        <v>1050</v>
      </c>
      <c r="G177" s="9" t="s">
        <v>1059</v>
      </c>
      <c r="H177" s="9">
        <v>80</v>
      </c>
      <c r="I177" s="9">
        <v>80</v>
      </c>
      <c r="J177" s="9">
        <v>80</v>
      </c>
      <c r="K177" s="9">
        <v>78</v>
      </c>
      <c r="L177" s="9">
        <v>80</v>
      </c>
      <c r="M177" s="9">
        <v>80</v>
      </c>
      <c r="N177" s="9">
        <v>80</v>
      </c>
      <c r="O177" s="9">
        <v>90</v>
      </c>
      <c r="P177" s="10">
        <f t="shared" si="12"/>
        <v>81</v>
      </c>
      <c r="Q177" s="10" t="s">
        <v>35</v>
      </c>
      <c r="R177" s="11" t="s">
        <v>35</v>
      </c>
    </row>
    <row r="178" spans="1:18" s="12" customFormat="1" ht="21.75" customHeight="1" x14ac:dyDescent="0.25">
      <c r="A178" s="7">
        <v>170</v>
      </c>
      <c r="B178" s="18">
        <v>17020945</v>
      </c>
      <c r="C178" s="8" t="s">
        <v>639</v>
      </c>
      <c r="D178" s="13">
        <v>36422</v>
      </c>
      <c r="E178" s="9" t="s">
        <v>609</v>
      </c>
      <c r="F178" s="9" t="s">
        <v>1050</v>
      </c>
      <c r="G178" s="9" t="s">
        <v>1059</v>
      </c>
      <c r="H178" s="9">
        <v>82</v>
      </c>
      <c r="I178" s="9">
        <v>80</v>
      </c>
      <c r="J178" s="9">
        <v>80</v>
      </c>
      <c r="K178" s="9">
        <v>80</v>
      </c>
      <c r="L178" s="9">
        <v>90</v>
      </c>
      <c r="M178" s="9">
        <v>90</v>
      </c>
      <c r="N178" s="9">
        <v>90</v>
      </c>
      <c r="O178" s="9">
        <v>90</v>
      </c>
      <c r="P178" s="10">
        <f t="shared" si="12"/>
        <v>85.25</v>
      </c>
      <c r="Q178" s="10" t="s">
        <v>35</v>
      </c>
      <c r="R178" s="11" t="str">
        <f t="shared" si="16"/>
        <v>Tốt</v>
      </c>
    </row>
    <row r="179" spans="1:18" s="12" customFormat="1" ht="21.75" customHeight="1" x14ac:dyDescent="0.25">
      <c r="A179" s="7">
        <v>171</v>
      </c>
      <c r="B179" s="18">
        <v>17020961</v>
      </c>
      <c r="C179" s="8" t="s">
        <v>641</v>
      </c>
      <c r="D179" s="13">
        <v>36453</v>
      </c>
      <c r="E179" s="9" t="s">
        <v>609</v>
      </c>
      <c r="F179" s="9" t="s">
        <v>1050</v>
      </c>
      <c r="G179" s="9" t="s">
        <v>1059</v>
      </c>
      <c r="H179" s="9">
        <v>90</v>
      </c>
      <c r="I179" s="9">
        <v>90</v>
      </c>
      <c r="J179" s="9">
        <v>90</v>
      </c>
      <c r="K179" s="9">
        <v>90</v>
      </c>
      <c r="L179" s="9">
        <v>90</v>
      </c>
      <c r="M179" s="9">
        <v>90</v>
      </c>
      <c r="N179" s="9">
        <v>90</v>
      </c>
      <c r="O179" s="9">
        <v>90</v>
      </c>
      <c r="P179" s="10">
        <f t="shared" si="12"/>
        <v>90</v>
      </c>
      <c r="Q179" s="10" t="s">
        <v>58</v>
      </c>
      <c r="R179" s="11" t="str">
        <f t="shared" si="16"/>
        <v>Xuất sắc</v>
      </c>
    </row>
    <row r="180" spans="1:18" s="12" customFormat="1" ht="21.75" customHeight="1" x14ac:dyDescent="0.25">
      <c r="A180" s="7">
        <v>172</v>
      </c>
      <c r="B180" s="18">
        <v>17020969</v>
      </c>
      <c r="C180" s="8" t="s">
        <v>642</v>
      </c>
      <c r="D180" s="13">
        <v>36367</v>
      </c>
      <c r="E180" s="9" t="s">
        <v>609</v>
      </c>
      <c r="F180" s="9" t="s">
        <v>1050</v>
      </c>
      <c r="G180" s="9" t="s">
        <v>1059</v>
      </c>
      <c r="H180" s="9">
        <v>92</v>
      </c>
      <c r="I180" s="9">
        <v>90</v>
      </c>
      <c r="J180" s="9">
        <v>80</v>
      </c>
      <c r="K180" s="9">
        <v>90</v>
      </c>
      <c r="L180" s="9">
        <v>90</v>
      </c>
      <c r="M180" s="9">
        <v>90</v>
      </c>
      <c r="N180" s="9">
        <v>90</v>
      </c>
      <c r="O180" s="9">
        <v>90</v>
      </c>
      <c r="P180" s="10">
        <f t="shared" si="12"/>
        <v>89</v>
      </c>
      <c r="Q180" s="10" t="s">
        <v>35</v>
      </c>
      <c r="R180" s="11" t="str">
        <f t="shared" si="16"/>
        <v>Tốt</v>
      </c>
    </row>
    <row r="181" spans="1:18" s="12" customFormat="1" ht="21.75" customHeight="1" x14ac:dyDescent="0.25">
      <c r="A181" s="7">
        <v>173</v>
      </c>
      <c r="B181" s="18">
        <v>17021149</v>
      </c>
      <c r="C181" s="8" t="s">
        <v>662</v>
      </c>
      <c r="D181" s="13">
        <v>36225</v>
      </c>
      <c r="E181" s="9" t="s">
        <v>659</v>
      </c>
      <c r="F181" s="9" t="s">
        <v>1052</v>
      </c>
      <c r="G181" s="9" t="s">
        <v>1059</v>
      </c>
      <c r="H181" s="9">
        <v>90</v>
      </c>
      <c r="I181" s="9">
        <v>90</v>
      </c>
      <c r="J181" s="9">
        <v>90</v>
      </c>
      <c r="K181" s="9">
        <v>80</v>
      </c>
      <c r="L181" s="9">
        <v>90</v>
      </c>
      <c r="M181" s="9">
        <v>90</v>
      </c>
      <c r="N181" s="9">
        <v>90</v>
      </c>
      <c r="O181" s="9">
        <v>90</v>
      </c>
      <c r="P181" s="10">
        <f t="shared" si="12"/>
        <v>88.75</v>
      </c>
      <c r="Q181" s="10" t="s">
        <v>35</v>
      </c>
      <c r="R181" s="11" t="str">
        <f t="shared" si="16"/>
        <v>Tốt</v>
      </c>
    </row>
    <row r="182" spans="1:18" s="12" customFormat="1" ht="21.75" customHeight="1" x14ac:dyDescent="0.25">
      <c r="A182" s="7">
        <v>174</v>
      </c>
      <c r="B182" s="18">
        <v>17020618</v>
      </c>
      <c r="C182" s="8" t="s">
        <v>663</v>
      </c>
      <c r="D182" s="13">
        <v>36387</v>
      </c>
      <c r="E182" s="9" t="s">
        <v>659</v>
      </c>
      <c r="F182" s="9" t="s">
        <v>1052</v>
      </c>
      <c r="G182" s="9" t="s">
        <v>1059</v>
      </c>
      <c r="H182" s="9">
        <v>90</v>
      </c>
      <c r="I182" s="9">
        <v>92</v>
      </c>
      <c r="J182" s="9">
        <v>90</v>
      </c>
      <c r="K182" s="9">
        <v>90</v>
      </c>
      <c r="L182" s="9">
        <v>90</v>
      </c>
      <c r="M182" s="9">
        <v>90</v>
      </c>
      <c r="N182" s="9">
        <v>90</v>
      </c>
      <c r="O182" s="9">
        <v>90</v>
      </c>
      <c r="P182" s="10">
        <f t="shared" si="12"/>
        <v>90.25</v>
      </c>
      <c r="Q182" s="10" t="s">
        <v>58</v>
      </c>
      <c r="R182" s="11" t="str">
        <f t="shared" si="16"/>
        <v>Xuất sắc</v>
      </c>
    </row>
    <row r="183" spans="1:18" s="12" customFormat="1" ht="21.75" customHeight="1" x14ac:dyDescent="0.25">
      <c r="A183" s="7">
        <v>175</v>
      </c>
      <c r="B183" s="18">
        <v>17020637</v>
      </c>
      <c r="C183" s="8" t="s">
        <v>668</v>
      </c>
      <c r="D183" s="13">
        <v>36168</v>
      </c>
      <c r="E183" s="9" t="s">
        <v>659</v>
      </c>
      <c r="F183" s="9" t="s">
        <v>1052</v>
      </c>
      <c r="G183" s="9" t="s">
        <v>1059</v>
      </c>
      <c r="H183" s="9">
        <v>80</v>
      </c>
      <c r="I183" s="9">
        <v>80</v>
      </c>
      <c r="J183" s="9">
        <v>85</v>
      </c>
      <c r="K183" s="9">
        <v>80</v>
      </c>
      <c r="L183" s="9">
        <v>90</v>
      </c>
      <c r="M183" s="9">
        <v>90</v>
      </c>
      <c r="N183" s="9">
        <v>90</v>
      </c>
      <c r="O183" s="9">
        <v>90</v>
      </c>
      <c r="P183" s="10">
        <f t="shared" si="12"/>
        <v>85.625</v>
      </c>
      <c r="Q183" s="10" t="s">
        <v>35</v>
      </c>
      <c r="R183" s="11" t="str">
        <f t="shared" ref="R183:R184" si="17">IF(P183&gt;=90,"Xuất sắc",IF(P183&gt;=80,"Tốt", IF(P183&gt;=65,"Khá",IF(P183&gt;=50,"Trung bình", IF(P183&gt;=35, "Yếu", "Kém")))))</f>
        <v>Tốt</v>
      </c>
    </row>
    <row r="184" spans="1:18" s="12" customFormat="1" ht="21.75" customHeight="1" x14ac:dyDescent="0.25">
      <c r="A184" s="7">
        <v>176</v>
      </c>
      <c r="B184" s="18">
        <v>17020703</v>
      </c>
      <c r="C184" s="8" t="s">
        <v>669</v>
      </c>
      <c r="D184" s="13">
        <v>36515</v>
      </c>
      <c r="E184" s="9" t="s">
        <v>659</v>
      </c>
      <c r="F184" s="9" t="s">
        <v>1052</v>
      </c>
      <c r="G184" s="9" t="s">
        <v>1059</v>
      </c>
      <c r="H184" s="9">
        <v>80</v>
      </c>
      <c r="I184" s="9">
        <v>0</v>
      </c>
      <c r="J184" s="9">
        <v>80</v>
      </c>
      <c r="K184" s="9">
        <v>80</v>
      </c>
      <c r="L184" s="9">
        <v>80</v>
      </c>
      <c r="M184" s="9">
        <v>80</v>
      </c>
      <c r="N184" s="9">
        <v>80</v>
      </c>
      <c r="O184" s="9">
        <v>90</v>
      </c>
      <c r="P184" s="10">
        <f t="shared" si="12"/>
        <v>71.25</v>
      </c>
      <c r="Q184" s="10" t="s">
        <v>122</v>
      </c>
      <c r="R184" s="11" t="str">
        <f t="shared" si="17"/>
        <v>Khá</v>
      </c>
    </row>
    <row r="185" spans="1:18" s="12" customFormat="1" ht="21.75" customHeight="1" x14ac:dyDescent="0.25">
      <c r="A185" s="7">
        <v>177</v>
      </c>
      <c r="B185" s="18">
        <v>17021156</v>
      </c>
      <c r="C185" s="8" t="s">
        <v>678</v>
      </c>
      <c r="D185" s="13">
        <v>36421</v>
      </c>
      <c r="E185" s="9" t="s">
        <v>659</v>
      </c>
      <c r="F185" s="9" t="s">
        <v>1052</v>
      </c>
      <c r="G185" s="9" t="s">
        <v>1059</v>
      </c>
      <c r="H185" s="9">
        <v>90</v>
      </c>
      <c r="I185" s="9">
        <v>92</v>
      </c>
      <c r="J185" s="9">
        <v>92</v>
      </c>
      <c r="K185" s="9">
        <v>90</v>
      </c>
      <c r="L185" s="9">
        <v>90</v>
      </c>
      <c r="M185" s="9">
        <v>92</v>
      </c>
      <c r="N185" s="9">
        <v>92</v>
      </c>
      <c r="O185" s="9">
        <v>90</v>
      </c>
      <c r="P185" s="10">
        <f t="shared" si="12"/>
        <v>91</v>
      </c>
      <c r="Q185" s="10" t="s">
        <v>58</v>
      </c>
      <c r="R185" s="11" t="str">
        <f>IF(P185&gt;=90,"Xuất sắc",IF(P185&gt;=80,"Tốt", IF(P185&gt;=65,"Khá",IF(P185&gt;=50,"Trung bình", IF(P185&gt;=35, "Yếu", "Kém")))))</f>
        <v>Xuất sắc</v>
      </c>
    </row>
    <row r="186" spans="1:18" s="12" customFormat="1" ht="21.75" customHeight="1" x14ac:dyDescent="0.25">
      <c r="A186" s="7">
        <v>178</v>
      </c>
      <c r="B186" s="18">
        <v>17020783</v>
      </c>
      <c r="C186" s="8" t="s">
        <v>679</v>
      </c>
      <c r="D186" s="13">
        <v>36476</v>
      </c>
      <c r="E186" s="9" t="s">
        <v>659</v>
      </c>
      <c r="F186" s="9" t="s">
        <v>1052</v>
      </c>
      <c r="G186" s="9" t="s">
        <v>1059</v>
      </c>
      <c r="H186" s="9">
        <v>90</v>
      </c>
      <c r="I186" s="9">
        <v>80</v>
      </c>
      <c r="J186" s="9">
        <v>85</v>
      </c>
      <c r="K186" s="9">
        <v>80</v>
      </c>
      <c r="L186" s="9">
        <v>85</v>
      </c>
      <c r="M186" s="9">
        <v>90</v>
      </c>
      <c r="N186" s="9">
        <v>90</v>
      </c>
      <c r="O186" s="9">
        <v>90</v>
      </c>
      <c r="P186" s="10">
        <f t="shared" si="12"/>
        <v>86.25</v>
      </c>
      <c r="Q186" s="10" t="s">
        <v>35</v>
      </c>
      <c r="R186" s="11" t="str">
        <f>IF(P186&gt;=90,"Xuất sắc",IF(P186&gt;=80,"Tốt", IF(P186&gt;=65,"Khá",IF(P186&gt;=50,"Trung bình", IF(P186&gt;=35, "Yếu", "Kém")))))</f>
        <v>Tốt</v>
      </c>
    </row>
    <row r="187" spans="1:18" s="12" customFormat="1" ht="21.75" customHeight="1" x14ac:dyDescent="0.25">
      <c r="A187" s="7">
        <v>179</v>
      </c>
      <c r="B187" s="18">
        <v>17020795</v>
      </c>
      <c r="C187" s="8" t="s">
        <v>682</v>
      </c>
      <c r="D187" s="13">
        <v>36430</v>
      </c>
      <c r="E187" s="9" t="s">
        <v>659</v>
      </c>
      <c r="F187" s="9" t="s">
        <v>1052</v>
      </c>
      <c r="G187" s="9" t="s">
        <v>1059</v>
      </c>
      <c r="H187" s="9">
        <v>80</v>
      </c>
      <c r="I187" s="9">
        <v>90</v>
      </c>
      <c r="J187" s="9">
        <v>80</v>
      </c>
      <c r="K187" s="9">
        <v>80</v>
      </c>
      <c r="L187" s="9">
        <v>80</v>
      </c>
      <c r="M187" s="9">
        <v>80</v>
      </c>
      <c r="N187" s="9">
        <v>80</v>
      </c>
      <c r="O187" s="9">
        <v>80</v>
      </c>
      <c r="P187" s="10">
        <f t="shared" si="12"/>
        <v>81.25</v>
      </c>
      <c r="Q187" s="10" t="s">
        <v>35</v>
      </c>
      <c r="R187" s="11" t="str">
        <f>IF(P187&gt;=90,"Xuất sắc",IF(P187&gt;=80,"Tốt", IF(P187&gt;=65,"Khá",IF(P187&gt;=50,"Trung bình", IF(P187&gt;=35, "Yếu", "Kém")))))</f>
        <v>Tốt</v>
      </c>
    </row>
    <row r="188" spans="1:18" s="12" customFormat="1" ht="21.75" customHeight="1" x14ac:dyDescent="0.25">
      <c r="A188" s="7">
        <v>180</v>
      </c>
      <c r="B188" s="18">
        <v>17020009</v>
      </c>
      <c r="C188" s="8" t="s">
        <v>684</v>
      </c>
      <c r="D188" s="13">
        <v>36430</v>
      </c>
      <c r="E188" s="9" t="s">
        <v>659</v>
      </c>
      <c r="F188" s="9" t="s">
        <v>1052</v>
      </c>
      <c r="G188" s="9" t="s">
        <v>1059</v>
      </c>
      <c r="H188" s="9">
        <v>90</v>
      </c>
      <c r="I188" s="9">
        <v>90</v>
      </c>
      <c r="J188" s="9">
        <v>95</v>
      </c>
      <c r="K188" s="9">
        <v>90</v>
      </c>
      <c r="L188" s="9">
        <v>90</v>
      </c>
      <c r="M188" s="9">
        <v>90</v>
      </c>
      <c r="N188" s="9">
        <v>90</v>
      </c>
      <c r="O188" s="9">
        <v>90</v>
      </c>
      <c r="P188" s="10">
        <f t="shared" si="12"/>
        <v>90.625</v>
      </c>
      <c r="Q188" s="10" t="s">
        <v>58</v>
      </c>
      <c r="R188" s="11" t="str">
        <f>IF(P188&gt;=90,"Xuất sắc",IF(P188&gt;=80,"Tốt", IF(P188&gt;=65,"Khá",IF(P188&gt;=50,"Trung bình", IF(P188&gt;=35, "Yếu", "Kém")))))</f>
        <v>Xuất sắc</v>
      </c>
    </row>
    <row r="189" spans="1:18" s="12" customFormat="1" ht="21.75" customHeight="1" x14ac:dyDescent="0.25">
      <c r="A189" s="7">
        <v>181</v>
      </c>
      <c r="B189" s="18">
        <v>17021160</v>
      </c>
      <c r="C189" s="8" t="s">
        <v>685</v>
      </c>
      <c r="D189" s="13">
        <v>36251</v>
      </c>
      <c r="E189" s="9" t="s">
        <v>659</v>
      </c>
      <c r="F189" s="9" t="s">
        <v>1052</v>
      </c>
      <c r="G189" s="9" t="s">
        <v>1059</v>
      </c>
      <c r="H189" s="9">
        <v>80</v>
      </c>
      <c r="I189" s="9">
        <v>80</v>
      </c>
      <c r="J189" s="9">
        <v>80</v>
      </c>
      <c r="K189" s="9">
        <v>80</v>
      </c>
      <c r="L189" s="9">
        <v>90</v>
      </c>
      <c r="M189" s="9">
        <v>80</v>
      </c>
      <c r="N189" s="9">
        <v>80</v>
      </c>
      <c r="O189" s="9">
        <v>90</v>
      </c>
      <c r="P189" s="10">
        <f t="shared" si="12"/>
        <v>82.5</v>
      </c>
      <c r="Q189" s="10" t="s">
        <v>35</v>
      </c>
      <c r="R189" s="11" t="str">
        <f>IF(P189&gt;=90,"Xuất sắc",IF(P189&gt;=80,"Tốt", IF(P189&gt;=65,"Khá",IF(P189&gt;=50,"Trung bình", IF(P189&gt;=35, "Yếu", "Kém")))))</f>
        <v>Tốt</v>
      </c>
    </row>
    <row r="190" spans="1:18" s="12" customFormat="1" ht="21.75" customHeight="1" x14ac:dyDescent="0.25">
      <c r="A190" s="7">
        <v>182</v>
      </c>
      <c r="B190" s="18">
        <v>17020844</v>
      </c>
      <c r="C190" s="8" t="s">
        <v>686</v>
      </c>
      <c r="D190" s="13">
        <v>36500</v>
      </c>
      <c r="E190" s="9" t="s">
        <v>659</v>
      </c>
      <c r="F190" s="9" t="s">
        <v>1052</v>
      </c>
      <c r="G190" s="9" t="s">
        <v>1059</v>
      </c>
      <c r="H190" s="9">
        <v>80</v>
      </c>
      <c r="I190" s="9">
        <v>85</v>
      </c>
      <c r="J190" s="9">
        <v>79</v>
      </c>
      <c r="K190" s="9">
        <v>80</v>
      </c>
      <c r="L190" s="9">
        <v>75</v>
      </c>
      <c r="M190" s="9">
        <v>80</v>
      </c>
      <c r="N190" s="9">
        <v>80</v>
      </c>
      <c r="O190" s="9">
        <v>80</v>
      </c>
      <c r="P190" s="10">
        <f t="shared" si="12"/>
        <v>79.875</v>
      </c>
      <c r="Q190" s="10" t="s">
        <v>35</v>
      </c>
      <c r="R190" s="11" t="s">
        <v>35</v>
      </c>
    </row>
    <row r="191" spans="1:18" s="12" customFormat="1" ht="21.75" customHeight="1" x14ac:dyDescent="0.25">
      <c r="A191" s="7">
        <v>183</v>
      </c>
      <c r="B191" s="18">
        <v>17020874</v>
      </c>
      <c r="C191" s="8" t="s">
        <v>692</v>
      </c>
      <c r="D191" s="13">
        <v>36196</v>
      </c>
      <c r="E191" s="9" t="s">
        <v>659</v>
      </c>
      <c r="F191" s="9" t="s">
        <v>1052</v>
      </c>
      <c r="G191" s="9" t="s">
        <v>1059</v>
      </c>
      <c r="H191" s="9">
        <v>92</v>
      </c>
      <c r="I191" s="9">
        <v>90</v>
      </c>
      <c r="J191" s="9">
        <v>90</v>
      </c>
      <c r="K191" s="9">
        <v>90</v>
      </c>
      <c r="L191" s="9">
        <v>90</v>
      </c>
      <c r="M191" s="9">
        <v>90</v>
      </c>
      <c r="N191" s="9">
        <v>90</v>
      </c>
      <c r="O191" s="9">
        <v>90</v>
      </c>
      <c r="P191" s="10">
        <f t="shared" si="12"/>
        <v>90.25</v>
      </c>
      <c r="Q191" s="10" t="s">
        <v>58</v>
      </c>
      <c r="R191" s="11" t="str">
        <f t="shared" ref="R191:R209" si="18">IF(P191&gt;=90,"Xuất sắc",IF(P191&gt;=80,"Tốt", IF(P191&gt;=65,"Khá",IF(P191&gt;=50,"Trung bình", IF(P191&gt;=35, "Yếu", "Kém")))))</f>
        <v>Xuất sắc</v>
      </c>
    </row>
    <row r="192" spans="1:18" s="12" customFormat="1" ht="21.75" customHeight="1" x14ac:dyDescent="0.25">
      <c r="A192" s="7">
        <v>184</v>
      </c>
      <c r="B192" s="18">
        <v>17021164</v>
      </c>
      <c r="C192" s="8" t="s">
        <v>134</v>
      </c>
      <c r="D192" s="13">
        <v>36454</v>
      </c>
      <c r="E192" s="9" t="s">
        <v>659</v>
      </c>
      <c r="F192" s="9" t="s">
        <v>1052</v>
      </c>
      <c r="G192" s="9" t="s">
        <v>1059</v>
      </c>
      <c r="H192" s="9">
        <v>82</v>
      </c>
      <c r="I192" s="9">
        <v>90</v>
      </c>
      <c r="J192" s="9">
        <v>87</v>
      </c>
      <c r="K192" s="9">
        <v>90</v>
      </c>
      <c r="L192" s="9">
        <v>96</v>
      </c>
      <c r="M192" s="9">
        <v>82</v>
      </c>
      <c r="N192" s="9">
        <v>82</v>
      </c>
      <c r="O192" s="9">
        <v>90</v>
      </c>
      <c r="P192" s="10">
        <f t="shared" si="12"/>
        <v>87.375</v>
      </c>
      <c r="Q192" s="10" t="s">
        <v>35</v>
      </c>
      <c r="R192" s="11" t="str">
        <f t="shared" si="18"/>
        <v>Tốt</v>
      </c>
    </row>
    <row r="193" spans="1:18" s="12" customFormat="1" ht="21.75" customHeight="1" x14ac:dyDescent="0.25">
      <c r="A193" s="7">
        <v>185</v>
      </c>
      <c r="B193" s="18">
        <v>17020975</v>
      </c>
      <c r="C193" s="8" t="s">
        <v>699</v>
      </c>
      <c r="D193" s="13">
        <v>36477</v>
      </c>
      <c r="E193" s="9" t="s">
        <v>659</v>
      </c>
      <c r="F193" s="9" t="s">
        <v>1052</v>
      </c>
      <c r="G193" s="9" t="s">
        <v>1059</v>
      </c>
      <c r="H193" s="9">
        <v>80</v>
      </c>
      <c r="I193" s="9">
        <v>70</v>
      </c>
      <c r="J193" s="9">
        <v>90</v>
      </c>
      <c r="K193" s="9">
        <v>80</v>
      </c>
      <c r="L193" s="9">
        <v>90</v>
      </c>
      <c r="M193" s="9">
        <v>90</v>
      </c>
      <c r="N193" s="9">
        <v>90</v>
      </c>
      <c r="O193" s="9">
        <v>90</v>
      </c>
      <c r="P193" s="10">
        <f t="shared" si="12"/>
        <v>85</v>
      </c>
      <c r="Q193" s="10" t="s">
        <v>35</v>
      </c>
      <c r="R193" s="11" t="str">
        <f t="shared" si="18"/>
        <v>Tốt</v>
      </c>
    </row>
    <row r="194" spans="1:18" s="12" customFormat="1" ht="21.75" customHeight="1" x14ac:dyDescent="0.25">
      <c r="A194" s="7">
        <v>186</v>
      </c>
      <c r="B194" s="18">
        <v>17021014</v>
      </c>
      <c r="C194" s="8" t="s">
        <v>701</v>
      </c>
      <c r="D194" s="13">
        <v>36191</v>
      </c>
      <c r="E194" s="9" t="s">
        <v>659</v>
      </c>
      <c r="F194" s="9" t="s">
        <v>1052</v>
      </c>
      <c r="G194" s="9" t="s">
        <v>1059</v>
      </c>
      <c r="H194" s="9">
        <v>80</v>
      </c>
      <c r="I194" s="9">
        <v>92</v>
      </c>
      <c r="J194" s="9">
        <v>86</v>
      </c>
      <c r="K194" s="9">
        <v>80</v>
      </c>
      <c r="L194" s="9">
        <v>90</v>
      </c>
      <c r="M194" s="9">
        <v>90</v>
      </c>
      <c r="N194" s="9">
        <v>90</v>
      </c>
      <c r="O194" s="9">
        <v>90</v>
      </c>
      <c r="P194" s="10">
        <f t="shared" si="12"/>
        <v>87.25</v>
      </c>
      <c r="Q194" s="10" t="s">
        <v>35</v>
      </c>
      <c r="R194" s="11" t="str">
        <f t="shared" si="18"/>
        <v>Tốt</v>
      </c>
    </row>
    <row r="195" spans="1:18" s="12" customFormat="1" ht="21.75" customHeight="1" x14ac:dyDescent="0.25">
      <c r="A195" s="7">
        <v>187</v>
      </c>
      <c r="B195" s="18">
        <v>17021067</v>
      </c>
      <c r="C195" s="8" t="s">
        <v>704</v>
      </c>
      <c r="D195" s="13">
        <v>36357</v>
      </c>
      <c r="E195" s="9" t="s">
        <v>659</v>
      </c>
      <c r="F195" s="9" t="s">
        <v>1052</v>
      </c>
      <c r="G195" s="9" t="s">
        <v>1059</v>
      </c>
      <c r="H195" s="9">
        <v>80</v>
      </c>
      <c r="I195" s="9">
        <v>80</v>
      </c>
      <c r="J195" s="9">
        <v>80</v>
      </c>
      <c r="K195" s="9">
        <v>80</v>
      </c>
      <c r="L195" s="9">
        <v>80</v>
      </c>
      <c r="M195" s="9">
        <v>80</v>
      </c>
      <c r="N195" s="9">
        <v>80</v>
      </c>
      <c r="O195" s="9">
        <v>90</v>
      </c>
      <c r="P195" s="10">
        <f t="shared" si="12"/>
        <v>81.25</v>
      </c>
      <c r="Q195" s="10" t="s">
        <v>35</v>
      </c>
      <c r="R195" s="11" t="str">
        <f t="shared" si="18"/>
        <v>Tốt</v>
      </c>
    </row>
    <row r="196" spans="1:18" s="12" customFormat="1" ht="21.75" customHeight="1" x14ac:dyDescent="0.25">
      <c r="A196" s="7">
        <v>188</v>
      </c>
      <c r="B196" s="18">
        <v>17021070</v>
      </c>
      <c r="C196" s="8" t="s">
        <v>705</v>
      </c>
      <c r="D196" s="13">
        <v>36485</v>
      </c>
      <c r="E196" s="9" t="s">
        <v>659</v>
      </c>
      <c r="F196" s="9" t="s">
        <v>1052</v>
      </c>
      <c r="G196" s="9" t="s">
        <v>1059</v>
      </c>
      <c r="H196" s="9">
        <v>78</v>
      </c>
      <c r="I196" s="9">
        <v>92</v>
      </c>
      <c r="J196" s="9">
        <v>90</v>
      </c>
      <c r="K196" s="9">
        <v>90</v>
      </c>
      <c r="L196" s="9">
        <v>94</v>
      </c>
      <c r="M196" s="9">
        <v>82</v>
      </c>
      <c r="N196" s="9">
        <v>82</v>
      </c>
      <c r="O196" s="9">
        <v>90</v>
      </c>
      <c r="P196" s="10">
        <f t="shared" si="12"/>
        <v>87.25</v>
      </c>
      <c r="Q196" s="10" t="s">
        <v>35</v>
      </c>
      <c r="R196" s="11" t="str">
        <f t="shared" si="18"/>
        <v>Tốt</v>
      </c>
    </row>
    <row r="197" spans="1:18" s="12" customFormat="1" ht="21.75" customHeight="1" x14ac:dyDescent="0.25">
      <c r="A197" s="7">
        <v>189</v>
      </c>
      <c r="B197" s="18">
        <v>17021073</v>
      </c>
      <c r="C197" s="8" t="s">
        <v>707</v>
      </c>
      <c r="D197" s="13">
        <v>36468</v>
      </c>
      <c r="E197" s="9" t="s">
        <v>659</v>
      </c>
      <c r="F197" s="9" t="s">
        <v>1052</v>
      </c>
      <c r="G197" s="9" t="s">
        <v>1059</v>
      </c>
      <c r="H197" s="9">
        <v>75</v>
      </c>
      <c r="I197" s="9">
        <v>80</v>
      </c>
      <c r="J197" s="9">
        <v>90</v>
      </c>
      <c r="K197" s="9">
        <v>90</v>
      </c>
      <c r="L197" s="9">
        <v>80</v>
      </c>
      <c r="M197" s="9">
        <v>90</v>
      </c>
      <c r="N197" s="9">
        <v>90</v>
      </c>
      <c r="O197" s="9">
        <v>90</v>
      </c>
      <c r="P197" s="10">
        <f t="shared" si="12"/>
        <v>85.625</v>
      </c>
      <c r="Q197" s="10" t="s">
        <v>35</v>
      </c>
      <c r="R197" s="11" t="str">
        <f t="shared" si="18"/>
        <v>Tốt</v>
      </c>
    </row>
    <row r="198" spans="1:18" s="12" customFormat="1" ht="21.75" customHeight="1" x14ac:dyDescent="0.25">
      <c r="A198" s="7">
        <v>190</v>
      </c>
      <c r="B198" s="18">
        <v>17021084</v>
      </c>
      <c r="C198" s="8" t="s">
        <v>708</v>
      </c>
      <c r="D198" s="13">
        <v>36479</v>
      </c>
      <c r="E198" s="9" t="s">
        <v>659</v>
      </c>
      <c r="F198" s="9" t="s">
        <v>1052</v>
      </c>
      <c r="G198" s="9" t="s">
        <v>1059</v>
      </c>
      <c r="H198" s="9">
        <v>82</v>
      </c>
      <c r="I198" s="9">
        <v>80</v>
      </c>
      <c r="J198" s="9">
        <v>95</v>
      </c>
      <c r="K198" s="9">
        <v>80</v>
      </c>
      <c r="L198" s="9">
        <v>94</v>
      </c>
      <c r="M198" s="9">
        <v>82</v>
      </c>
      <c r="N198" s="9">
        <v>82</v>
      </c>
      <c r="O198" s="9">
        <v>80</v>
      </c>
      <c r="P198" s="10">
        <f t="shared" si="12"/>
        <v>84.375</v>
      </c>
      <c r="Q198" s="10" t="s">
        <v>35</v>
      </c>
      <c r="R198" s="11" t="str">
        <f t="shared" si="18"/>
        <v>Tốt</v>
      </c>
    </row>
    <row r="199" spans="1:18" s="12" customFormat="1" ht="21.75" customHeight="1" x14ac:dyDescent="0.25">
      <c r="A199" s="7">
        <v>191</v>
      </c>
      <c r="B199" s="18">
        <v>17021128</v>
      </c>
      <c r="C199" s="8" t="s">
        <v>711</v>
      </c>
      <c r="D199" s="13">
        <v>36419</v>
      </c>
      <c r="E199" s="9" t="s">
        <v>659</v>
      </c>
      <c r="F199" s="9" t="s">
        <v>1052</v>
      </c>
      <c r="G199" s="9" t="s">
        <v>1059</v>
      </c>
      <c r="H199" s="9">
        <v>90</v>
      </c>
      <c r="I199" s="9">
        <v>90</v>
      </c>
      <c r="J199" s="9">
        <v>80</v>
      </c>
      <c r="K199" s="9">
        <v>90</v>
      </c>
      <c r="L199" s="9">
        <v>90</v>
      </c>
      <c r="M199" s="9">
        <v>90</v>
      </c>
      <c r="N199" s="9">
        <v>90</v>
      </c>
      <c r="O199" s="9">
        <v>90</v>
      </c>
      <c r="P199" s="10">
        <f t="shared" si="12"/>
        <v>88.75</v>
      </c>
      <c r="Q199" s="10" t="s">
        <v>35</v>
      </c>
      <c r="R199" s="11" t="str">
        <f t="shared" si="18"/>
        <v>Tốt</v>
      </c>
    </row>
    <row r="200" spans="1:18" s="12" customFormat="1" ht="21.75" customHeight="1" x14ac:dyDescent="0.25">
      <c r="A200" s="7">
        <v>192</v>
      </c>
      <c r="B200" s="18">
        <v>17021170</v>
      </c>
      <c r="C200" s="8" t="s">
        <v>715</v>
      </c>
      <c r="D200" s="13">
        <v>36480</v>
      </c>
      <c r="E200" s="9" t="s">
        <v>716</v>
      </c>
      <c r="F200" s="9" t="s">
        <v>1056</v>
      </c>
      <c r="G200" s="9" t="s">
        <v>1059</v>
      </c>
      <c r="H200" s="9">
        <v>77</v>
      </c>
      <c r="I200" s="9">
        <v>80</v>
      </c>
      <c r="J200" s="9">
        <v>95</v>
      </c>
      <c r="K200" s="9">
        <v>90</v>
      </c>
      <c r="L200" s="9">
        <v>90</v>
      </c>
      <c r="M200" s="9">
        <v>90</v>
      </c>
      <c r="N200" s="9">
        <v>90</v>
      </c>
      <c r="O200" s="9">
        <v>90</v>
      </c>
      <c r="P200" s="10">
        <f t="shared" si="12"/>
        <v>87.75</v>
      </c>
      <c r="Q200" s="10" t="s">
        <v>35</v>
      </c>
      <c r="R200" s="11" t="str">
        <f t="shared" si="18"/>
        <v>Tốt</v>
      </c>
    </row>
    <row r="201" spans="1:18" s="12" customFormat="1" ht="21.75" customHeight="1" x14ac:dyDescent="0.25">
      <c r="A201" s="7">
        <v>193</v>
      </c>
      <c r="B201" s="18">
        <v>17021172</v>
      </c>
      <c r="C201" s="8" t="s">
        <v>718</v>
      </c>
      <c r="D201" s="13">
        <v>36239</v>
      </c>
      <c r="E201" s="9" t="s">
        <v>716</v>
      </c>
      <c r="F201" s="9" t="s">
        <v>1056</v>
      </c>
      <c r="G201" s="9" t="s">
        <v>1059</v>
      </c>
      <c r="H201" s="9">
        <v>80</v>
      </c>
      <c r="I201" s="9">
        <v>94</v>
      </c>
      <c r="J201" s="9">
        <v>100</v>
      </c>
      <c r="K201" s="9">
        <v>90</v>
      </c>
      <c r="L201" s="9">
        <v>90</v>
      </c>
      <c r="M201" s="9">
        <v>90</v>
      </c>
      <c r="N201" s="9">
        <v>90</v>
      </c>
      <c r="O201" s="9">
        <v>90</v>
      </c>
      <c r="P201" s="10">
        <f t="shared" ref="P201:P264" si="19">AVERAGE(H201:O201)</f>
        <v>90.5</v>
      </c>
      <c r="Q201" s="10" t="s">
        <v>58</v>
      </c>
      <c r="R201" s="11" t="str">
        <f t="shared" si="18"/>
        <v>Xuất sắc</v>
      </c>
    </row>
    <row r="202" spans="1:18" s="12" customFormat="1" ht="21.75" customHeight="1" x14ac:dyDescent="0.25">
      <c r="A202" s="7">
        <v>194</v>
      </c>
      <c r="B202" s="18">
        <v>17021177</v>
      </c>
      <c r="C202" s="8" t="s">
        <v>722</v>
      </c>
      <c r="D202" s="13">
        <v>36477</v>
      </c>
      <c r="E202" s="9" t="s">
        <v>716</v>
      </c>
      <c r="F202" s="9" t="s">
        <v>1056</v>
      </c>
      <c r="G202" s="9" t="s">
        <v>1059</v>
      </c>
      <c r="H202" s="9">
        <v>80</v>
      </c>
      <c r="I202" s="9">
        <v>90</v>
      </c>
      <c r="J202" s="9">
        <v>96</v>
      </c>
      <c r="K202" s="9">
        <v>100</v>
      </c>
      <c r="L202" s="9">
        <v>96</v>
      </c>
      <c r="M202" s="9">
        <v>100</v>
      </c>
      <c r="N202" s="9">
        <v>91</v>
      </c>
      <c r="O202" s="9">
        <v>90</v>
      </c>
      <c r="P202" s="10">
        <f t="shared" si="19"/>
        <v>92.875</v>
      </c>
      <c r="Q202" s="10" t="s">
        <v>58</v>
      </c>
      <c r="R202" s="11" t="str">
        <f t="shared" si="18"/>
        <v>Xuất sắc</v>
      </c>
    </row>
    <row r="203" spans="1:18" s="12" customFormat="1" ht="21.75" customHeight="1" x14ac:dyDescent="0.25">
      <c r="A203" s="7">
        <v>195</v>
      </c>
      <c r="B203" s="18">
        <v>17020485</v>
      </c>
      <c r="C203" s="8" t="s">
        <v>724</v>
      </c>
      <c r="D203" s="13">
        <v>36284</v>
      </c>
      <c r="E203" s="9" t="s">
        <v>726</v>
      </c>
      <c r="F203" s="9" t="s">
        <v>725</v>
      </c>
      <c r="G203" s="9" t="s">
        <v>1059</v>
      </c>
      <c r="H203" s="9">
        <v>90</v>
      </c>
      <c r="I203" s="9">
        <v>84</v>
      </c>
      <c r="J203" s="9">
        <v>86</v>
      </c>
      <c r="K203" s="9">
        <v>86</v>
      </c>
      <c r="L203" s="9">
        <v>83</v>
      </c>
      <c r="M203" s="9">
        <v>86</v>
      </c>
      <c r="N203" s="9">
        <v>86</v>
      </c>
      <c r="O203" s="9">
        <v>96</v>
      </c>
      <c r="P203" s="10">
        <f t="shared" si="19"/>
        <v>87.125</v>
      </c>
      <c r="Q203" s="10" t="s">
        <v>35</v>
      </c>
      <c r="R203" s="11" t="str">
        <f t="shared" si="18"/>
        <v>Tốt</v>
      </c>
    </row>
    <row r="204" spans="1:18" s="12" customFormat="1" ht="21.75" customHeight="1" x14ac:dyDescent="0.25">
      <c r="A204" s="7">
        <v>196</v>
      </c>
      <c r="B204" s="18">
        <v>17020491</v>
      </c>
      <c r="C204" s="8" t="s">
        <v>732</v>
      </c>
      <c r="D204" s="13">
        <v>36480</v>
      </c>
      <c r="E204" s="9" t="s">
        <v>726</v>
      </c>
      <c r="F204" s="9" t="s">
        <v>725</v>
      </c>
      <c r="G204" s="9" t="s">
        <v>1059</v>
      </c>
      <c r="H204" s="9">
        <v>84</v>
      </c>
      <c r="I204" s="9">
        <v>77</v>
      </c>
      <c r="J204" s="9">
        <v>80</v>
      </c>
      <c r="K204" s="9">
        <v>84</v>
      </c>
      <c r="L204" s="9">
        <v>84</v>
      </c>
      <c r="M204" s="9">
        <v>84</v>
      </c>
      <c r="N204" s="9">
        <v>80</v>
      </c>
      <c r="O204" s="9">
        <v>90</v>
      </c>
      <c r="P204" s="10">
        <f t="shared" si="19"/>
        <v>82.875</v>
      </c>
      <c r="Q204" s="10" t="s">
        <v>35</v>
      </c>
      <c r="R204" s="11" t="str">
        <f t="shared" si="18"/>
        <v>Tốt</v>
      </c>
    </row>
    <row r="205" spans="1:18" s="12" customFormat="1" ht="21.75" customHeight="1" x14ac:dyDescent="0.25">
      <c r="A205" s="7">
        <v>197</v>
      </c>
      <c r="B205" s="18">
        <v>17020492</v>
      </c>
      <c r="C205" s="8" t="s">
        <v>733</v>
      </c>
      <c r="D205" s="13">
        <v>36361</v>
      </c>
      <c r="E205" s="9" t="s">
        <v>726</v>
      </c>
      <c r="F205" s="9" t="s">
        <v>725</v>
      </c>
      <c r="G205" s="9" t="s">
        <v>1059</v>
      </c>
      <c r="H205" s="9">
        <v>96</v>
      </c>
      <c r="I205" s="9">
        <v>94</v>
      </c>
      <c r="J205" s="9">
        <v>92</v>
      </c>
      <c r="K205" s="9">
        <v>92</v>
      </c>
      <c r="L205" s="9">
        <v>92</v>
      </c>
      <c r="M205" s="9">
        <v>92</v>
      </c>
      <c r="N205" s="9">
        <v>90</v>
      </c>
      <c r="O205" s="9">
        <v>92</v>
      </c>
      <c r="P205" s="10">
        <f t="shared" si="19"/>
        <v>92.5</v>
      </c>
      <c r="Q205" s="10" t="s">
        <v>58</v>
      </c>
      <c r="R205" s="11" t="str">
        <f t="shared" si="18"/>
        <v>Xuất sắc</v>
      </c>
    </row>
    <row r="206" spans="1:18" s="12" customFormat="1" ht="21.75" customHeight="1" x14ac:dyDescent="0.25">
      <c r="A206" s="7">
        <v>198</v>
      </c>
      <c r="B206" s="18">
        <v>17020493</v>
      </c>
      <c r="C206" s="8" t="s">
        <v>734</v>
      </c>
      <c r="D206" s="13">
        <v>36271</v>
      </c>
      <c r="E206" s="9" t="s">
        <v>726</v>
      </c>
      <c r="F206" s="9" t="s">
        <v>725</v>
      </c>
      <c r="G206" s="9" t="s">
        <v>1059</v>
      </c>
      <c r="H206" s="9">
        <v>94</v>
      </c>
      <c r="I206" s="9">
        <v>92</v>
      </c>
      <c r="J206" s="9">
        <v>90</v>
      </c>
      <c r="K206" s="9">
        <v>95</v>
      </c>
      <c r="L206" s="9">
        <v>100</v>
      </c>
      <c r="M206" s="9">
        <v>92</v>
      </c>
      <c r="N206" s="9">
        <v>90</v>
      </c>
      <c r="O206" s="9">
        <v>100</v>
      </c>
      <c r="P206" s="10">
        <f t="shared" si="19"/>
        <v>94.125</v>
      </c>
      <c r="Q206" s="10" t="s">
        <v>58</v>
      </c>
      <c r="R206" s="11" t="str">
        <f t="shared" si="18"/>
        <v>Xuất sắc</v>
      </c>
    </row>
    <row r="207" spans="1:18" s="12" customFormat="1" ht="21.75" customHeight="1" x14ac:dyDescent="0.25">
      <c r="A207" s="7">
        <v>199</v>
      </c>
      <c r="B207" s="18">
        <v>17020494</v>
      </c>
      <c r="C207" s="8" t="s">
        <v>735</v>
      </c>
      <c r="D207" s="13">
        <v>36418</v>
      </c>
      <c r="E207" s="9" t="s">
        <v>726</v>
      </c>
      <c r="F207" s="9" t="s">
        <v>725</v>
      </c>
      <c r="G207" s="9" t="s">
        <v>1059</v>
      </c>
      <c r="H207" s="9">
        <v>82</v>
      </c>
      <c r="I207" s="9">
        <v>77</v>
      </c>
      <c r="J207" s="9">
        <v>80</v>
      </c>
      <c r="K207" s="9">
        <v>80</v>
      </c>
      <c r="L207" s="9">
        <v>80</v>
      </c>
      <c r="M207" s="9">
        <v>80</v>
      </c>
      <c r="N207" s="9">
        <v>80</v>
      </c>
      <c r="O207" s="9">
        <v>90</v>
      </c>
      <c r="P207" s="10">
        <f t="shared" si="19"/>
        <v>81.125</v>
      </c>
      <c r="Q207" s="10" t="s">
        <v>35</v>
      </c>
      <c r="R207" s="11" t="str">
        <f t="shared" si="18"/>
        <v>Tốt</v>
      </c>
    </row>
    <row r="208" spans="1:18" s="12" customFormat="1" ht="21.75" customHeight="1" x14ac:dyDescent="0.25">
      <c r="A208" s="7">
        <v>200</v>
      </c>
      <c r="B208" s="18">
        <v>17020496</v>
      </c>
      <c r="C208" s="8" t="s">
        <v>736</v>
      </c>
      <c r="D208" s="13">
        <v>36218</v>
      </c>
      <c r="E208" s="9" t="s">
        <v>726</v>
      </c>
      <c r="F208" s="9" t="s">
        <v>725</v>
      </c>
      <c r="G208" s="9" t="s">
        <v>1059</v>
      </c>
      <c r="H208" s="9">
        <v>94</v>
      </c>
      <c r="I208" s="9">
        <v>82</v>
      </c>
      <c r="J208" s="9">
        <v>91</v>
      </c>
      <c r="K208" s="9">
        <v>95</v>
      </c>
      <c r="L208" s="9">
        <v>82</v>
      </c>
      <c r="M208" s="9">
        <v>95</v>
      </c>
      <c r="N208" s="9">
        <v>92</v>
      </c>
      <c r="O208" s="9">
        <v>90</v>
      </c>
      <c r="P208" s="10">
        <f t="shared" si="19"/>
        <v>90.125</v>
      </c>
      <c r="Q208" s="10" t="s">
        <v>58</v>
      </c>
      <c r="R208" s="11" t="str">
        <f t="shared" si="18"/>
        <v>Xuất sắc</v>
      </c>
    </row>
    <row r="209" spans="1:18" s="12" customFormat="1" ht="21.75" customHeight="1" x14ac:dyDescent="0.25">
      <c r="A209" s="7">
        <v>201</v>
      </c>
      <c r="B209" s="18">
        <v>17020504</v>
      </c>
      <c r="C209" s="8" t="s">
        <v>741</v>
      </c>
      <c r="D209" s="13">
        <v>36270</v>
      </c>
      <c r="E209" s="9" t="s">
        <v>726</v>
      </c>
      <c r="F209" s="9" t="s">
        <v>725</v>
      </c>
      <c r="G209" s="9" t="s">
        <v>1059</v>
      </c>
      <c r="H209" s="9">
        <v>100</v>
      </c>
      <c r="I209" s="9">
        <v>97</v>
      </c>
      <c r="J209" s="9">
        <v>94</v>
      </c>
      <c r="K209" s="9">
        <v>86</v>
      </c>
      <c r="L209" s="9">
        <v>84</v>
      </c>
      <c r="M209" s="9">
        <v>92</v>
      </c>
      <c r="N209" s="9">
        <v>90</v>
      </c>
      <c r="O209" s="9">
        <v>90</v>
      </c>
      <c r="P209" s="10">
        <f t="shared" si="19"/>
        <v>91.625</v>
      </c>
      <c r="Q209" s="10" t="s">
        <v>58</v>
      </c>
      <c r="R209" s="11" t="str">
        <f t="shared" si="18"/>
        <v>Xuất sắc</v>
      </c>
    </row>
    <row r="210" spans="1:18" s="12" customFormat="1" ht="21.75" customHeight="1" x14ac:dyDescent="0.25">
      <c r="A210" s="7">
        <v>202</v>
      </c>
      <c r="B210" s="18">
        <v>17020514</v>
      </c>
      <c r="C210" s="8" t="s">
        <v>748</v>
      </c>
      <c r="D210" s="13">
        <v>36227</v>
      </c>
      <c r="E210" s="9" t="s">
        <v>726</v>
      </c>
      <c r="F210" s="9" t="s">
        <v>725</v>
      </c>
      <c r="G210" s="9" t="s">
        <v>1059</v>
      </c>
      <c r="H210" s="9">
        <v>90</v>
      </c>
      <c r="I210" s="9">
        <v>90</v>
      </c>
      <c r="J210" s="9">
        <v>90</v>
      </c>
      <c r="K210" s="9">
        <v>90</v>
      </c>
      <c r="L210" s="9">
        <v>90</v>
      </c>
      <c r="M210" s="9">
        <v>90</v>
      </c>
      <c r="N210" s="9">
        <v>90</v>
      </c>
      <c r="O210" s="9">
        <v>100</v>
      </c>
      <c r="P210" s="10">
        <f t="shared" si="19"/>
        <v>91.25</v>
      </c>
      <c r="Q210" s="10" t="s">
        <v>58</v>
      </c>
      <c r="R210" s="11" t="str">
        <f t="shared" ref="R210:R225" si="20">IF(P210&gt;=90,"Xuất sắc",IF(P210&gt;=80,"Tốt", IF(P210&gt;=65,"Khá",IF(P210&gt;=50,"Trung bình", IF(P210&gt;=35, "Yếu", "Kém")))))</f>
        <v>Xuất sắc</v>
      </c>
    </row>
    <row r="211" spans="1:18" s="12" customFormat="1" ht="21.75" customHeight="1" x14ac:dyDescent="0.25">
      <c r="A211" s="7">
        <v>203</v>
      </c>
      <c r="B211" s="18">
        <v>17020516</v>
      </c>
      <c r="C211" s="8" t="s">
        <v>749</v>
      </c>
      <c r="D211" s="13">
        <v>36311</v>
      </c>
      <c r="E211" s="9" t="s">
        <v>726</v>
      </c>
      <c r="F211" s="9" t="s">
        <v>725</v>
      </c>
      <c r="G211" s="9" t="s">
        <v>1059</v>
      </c>
      <c r="H211" s="9">
        <v>82</v>
      </c>
      <c r="I211" s="9">
        <v>67</v>
      </c>
      <c r="J211" s="9">
        <v>80</v>
      </c>
      <c r="K211" s="9">
        <v>80</v>
      </c>
      <c r="L211" s="9">
        <v>87</v>
      </c>
      <c r="M211" s="9">
        <v>80</v>
      </c>
      <c r="N211" s="9">
        <v>90</v>
      </c>
      <c r="O211" s="9">
        <v>94</v>
      </c>
      <c r="P211" s="10">
        <f t="shared" si="19"/>
        <v>82.5</v>
      </c>
      <c r="Q211" s="10" t="s">
        <v>35</v>
      </c>
      <c r="R211" s="11" t="str">
        <f t="shared" si="20"/>
        <v>Tốt</v>
      </c>
    </row>
    <row r="212" spans="1:18" s="12" customFormat="1" ht="21.75" customHeight="1" x14ac:dyDescent="0.25">
      <c r="A212" s="7">
        <v>204</v>
      </c>
      <c r="B212" s="18">
        <v>17020517</v>
      </c>
      <c r="C212" s="8" t="s">
        <v>750</v>
      </c>
      <c r="D212" s="13">
        <v>36311</v>
      </c>
      <c r="E212" s="9" t="s">
        <v>726</v>
      </c>
      <c r="F212" s="9" t="s">
        <v>725</v>
      </c>
      <c r="G212" s="9" t="s">
        <v>1059</v>
      </c>
      <c r="H212" s="9">
        <v>82</v>
      </c>
      <c r="I212" s="9">
        <v>80</v>
      </c>
      <c r="J212" s="9">
        <v>82</v>
      </c>
      <c r="K212" s="9">
        <v>82</v>
      </c>
      <c r="L212" s="9">
        <v>80</v>
      </c>
      <c r="M212" s="9">
        <v>90</v>
      </c>
      <c r="N212" s="9">
        <v>80</v>
      </c>
      <c r="O212" s="9">
        <v>90</v>
      </c>
      <c r="P212" s="10">
        <f t="shared" si="19"/>
        <v>83.25</v>
      </c>
      <c r="Q212" s="10" t="s">
        <v>35</v>
      </c>
      <c r="R212" s="11" t="str">
        <f t="shared" si="20"/>
        <v>Tốt</v>
      </c>
    </row>
    <row r="213" spans="1:18" s="12" customFormat="1" ht="21.75" customHeight="1" x14ac:dyDescent="0.25">
      <c r="A213" s="7">
        <v>205</v>
      </c>
      <c r="B213" s="18">
        <v>17020518</v>
      </c>
      <c r="C213" s="8" t="s">
        <v>751</v>
      </c>
      <c r="D213" s="13">
        <v>36278</v>
      </c>
      <c r="E213" s="9" t="s">
        <v>726</v>
      </c>
      <c r="F213" s="9" t="s">
        <v>725</v>
      </c>
      <c r="G213" s="9" t="s">
        <v>1059</v>
      </c>
      <c r="H213" s="9">
        <v>82</v>
      </c>
      <c r="I213" s="9">
        <v>80</v>
      </c>
      <c r="J213" s="9">
        <v>90</v>
      </c>
      <c r="K213" s="9">
        <v>80</v>
      </c>
      <c r="L213" s="9">
        <v>82</v>
      </c>
      <c r="M213" s="9">
        <v>90</v>
      </c>
      <c r="N213" s="9">
        <v>90</v>
      </c>
      <c r="O213" s="9">
        <v>90</v>
      </c>
      <c r="P213" s="10">
        <f t="shared" si="19"/>
        <v>85.5</v>
      </c>
      <c r="Q213" s="10" t="s">
        <v>35</v>
      </c>
      <c r="R213" s="11" t="str">
        <f t="shared" si="20"/>
        <v>Tốt</v>
      </c>
    </row>
    <row r="214" spans="1:18" s="12" customFormat="1" ht="21.75" customHeight="1" x14ac:dyDescent="0.25">
      <c r="A214" s="7">
        <v>206</v>
      </c>
      <c r="B214" s="18">
        <v>17020519</v>
      </c>
      <c r="C214" s="8" t="s">
        <v>752</v>
      </c>
      <c r="D214" s="13">
        <v>36344</v>
      </c>
      <c r="E214" s="9" t="s">
        <v>726</v>
      </c>
      <c r="F214" s="9" t="s">
        <v>725</v>
      </c>
      <c r="G214" s="9" t="s">
        <v>1059</v>
      </c>
      <c r="H214" s="9">
        <v>82</v>
      </c>
      <c r="I214" s="9">
        <v>77</v>
      </c>
      <c r="J214" s="9">
        <v>85</v>
      </c>
      <c r="K214" s="9">
        <v>85</v>
      </c>
      <c r="L214" s="9">
        <v>87</v>
      </c>
      <c r="M214" s="9">
        <v>82</v>
      </c>
      <c r="N214" s="9">
        <v>80</v>
      </c>
      <c r="O214" s="9">
        <v>90</v>
      </c>
      <c r="P214" s="10">
        <f t="shared" si="19"/>
        <v>83.5</v>
      </c>
      <c r="Q214" s="10" t="s">
        <v>35</v>
      </c>
      <c r="R214" s="11" t="str">
        <f t="shared" si="20"/>
        <v>Tốt</v>
      </c>
    </row>
    <row r="215" spans="1:18" s="12" customFormat="1" ht="21.75" customHeight="1" x14ac:dyDescent="0.25">
      <c r="A215" s="7">
        <v>207</v>
      </c>
      <c r="B215" s="18">
        <v>17020524</v>
      </c>
      <c r="C215" s="8" t="s">
        <v>756</v>
      </c>
      <c r="D215" s="13">
        <v>36163</v>
      </c>
      <c r="E215" s="9" t="s">
        <v>726</v>
      </c>
      <c r="F215" s="9" t="s">
        <v>725</v>
      </c>
      <c r="G215" s="9" t="s">
        <v>1059</v>
      </c>
      <c r="H215" s="9">
        <v>80</v>
      </c>
      <c r="I215" s="9">
        <v>77</v>
      </c>
      <c r="J215" s="9">
        <v>75</v>
      </c>
      <c r="K215" s="9">
        <v>82</v>
      </c>
      <c r="L215" s="9">
        <v>77</v>
      </c>
      <c r="M215" s="9">
        <v>80</v>
      </c>
      <c r="N215" s="9">
        <v>80</v>
      </c>
      <c r="O215" s="9">
        <v>90</v>
      </c>
      <c r="P215" s="10">
        <f t="shared" si="19"/>
        <v>80.125</v>
      </c>
      <c r="Q215" s="10" t="s">
        <v>35</v>
      </c>
      <c r="R215" s="11" t="str">
        <f t="shared" si="20"/>
        <v>Tốt</v>
      </c>
    </row>
    <row r="216" spans="1:18" s="12" customFormat="1" ht="21.75" customHeight="1" x14ac:dyDescent="0.25">
      <c r="A216" s="7">
        <v>208</v>
      </c>
      <c r="B216" s="18">
        <v>17020531</v>
      </c>
      <c r="C216" s="8" t="s">
        <v>761</v>
      </c>
      <c r="D216" s="13">
        <v>36490</v>
      </c>
      <c r="E216" s="9" t="s">
        <v>726</v>
      </c>
      <c r="F216" s="9" t="s">
        <v>725</v>
      </c>
      <c r="G216" s="9" t="s">
        <v>1059</v>
      </c>
      <c r="H216" s="9">
        <v>100</v>
      </c>
      <c r="I216" s="9">
        <v>100</v>
      </c>
      <c r="J216" s="9">
        <v>100</v>
      </c>
      <c r="K216" s="9">
        <v>100</v>
      </c>
      <c r="L216" s="9">
        <v>100</v>
      </c>
      <c r="M216" s="9">
        <v>100</v>
      </c>
      <c r="N216" s="9">
        <v>100</v>
      </c>
      <c r="O216" s="9">
        <v>100</v>
      </c>
      <c r="P216" s="10">
        <f t="shared" si="19"/>
        <v>100</v>
      </c>
      <c r="Q216" s="10" t="s">
        <v>58</v>
      </c>
      <c r="R216" s="11" t="str">
        <f t="shared" si="20"/>
        <v>Xuất sắc</v>
      </c>
    </row>
    <row r="217" spans="1:18" s="12" customFormat="1" ht="21.75" customHeight="1" x14ac:dyDescent="0.25">
      <c r="A217" s="7">
        <v>209</v>
      </c>
      <c r="B217" s="18">
        <v>17020533</v>
      </c>
      <c r="C217" s="8" t="s">
        <v>763</v>
      </c>
      <c r="D217" s="13">
        <v>36377</v>
      </c>
      <c r="E217" s="9" t="s">
        <v>726</v>
      </c>
      <c r="F217" s="9" t="s">
        <v>725</v>
      </c>
      <c r="G217" s="9" t="s">
        <v>1059</v>
      </c>
      <c r="H217" s="9">
        <v>92</v>
      </c>
      <c r="I217" s="9">
        <v>80</v>
      </c>
      <c r="J217" s="9">
        <v>80</v>
      </c>
      <c r="K217" s="9">
        <v>90</v>
      </c>
      <c r="L217" s="9">
        <v>90</v>
      </c>
      <c r="M217" s="9">
        <v>92</v>
      </c>
      <c r="N217" s="9">
        <v>90</v>
      </c>
      <c r="O217" s="9">
        <v>95</v>
      </c>
      <c r="P217" s="10">
        <f t="shared" si="19"/>
        <v>88.625</v>
      </c>
      <c r="Q217" s="10" t="s">
        <v>35</v>
      </c>
      <c r="R217" s="11" t="str">
        <f t="shared" si="20"/>
        <v>Tốt</v>
      </c>
    </row>
    <row r="218" spans="1:18" s="12" customFormat="1" ht="21.75" customHeight="1" x14ac:dyDescent="0.25">
      <c r="A218" s="7">
        <v>210</v>
      </c>
      <c r="B218" s="18">
        <v>17020535</v>
      </c>
      <c r="C218" s="8" t="s">
        <v>764</v>
      </c>
      <c r="D218" s="13">
        <v>36466</v>
      </c>
      <c r="E218" s="9" t="s">
        <v>726</v>
      </c>
      <c r="F218" s="9" t="s">
        <v>725</v>
      </c>
      <c r="G218" s="9" t="s">
        <v>1059</v>
      </c>
      <c r="H218" s="9">
        <v>90</v>
      </c>
      <c r="I218" s="9">
        <v>90</v>
      </c>
      <c r="J218" s="9">
        <v>80</v>
      </c>
      <c r="K218" s="9">
        <v>90</v>
      </c>
      <c r="L218" s="9">
        <v>92</v>
      </c>
      <c r="M218" s="9">
        <v>90</v>
      </c>
      <c r="N218" s="9">
        <v>90</v>
      </c>
      <c r="O218" s="9">
        <v>90</v>
      </c>
      <c r="P218" s="10">
        <f t="shared" si="19"/>
        <v>89</v>
      </c>
      <c r="Q218" s="10" t="s">
        <v>35</v>
      </c>
      <c r="R218" s="11" t="str">
        <f t="shared" si="20"/>
        <v>Tốt</v>
      </c>
    </row>
    <row r="219" spans="1:18" s="12" customFormat="1" ht="21.75" customHeight="1" x14ac:dyDescent="0.25">
      <c r="A219" s="7">
        <v>211</v>
      </c>
      <c r="B219" s="18">
        <v>17020536</v>
      </c>
      <c r="C219" s="8" t="s">
        <v>765</v>
      </c>
      <c r="D219" s="13">
        <v>36398</v>
      </c>
      <c r="E219" s="9" t="s">
        <v>726</v>
      </c>
      <c r="F219" s="9" t="s">
        <v>725</v>
      </c>
      <c r="G219" s="9" t="s">
        <v>1059</v>
      </c>
      <c r="H219" s="9">
        <v>82</v>
      </c>
      <c r="I219" s="9">
        <v>80</v>
      </c>
      <c r="J219" s="9">
        <v>100</v>
      </c>
      <c r="K219" s="9">
        <v>82</v>
      </c>
      <c r="L219" s="9">
        <v>82</v>
      </c>
      <c r="M219" s="9">
        <v>80</v>
      </c>
      <c r="N219" s="9">
        <v>85</v>
      </c>
      <c r="O219" s="9">
        <v>90</v>
      </c>
      <c r="P219" s="10">
        <f t="shared" si="19"/>
        <v>85.125</v>
      </c>
      <c r="Q219" s="10" t="s">
        <v>35</v>
      </c>
      <c r="R219" s="11" t="str">
        <f t="shared" si="20"/>
        <v>Tốt</v>
      </c>
    </row>
    <row r="220" spans="1:18" s="12" customFormat="1" ht="21.75" customHeight="1" x14ac:dyDescent="0.25">
      <c r="A220" s="7">
        <v>212</v>
      </c>
      <c r="B220" s="18">
        <v>17020537</v>
      </c>
      <c r="C220" s="8" t="s">
        <v>766</v>
      </c>
      <c r="D220" s="13">
        <v>36347</v>
      </c>
      <c r="E220" s="9" t="s">
        <v>726</v>
      </c>
      <c r="F220" s="9" t="s">
        <v>725</v>
      </c>
      <c r="G220" s="9" t="s">
        <v>1059</v>
      </c>
      <c r="H220" s="9">
        <v>82</v>
      </c>
      <c r="I220" s="9">
        <v>80</v>
      </c>
      <c r="J220" s="9">
        <v>90</v>
      </c>
      <c r="K220" s="9">
        <v>84</v>
      </c>
      <c r="L220" s="9">
        <v>84</v>
      </c>
      <c r="M220" s="9">
        <v>80</v>
      </c>
      <c r="N220" s="9">
        <v>80</v>
      </c>
      <c r="O220" s="9">
        <v>90</v>
      </c>
      <c r="P220" s="10">
        <f t="shared" si="19"/>
        <v>83.75</v>
      </c>
      <c r="Q220" s="10" t="s">
        <v>35</v>
      </c>
      <c r="R220" s="11" t="str">
        <f t="shared" si="20"/>
        <v>Tốt</v>
      </c>
    </row>
    <row r="221" spans="1:18" s="12" customFormat="1" ht="21.75" customHeight="1" x14ac:dyDescent="0.25">
      <c r="A221" s="7">
        <v>213</v>
      </c>
      <c r="B221" s="18">
        <v>17020538</v>
      </c>
      <c r="C221" s="8" t="s">
        <v>767</v>
      </c>
      <c r="D221" s="13">
        <v>36185</v>
      </c>
      <c r="E221" s="9" t="s">
        <v>726</v>
      </c>
      <c r="F221" s="9" t="s">
        <v>725</v>
      </c>
      <c r="G221" s="9" t="s">
        <v>1059</v>
      </c>
      <c r="H221" s="9">
        <v>80</v>
      </c>
      <c r="I221" s="9">
        <v>80</v>
      </c>
      <c r="J221" s="9">
        <v>80</v>
      </c>
      <c r="K221" s="9">
        <v>80</v>
      </c>
      <c r="L221" s="9">
        <v>82</v>
      </c>
      <c r="M221" s="9">
        <v>80</v>
      </c>
      <c r="N221" s="9">
        <v>80</v>
      </c>
      <c r="O221" s="9">
        <v>90</v>
      </c>
      <c r="P221" s="10">
        <f t="shared" si="19"/>
        <v>81.5</v>
      </c>
      <c r="Q221" s="10" t="s">
        <v>35</v>
      </c>
      <c r="R221" s="11" t="str">
        <f t="shared" si="20"/>
        <v>Tốt</v>
      </c>
    </row>
    <row r="222" spans="1:18" s="12" customFormat="1" ht="21.75" customHeight="1" x14ac:dyDescent="0.25">
      <c r="A222" s="7">
        <v>214</v>
      </c>
      <c r="B222" s="18">
        <v>17020539</v>
      </c>
      <c r="C222" s="8" t="s">
        <v>768</v>
      </c>
      <c r="D222" s="13">
        <v>36419</v>
      </c>
      <c r="E222" s="9" t="s">
        <v>726</v>
      </c>
      <c r="F222" s="9" t="s">
        <v>725</v>
      </c>
      <c r="G222" s="9" t="s">
        <v>1059</v>
      </c>
      <c r="H222" s="9">
        <v>90</v>
      </c>
      <c r="I222" s="9">
        <v>90</v>
      </c>
      <c r="J222" s="9">
        <v>90</v>
      </c>
      <c r="K222" s="9">
        <v>90</v>
      </c>
      <c r="L222" s="9">
        <v>90</v>
      </c>
      <c r="M222" s="9">
        <v>90</v>
      </c>
      <c r="N222" s="9">
        <v>90</v>
      </c>
      <c r="O222" s="9">
        <v>90</v>
      </c>
      <c r="P222" s="10">
        <f t="shared" si="19"/>
        <v>90</v>
      </c>
      <c r="Q222" s="10" t="s">
        <v>58</v>
      </c>
      <c r="R222" s="11" t="str">
        <f t="shared" si="20"/>
        <v>Xuất sắc</v>
      </c>
    </row>
    <row r="223" spans="1:18" s="12" customFormat="1" ht="21.75" customHeight="1" x14ac:dyDescent="0.25">
      <c r="A223" s="7">
        <v>215</v>
      </c>
      <c r="B223" s="18">
        <v>17020542</v>
      </c>
      <c r="C223" s="8" t="s">
        <v>771</v>
      </c>
      <c r="D223" s="13">
        <v>36433</v>
      </c>
      <c r="E223" s="9" t="s">
        <v>726</v>
      </c>
      <c r="F223" s="9" t="s">
        <v>725</v>
      </c>
      <c r="G223" s="9" t="s">
        <v>1059</v>
      </c>
      <c r="H223" s="9">
        <v>90</v>
      </c>
      <c r="I223" s="9">
        <v>95</v>
      </c>
      <c r="J223" s="9">
        <v>90</v>
      </c>
      <c r="K223" s="9">
        <v>84</v>
      </c>
      <c r="L223" s="9">
        <v>88</v>
      </c>
      <c r="M223" s="9">
        <v>94</v>
      </c>
      <c r="N223" s="9">
        <v>90</v>
      </c>
      <c r="O223" s="9">
        <v>90</v>
      </c>
      <c r="P223" s="10">
        <f t="shared" si="19"/>
        <v>90.125</v>
      </c>
      <c r="Q223" s="10" t="s">
        <v>58</v>
      </c>
      <c r="R223" s="11" t="str">
        <f t="shared" si="20"/>
        <v>Xuất sắc</v>
      </c>
    </row>
    <row r="224" spans="1:18" s="12" customFormat="1" ht="21.75" customHeight="1" x14ac:dyDescent="0.25">
      <c r="A224" s="7">
        <v>216</v>
      </c>
      <c r="B224" s="18">
        <v>17020544</v>
      </c>
      <c r="C224" s="8" t="s">
        <v>772</v>
      </c>
      <c r="D224" s="13">
        <v>36245</v>
      </c>
      <c r="E224" s="9" t="s">
        <v>726</v>
      </c>
      <c r="F224" s="9" t="s">
        <v>725</v>
      </c>
      <c r="G224" s="9" t="s">
        <v>1059</v>
      </c>
      <c r="H224" s="9">
        <v>93</v>
      </c>
      <c r="I224" s="9">
        <v>92</v>
      </c>
      <c r="J224" s="9">
        <v>90</v>
      </c>
      <c r="K224" s="9">
        <v>92</v>
      </c>
      <c r="L224" s="9">
        <v>90</v>
      </c>
      <c r="M224" s="9">
        <v>92</v>
      </c>
      <c r="N224" s="9">
        <v>90</v>
      </c>
      <c r="O224" s="9">
        <v>100</v>
      </c>
      <c r="P224" s="10">
        <f t="shared" si="19"/>
        <v>92.375</v>
      </c>
      <c r="Q224" s="10" t="s">
        <v>58</v>
      </c>
      <c r="R224" s="11" t="str">
        <f t="shared" si="20"/>
        <v>Xuất sắc</v>
      </c>
    </row>
    <row r="225" spans="1:18" s="12" customFormat="1" ht="21.75" customHeight="1" x14ac:dyDescent="0.25">
      <c r="A225" s="7">
        <v>217</v>
      </c>
      <c r="B225" s="18">
        <v>17020547</v>
      </c>
      <c r="C225" s="8" t="s">
        <v>775</v>
      </c>
      <c r="D225" s="13">
        <v>36302</v>
      </c>
      <c r="E225" s="9" t="s">
        <v>726</v>
      </c>
      <c r="F225" s="9" t="s">
        <v>725</v>
      </c>
      <c r="G225" s="9" t="s">
        <v>1059</v>
      </c>
      <c r="H225" s="9">
        <v>82</v>
      </c>
      <c r="I225" s="9">
        <v>80</v>
      </c>
      <c r="J225" s="9">
        <v>80</v>
      </c>
      <c r="K225" s="9">
        <v>80</v>
      </c>
      <c r="L225" s="9">
        <v>80</v>
      </c>
      <c r="M225" s="9">
        <v>80</v>
      </c>
      <c r="N225" s="9">
        <v>80</v>
      </c>
      <c r="O225" s="9">
        <v>90</v>
      </c>
      <c r="P225" s="10">
        <f t="shared" si="19"/>
        <v>81.5</v>
      </c>
      <c r="Q225" s="10" t="s">
        <v>35</v>
      </c>
      <c r="R225" s="11" t="str">
        <f t="shared" si="20"/>
        <v>Tốt</v>
      </c>
    </row>
    <row r="226" spans="1:18" s="12" customFormat="1" ht="21.75" customHeight="1" x14ac:dyDescent="0.25">
      <c r="A226" s="7">
        <v>218</v>
      </c>
      <c r="B226" s="18">
        <v>17020550</v>
      </c>
      <c r="C226" s="8" t="s">
        <v>777</v>
      </c>
      <c r="D226" s="13">
        <v>36500</v>
      </c>
      <c r="E226" s="9" t="s">
        <v>726</v>
      </c>
      <c r="F226" s="9" t="s">
        <v>725</v>
      </c>
      <c r="G226" s="9" t="s">
        <v>1059</v>
      </c>
      <c r="H226" s="9">
        <v>82</v>
      </c>
      <c r="I226" s="9">
        <v>80</v>
      </c>
      <c r="J226" s="9">
        <v>90</v>
      </c>
      <c r="K226" s="9">
        <v>90</v>
      </c>
      <c r="L226" s="9">
        <v>90</v>
      </c>
      <c r="M226" s="9">
        <v>90</v>
      </c>
      <c r="N226" s="9">
        <v>90</v>
      </c>
      <c r="O226" s="9">
        <v>90</v>
      </c>
      <c r="P226" s="10">
        <f t="shared" si="19"/>
        <v>87.75</v>
      </c>
      <c r="Q226" s="10" t="s">
        <v>35</v>
      </c>
      <c r="R226" s="11" t="str">
        <f>IF(P226&gt;=90,"Xuất sắc",IF(P226&gt;=80,"Tốt", IF(P226&gt;=65,"Khá",IF(P226&gt;=50,"Trung bình", IF(P226&gt;=35, "Yếu", "Kém")))))</f>
        <v>Tốt</v>
      </c>
    </row>
    <row r="227" spans="1:18" s="12" customFormat="1" ht="21.75" customHeight="1" x14ac:dyDescent="0.25">
      <c r="A227" s="7">
        <v>219</v>
      </c>
      <c r="B227" s="18">
        <v>17020552</v>
      </c>
      <c r="C227" s="8" t="s">
        <v>778</v>
      </c>
      <c r="D227" s="13">
        <v>36456</v>
      </c>
      <c r="E227" s="9" t="s">
        <v>726</v>
      </c>
      <c r="F227" s="9" t="s">
        <v>725</v>
      </c>
      <c r="G227" s="9" t="s">
        <v>1059</v>
      </c>
      <c r="H227" s="9">
        <v>82</v>
      </c>
      <c r="I227" s="9">
        <v>80</v>
      </c>
      <c r="J227" s="9">
        <v>80</v>
      </c>
      <c r="K227" s="9">
        <v>90</v>
      </c>
      <c r="L227" s="9">
        <v>90</v>
      </c>
      <c r="M227" s="9">
        <v>92</v>
      </c>
      <c r="N227" s="9">
        <v>90</v>
      </c>
      <c r="O227" s="9">
        <v>90</v>
      </c>
      <c r="P227" s="10">
        <f t="shared" si="19"/>
        <v>86.75</v>
      </c>
      <c r="Q227" s="10" t="s">
        <v>35</v>
      </c>
      <c r="R227" s="11" t="str">
        <f>IF(P227&gt;=90,"Xuất sắc",IF(P227&gt;=80,"Tốt", IF(P227&gt;=65,"Khá",IF(P227&gt;=50,"Trung bình", IF(P227&gt;=35, "Yếu", "Kém")))))</f>
        <v>Tốt</v>
      </c>
    </row>
    <row r="228" spans="1:18" s="12" customFormat="1" ht="21.75" customHeight="1" x14ac:dyDescent="0.25">
      <c r="A228" s="7">
        <v>220</v>
      </c>
      <c r="B228" s="18">
        <v>17021188</v>
      </c>
      <c r="C228" s="8" t="s">
        <v>779</v>
      </c>
      <c r="D228" s="13">
        <v>36380</v>
      </c>
      <c r="E228" s="9" t="s">
        <v>780</v>
      </c>
      <c r="F228" s="9" t="s">
        <v>725</v>
      </c>
      <c r="G228" s="9" t="s">
        <v>1059</v>
      </c>
      <c r="H228" s="9">
        <f>VLOOKUP(B228,'[2]1 1718'!$B$1:$I$757,8,0)</f>
        <v>85</v>
      </c>
      <c r="I228" s="9">
        <f>VLOOKUP(B228,'[2]2 17-18'!$B$3:$I$829,8,0)</f>
        <v>94</v>
      </c>
      <c r="J228" s="9">
        <f>VLOOKUP(B228,'[2]1 1819'!$B$75:$I$100,8,0)</f>
        <v>96</v>
      </c>
      <c r="K228" s="9">
        <f>VLOOKUP(B228,'[2]2.1819'!$B$3:$I$89,8,0)</f>
        <v>90</v>
      </c>
      <c r="L228" s="9">
        <f>VLOOKUP(B228,[3]K62ĐB!$B$14:$J$86,8,0)</f>
        <v>92</v>
      </c>
      <c r="M228" s="9">
        <f>VLOOKUP(B228,[4]Sheet1!$B$2:$G$4211,4,0)</f>
        <v>92</v>
      </c>
      <c r="N228" s="9">
        <v>90</v>
      </c>
      <c r="O228" s="9">
        <v>90</v>
      </c>
      <c r="P228" s="10">
        <f t="shared" si="19"/>
        <v>91.125</v>
      </c>
      <c r="Q228" s="10" t="s">
        <v>58</v>
      </c>
      <c r="R228" s="11" t="str">
        <f>IF(P228&gt;=90,"Xuất sắc",IF(P228&gt;=80,"Tốt", IF(P228&gt;=65,"Khá",IF(P228&gt;=50,"Trung bình", IF(P228&gt;=35, "Yếu", "Kém")))))</f>
        <v>Xuất sắc</v>
      </c>
    </row>
    <row r="229" spans="1:18" s="12" customFormat="1" ht="21.75" customHeight="1" x14ac:dyDescent="0.25">
      <c r="A229" s="7">
        <v>221</v>
      </c>
      <c r="B229" s="18">
        <v>17020810</v>
      </c>
      <c r="C229" s="8" t="s">
        <v>782</v>
      </c>
      <c r="D229" s="13">
        <v>36214</v>
      </c>
      <c r="E229" s="9" t="s">
        <v>780</v>
      </c>
      <c r="F229" s="9" t="s">
        <v>725</v>
      </c>
      <c r="G229" s="9" t="s">
        <v>1059</v>
      </c>
      <c r="H229" s="9">
        <f>VLOOKUP(B229,'[2]1 1718'!$B$1:$I$757,8,0)</f>
        <v>86</v>
      </c>
      <c r="I229" s="9">
        <f>VLOOKUP(B229,'[2]2 17-18'!$B$3:$I$829,8,0)</f>
        <v>83</v>
      </c>
      <c r="J229" s="9">
        <f>VLOOKUP(B229,'[2]1 1819'!$B$75:$I$100,8,0)</f>
        <v>84</v>
      </c>
      <c r="K229" s="9">
        <f>VLOOKUP(B229,'[2]2.1819'!$B$3:$I$89,8,0)</f>
        <v>92</v>
      </c>
      <c r="L229" s="9">
        <f>VLOOKUP(B229,[3]K62ĐB!$B$14:$J$86,8,0)</f>
        <v>90</v>
      </c>
      <c r="M229" s="9">
        <f>VLOOKUP(B229,[4]Sheet1!$B$2:$G$4211,4,0)</f>
        <v>90</v>
      </c>
      <c r="N229" s="9">
        <v>80</v>
      </c>
      <c r="O229" s="9">
        <v>90</v>
      </c>
      <c r="P229" s="10">
        <f t="shared" si="19"/>
        <v>86.875</v>
      </c>
      <c r="Q229" s="10" t="s">
        <v>35</v>
      </c>
      <c r="R229" s="11" t="str">
        <f>IF(P229&gt;=90,"Xuất sắc",IF(P229&gt;=80,"Tốt", IF(P229&gt;=65,"Khá",IF(P229&gt;=50,"Trung bình", IF(P229&gt;=35, "Yếu", "Kém")))))</f>
        <v>Tốt</v>
      </c>
    </row>
    <row r="230" spans="1:18" s="12" customFormat="1" ht="21.75" customHeight="1" x14ac:dyDescent="0.25">
      <c r="A230" s="7">
        <v>222</v>
      </c>
      <c r="B230" s="18">
        <v>17020956</v>
      </c>
      <c r="C230" s="8" t="s">
        <v>784</v>
      </c>
      <c r="D230" s="13">
        <v>36436</v>
      </c>
      <c r="E230" s="9" t="s">
        <v>780</v>
      </c>
      <c r="F230" s="9" t="s">
        <v>725</v>
      </c>
      <c r="G230" s="9" t="s">
        <v>1059</v>
      </c>
      <c r="H230" s="9">
        <f>VLOOKUP(B230,'[2]1 1718'!$B$1:$I$757,8,0)</f>
        <v>80</v>
      </c>
      <c r="I230" s="9">
        <f>VLOOKUP(B230,'[2]2 17-18'!$B$3:$I$829,8,0)</f>
        <v>82</v>
      </c>
      <c r="J230" s="9">
        <f>VLOOKUP(B230,'[2]1 1819'!$B$75:$I$100,8,0)</f>
        <v>82</v>
      </c>
      <c r="K230" s="9">
        <v>68</v>
      </c>
      <c r="L230" s="9">
        <f>VLOOKUP(B230,[3]K62ĐB!$B$14:$J$86,8,0)</f>
        <v>77</v>
      </c>
      <c r="M230" s="9">
        <f>VLOOKUP(B230,[4]Sheet1!$B$2:$G$4211,4,0)</f>
        <v>80</v>
      </c>
      <c r="N230" s="9">
        <v>80</v>
      </c>
      <c r="O230" s="9">
        <v>90</v>
      </c>
      <c r="P230" s="10">
        <f t="shared" si="19"/>
        <v>79.875</v>
      </c>
      <c r="Q230" s="10" t="s">
        <v>35</v>
      </c>
      <c r="R230" s="11" t="s">
        <v>35</v>
      </c>
    </row>
    <row r="231" spans="1:18" s="12" customFormat="1" ht="21.75" customHeight="1" x14ac:dyDescent="0.25">
      <c r="A231" s="7">
        <v>223</v>
      </c>
      <c r="B231" s="18">
        <v>17020983</v>
      </c>
      <c r="C231" s="8" t="s">
        <v>785</v>
      </c>
      <c r="D231" s="13">
        <v>36289</v>
      </c>
      <c r="E231" s="9" t="s">
        <v>780</v>
      </c>
      <c r="F231" s="9" t="s">
        <v>725</v>
      </c>
      <c r="G231" s="9" t="s">
        <v>1059</v>
      </c>
      <c r="H231" s="9">
        <f>VLOOKUP(B231,'[2]1 1718'!$B$1:$I$757,8,0)</f>
        <v>82</v>
      </c>
      <c r="I231" s="9">
        <f>VLOOKUP(B231,'[2]2 17-18'!$B$3:$I$829,8,0)</f>
        <v>85</v>
      </c>
      <c r="J231" s="9">
        <f>VLOOKUP(B231,'[2]1 1819'!$B$75:$I$100,8,0)</f>
        <v>85</v>
      </c>
      <c r="K231" s="9">
        <f>VLOOKUP(B231,'[2]2.1819'!$B$3:$I$89,8,0)</f>
        <v>80</v>
      </c>
      <c r="L231" s="9">
        <f>VLOOKUP(B231,[3]K62ĐB!$B$14:$J$86,8,0)</f>
        <v>90</v>
      </c>
      <c r="M231" s="9">
        <f>VLOOKUP(B231,[4]Sheet1!$B$2:$G$4211,4,0)</f>
        <v>90</v>
      </c>
      <c r="N231" s="9">
        <v>90</v>
      </c>
      <c r="O231" s="9">
        <v>90</v>
      </c>
      <c r="P231" s="10">
        <f t="shared" si="19"/>
        <v>86.5</v>
      </c>
      <c r="Q231" s="10" t="s">
        <v>35</v>
      </c>
      <c r="R231" s="11" t="str">
        <f>IF(P231&gt;=90,"Xuất sắc",IF(P231&gt;=80,"Tốt", IF(P231&gt;=65,"Khá",IF(P231&gt;=50,"Trung bình", IF(P231&gt;=35, "Yếu", "Kém")))))</f>
        <v>Tốt</v>
      </c>
    </row>
    <row r="232" spans="1:18" s="12" customFormat="1" ht="21.75" customHeight="1" x14ac:dyDescent="0.25">
      <c r="A232" s="7">
        <v>224</v>
      </c>
      <c r="B232" s="18">
        <v>17020154</v>
      </c>
      <c r="C232" s="8" t="s">
        <v>614</v>
      </c>
      <c r="D232" s="13">
        <v>35837</v>
      </c>
      <c r="E232" s="9" t="s">
        <v>780</v>
      </c>
      <c r="F232" s="9" t="s">
        <v>725</v>
      </c>
      <c r="G232" s="9" t="s">
        <v>1059</v>
      </c>
      <c r="H232" s="9">
        <f>VLOOKUP(B232,'[2]1 1718'!$B$1:$I$757,8,0)</f>
        <v>90</v>
      </c>
      <c r="I232" s="9">
        <f>VLOOKUP(B232,'[2]2 17-18'!$B$3:$I$829,8,0)</f>
        <v>90</v>
      </c>
      <c r="J232" s="9">
        <f>VLOOKUP(B232,'[2]1 1819'!$B$75:$I$100,8,0)</f>
        <v>80</v>
      </c>
      <c r="K232" s="9">
        <f>VLOOKUP(B232,'[2]2.1819'!$B$3:$I$89,8,0)</f>
        <v>80</v>
      </c>
      <c r="L232" s="9">
        <f>VLOOKUP(B232,[3]K62ĐB!$B$14:$J$86,8,0)</f>
        <v>80</v>
      </c>
      <c r="M232" s="9">
        <f>VLOOKUP(B232,[4]Sheet1!$B$2:$G$4211,4,0)</f>
        <v>80</v>
      </c>
      <c r="N232" s="9">
        <v>80</v>
      </c>
      <c r="O232" s="9">
        <v>90</v>
      </c>
      <c r="P232" s="10">
        <f t="shared" si="19"/>
        <v>83.75</v>
      </c>
      <c r="Q232" s="10" t="s">
        <v>35</v>
      </c>
      <c r="R232" s="11" t="str">
        <f>IF(P232&gt;=90,"Xuất sắc",IF(P232&gt;=80,"Tốt", IF(P232&gt;=65,"Khá",IF(P232&gt;=50,"Trung bình", IF(P232&gt;=35, "Yếu", "Kém")))))</f>
        <v>Tốt</v>
      </c>
    </row>
    <row r="233" spans="1:18" s="12" customFormat="1" ht="21.75" customHeight="1" x14ac:dyDescent="0.25">
      <c r="A233" s="7">
        <v>225</v>
      </c>
      <c r="B233" s="18">
        <v>17020479</v>
      </c>
      <c r="C233" s="8" t="s">
        <v>787</v>
      </c>
      <c r="D233" s="13">
        <v>36213</v>
      </c>
      <c r="E233" s="9" t="s">
        <v>780</v>
      </c>
      <c r="F233" s="9" t="s">
        <v>725</v>
      </c>
      <c r="G233" s="9" t="s">
        <v>1059</v>
      </c>
      <c r="H233" s="9">
        <f>VLOOKUP(B233,'[2]1 1718'!$B$1:$I$757,8,0)</f>
        <v>94</v>
      </c>
      <c r="I233" s="9">
        <f>VLOOKUP(B233,'[2]2 17-18'!$B$3:$I$829,8,0)</f>
        <v>98</v>
      </c>
      <c r="J233" s="9">
        <f>VLOOKUP(B233,'[2]1 1819'!$B$75:$I$100,8,0)</f>
        <v>90</v>
      </c>
      <c r="K233" s="9">
        <f>VLOOKUP(B233,'[2]2.1819'!$B$3:$I$89,8,0)</f>
        <v>90</v>
      </c>
      <c r="L233" s="9">
        <f>VLOOKUP(B233,[3]K62ĐB!$B$14:$J$86,8,0)</f>
        <v>90</v>
      </c>
      <c r="M233" s="9">
        <f>VLOOKUP(B233,[4]Sheet1!$B$2:$G$4211,4,0)</f>
        <v>90</v>
      </c>
      <c r="N233" s="9">
        <v>90</v>
      </c>
      <c r="O233" s="9">
        <v>90</v>
      </c>
      <c r="P233" s="10">
        <f t="shared" si="19"/>
        <v>91.5</v>
      </c>
      <c r="Q233" s="10" t="s">
        <v>58</v>
      </c>
      <c r="R233" s="11" t="str">
        <f>IF(P233&gt;=90,"Xuất sắc",IF(P233&gt;=80,"Tốt", IF(P233&gt;=65,"Khá",IF(P233&gt;=50,"Trung bình", IF(P233&gt;=35, "Yếu", "Kém")))))</f>
        <v>Xuất sắc</v>
      </c>
    </row>
    <row r="234" spans="1:18" s="12" customFormat="1" ht="21.75" customHeight="1" x14ac:dyDescent="0.25">
      <c r="A234" s="7">
        <v>226</v>
      </c>
      <c r="B234" s="18">
        <v>17020157</v>
      </c>
      <c r="C234" s="8" t="s">
        <v>789</v>
      </c>
      <c r="D234" s="13">
        <v>36063</v>
      </c>
      <c r="E234" s="9" t="s">
        <v>780</v>
      </c>
      <c r="F234" s="9" t="s">
        <v>725</v>
      </c>
      <c r="G234" s="9" t="s">
        <v>1059</v>
      </c>
      <c r="H234" s="9">
        <f>VLOOKUP(B234,'[2]1 1718'!$B$1:$I$757,8,0)</f>
        <v>75</v>
      </c>
      <c r="I234" s="9">
        <f>VLOOKUP(B234,'[2]2 17-18'!$B$3:$I$829,8,0)</f>
        <v>65</v>
      </c>
      <c r="J234" s="9">
        <f>VLOOKUP(B234,'[2]1 1819'!$B$75:$I$100,8,0)</f>
        <v>80</v>
      </c>
      <c r="K234" s="9">
        <f>VLOOKUP(B234,'[2]2.1819'!$B$3:$I$89,8,0)</f>
        <v>79</v>
      </c>
      <c r="L234" s="9">
        <f>VLOOKUP(B234,[3]K62ĐB!$B$14:$J$86,8,0)</f>
        <v>80</v>
      </c>
      <c r="M234" s="9">
        <f>VLOOKUP(B234,[4]Sheet1!$B$2:$G$4211,4,0)</f>
        <v>90</v>
      </c>
      <c r="N234" s="9">
        <v>80</v>
      </c>
      <c r="O234" s="9">
        <v>90</v>
      </c>
      <c r="P234" s="10">
        <f t="shared" si="19"/>
        <v>79.875</v>
      </c>
      <c r="Q234" s="10" t="s">
        <v>35</v>
      </c>
      <c r="R234" s="11" t="s">
        <v>35</v>
      </c>
    </row>
    <row r="235" spans="1:18" s="12" customFormat="1" ht="21.75" customHeight="1" x14ac:dyDescent="0.25">
      <c r="A235" s="7">
        <v>227</v>
      </c>
      <c r="B235" s="18">
        <v>17020158</v>
      </c>
      <c r="C235" s="8" t="s">
        <v>790</v>
      </c>
      <c r="D235" s="13">
        <v>36133</v>
      </c>
      <c r="E235" s="9" t="s">
        <v>780</v>
      </c>
      <c r="F235" s="9" t="s">
        <v>725</v>
      </c>
      <c r="G235" s="9" t="s">
        <v>1059</v>
      </c>
      <c r="H235" s="9">
        <f>VLOOKUP(B235,'[2]1 1718'!$B$1:$I$757,8,0)</f>
        <v>82</v>
      </c>
      <c r="I235" s="9">
        <f>VLOOKUP(B235,'[2]2 17-18'!$B$3:$I$829,8,0)</f>
        <v>94</v>
      </c>
      <c r="J235" s="9">
        <f>VLOOKUP(B235,'[2]1 1819'!$B$75:$I$100,8,0)</f>
        <v>90</v>
      </c>
      <c r="K235" s="9">
        <f>VLOOKUP(B235,'[2]2.1819'!$B$3:$I$89,8,0)</f>
        <v>84</v>
      </c>
      <c r="L235" s="9">
        <f>VLOOKUP(B235,[3]K62ĐB!$B$14:$J$86,8,0)</f>
        <v>92</v>
      </c>
      <c r="M235" s="9">
        <f>VLOOKUP(B235,[4]Sheet1!$B$2:$G$4211,4,0)</f>
        <v>94</v>
      </c>
      <c r="N235" s="9">
        <v>92</v>
      </c>
      <c r="O235" s="9">
        <v>94</v>
      </c>
      <c r="P235" s="10">
        <f t="shared" si="19"/>
        <v>90.25</v>
      </c>
      <c r="Q235" s="10" t="s">
        <v>58</v>
      </c>
      <c r="R235" s="11" t="str">
        <f t="shared" ref="R235:R244" si="21">IF(P235&gt;=90,"Xuất sắc",IF(P235&gt;=80,"Tốt", IF(P235&gt;=65,"Khá",IF(P235&gt;=50,"Trung bình", IF(P235&gt;=35, "Yếu", "Kém")))))</f>
        <v>Xuất sắc</v>
      </c>
    </row>
    <row r="236" spans="1:18" s="12" customFormat="1" ht="21.75" customHeight="1" x14ac:dyDescent="0.25">
      <c r="A236" s="7">
        <v>228</v>
      </c>
      <c r="B236" s="18">
        <v>17020160</v>
      </c>
      <c r="C236" s="8" t="s">
        <v>791</v>
      </c>
      <c r="D236" s="13">
        <v>35816</v>
      </c>
      <c r="E236" s="9" t="s">
        <v>780</v>
      </c>
      <c r="F236" s="9" t="s">
        <v>725</v>
      </c>
      <c r="G236" s="9" t="s">
        <v>1059</v>
      </c>
      <c r="H236" s="9">
        <f>VLOOKUP(B236,'[2]1 1718'!$B$1:$I$757,8,0)</f>
        <v>86</v>
      </c>
      <c r="I236" s="9">
        <f>VLOOKUP(B236,'[2]2 17-18'!$B$3:$I$829,8,0)</f>
        <v>84</v>
      </c>
      <c r="J236" s="9">
        <f>VLOOKUP(B236,'[2]1 1819'!$B$75:$I$100,8,0)</f>
        <v>94</v>
      </c>
      <c r="K236" s="9">
        <f>VLOOKUP(B236,'[2]2.1819'!$B$3:$I$89,8,0)</f>
        <v>92</v>
      </c>
      <c r="L236" s="9">
        <f>VLOOKUP(B236,[3]K62ĐB!$B$14:$J$86,8,0)</f>
        <v>92</v>
      </c>
      <c r="M236" s="9">
        <f>VLOOKUP(B236,[4]Sheet1!$B$2:$G$4211,4,0)</f>
        <v>94</v>
      </c>
      <c r="N236" s="9">
        <v>94</v>
      </c>
      <c r="O236" s="9">
        <v>92</v>
      </c>
      <c r="P236" s="10">
        <f t="shared" si="19"/>
        <v>91</v>
      </c>
      <c r="Q236" s="10" t="s">
        <v>58</v>
      </c>
      <c r="R236" s="11" t="str">
        <f t="shared" si="21"/>
        <v>Xuất sắc</v>
      </c>
    </row>
    <row r="237" spans="1:18" s="12" customFormat="1" ht="21.75" customHeight="1" x14ac:dyDescent="0.25">
      <c r="A237" s="7">
        <v>229</v>
      </c>
      <c r="B237" s="18">
        <v>17020161</v>
      </c>
      <c r="C237" s="8" t="s">
        <v>792</v>
      </c>
      <c r="D237" s="13">
        <v>36040</v>
      </c>
      <c r="E237" s="9" t="s">
        <v>780</v>
      </c>
      <c r="F237" s="9" t="s">
        <v>725</v>
      </c>
      <c r="G237" s="9" t="s">
        <v>1059</v>
      </c>
      <c r="H237" s="9">
        <f>VLOOKUP(B237,'[2]1 1718'!$B$1:$I$757,8,0)</f>
        <v>84</v>
      </c>
      <c r="I237" s="9">
        <f>VLOOKUP(B237,'[2]2 17-18'!$B$3:$I$829,8,0)</f>
        <v>80</v>
      </c>
      <c r="J237" s="9">
        <f>VLOOKUP(B237,'[2]1 1819'!$B$75:$I$100,8,0)</f>
        <v>85</v>
      </c>
      <c r="K237" s="9">
        <f>VLOOKUP(B237,'[2]2.1819'!$B$3:$I$89,8,0)</f>
        <v>85</v>
      </c>
      <c r="L237" s="9">
        <f>VLOOKUP(B237,[3]K62ĐB!$B$14:$J$86,8,0)</f>
        <v>92</v>
      </c>
      <c r="M237" s="9">
        <f>VLOOKUP(B237,[4]Sheet1!$B$2:$G$4211,4,0)</f>
        <v>90</v>
      </c>
      <c r="N237" s="9">
        <v>90</v>
      </c>
      <c r="O237" s="9">
        <v>90</v>
      </c>
      <c r="P237" s="10">
        <f t="shared" si="19"/>
        <v>87</v>
      </c>
      <c r="Q237" s="10" t="s">
        <v>35</v>
      </c>
      <c r="R237" s="11" t="str">
        <f t="shared" si="21"/>
        <v>Tốt</v>
      </c>
    </row>
    <row r="238" spans="1:18" s="12" customFormat="1" ht="21.75" customHeight="1" x14ac:dyDescent="0.25">
      <c r="A238" s="7">
        <v>230</v>
      </c>
      <c r="B238" s="18">
        <v>17020481</v>
      </c>
      <c r="C238" s="8" t="s">
        <v>795</v>
      </c>
      <c r="D238" s="13">
        <v>36237</v>
      </c>
      <c r="E238" s="9" t="s">
        <v>780</v>
      </c>
      <c r="F238" s="9" t="s">
        <v>725</v>
      </c>
      <c r="G238" s="9" t="s">
        <v>1059</v>
      </c>
      <c r="H238" s="9">
        <f>VLOOKUP(B238,'[2]1 1718'!$B$1:$I$757,8,0)</f>
        <v>65</v>
      </c>
      <c r="I238" s="9">
        <f>VLOOKUP(B238,'[2]2 17-18'!$B$3:$I$829,8,0)</f>
        <v>82</v>
      </c>
      <c r="J238" s="9">
        <f>VLOOKUP(B238,'[2]1 1819'!$B$75:$I$100,8,0)</f>
        <v>80</v>
      </c>
      <c r="K238" s="9">
        <f>VLOOKUP(B238,'[2]2.1819'!$B$3:$I$89,8,0)</f>
        <v>77</v>
      </c>
      <c r="L238" s="9">
        <f>VLOOKUP(B238,[3]K62ĐB!$B$14:$J$86,8,0)</f>
        <v>80</v>
      </c>
      <c r="M238" s="9">
        <f>VLOOKUP(B238,[4]Sheet1!$B$2:$G$4211,4,0)</f>
        <v>80</v>
      </c>
      <c r="N238" s="9">
        <v>80</v>
      </c>
      <c r="O238" s="9">
        <v>90</v>
      </c>
      <c r="P238" s="10">
        <f t="shared" si="19"/>
        <v>79.25</v>
      </c>
      <c r="Q238" s="10" t="s">
        <v>122</v>
      </c>
      <c r="R238" s="11" t="str">
        <f t="shared" si="21"/>
        <v>Khá</v>
      </c>
    </row>
    <row r="239" spans="1:18" s="12" customFormat="1" ht="21.75" customHeight="1" x14ac:dyDescent="0.25">
      <c r="A239" s="7">
        <v>231</v>
      </c>
      <c r="B239" s="18">
        <v>17020482</v>
      </c>
      <c r="C239" s="8" t="s">
        <v>796</v>
      </c>
      <c r="D239" s="13">
        <v>36316</v>
      </c>
      <c r="E239" s="9" t="s">
        <v>780</v>
      </c>
      <c r="F239" s="9" t="s">
        <v>725</v>
      </c>
      <c r="G239" s="9" t="s">
        <v>1059</v>
      </c>
      <c r="H239" s="9">
        <f>VLOOKUP(B239,'[2]1 1718'!$B$1:$I$757,8,0)</f>
        <v>92</v>
      </c>
      <c r="I239" s="9">
        <f>VLOOKUP(B239,'[2]2 17-18'!$B$3:$I$829,8,0)</f>
        <v>90</v>
      </c>
      <c r="J239" s="9">
        <f>VLOOKUP(B239,'[2]1 1819'!$B$75:$I$100,8,0)</f>
        <v>90</v>
      </c>
      <c r="K239" s="9">
        <f>VLOOKUP(B239,'[2]2.1819'!$B$3:$I$89,8,0)</f>
        <v>90</v>
      </c>
      <c r="L239" s="9">
        <f>VLOOKUP(B239,[3]K62ĐB!$B$14:$J$86,8,0)</f>
        <v>90</v>
      </c>
      <c r="M239" s="9">
        <f>VLOOKUP(B239,[4]Sheet1!$B$2:$G$4211,4,0)</f>
        <v>90</v>
      </c>
      <c r="N239" s="9">
        <v>90</v>
      </c>
      <c r="O239" s="9">
        <v>90</v>
      </c>
      <c r="P239" s="10">
        <f t="shared" si="19"/>
        <v>90.25</v>
      </c>
      <c r="Q239" s="10" t="s">
        <v>58</v>
      </c>
      <c r="R239" s="11" t="str">
        <f t="shared" si="21"/>
        <v>Xuất sắc</v>
      </c>
    </row>
    <row r="240" spans="1:18" s="12" customFormat="1" ht="21.75" customHeight="1" x14ac:dyDescent="0.25">
      <c r="A240" s="7">
        <v>232</v>
      </c>
      <c r="B240" s="18">
        <v>17020483</v>
      </c>
      <c r="C240" s="8" t="s">
        <v>797</v>
      </c>
      <c r="D240" s="13">
        <v>36235</v>
      </c>
      <c r="E240" s="9" t="s">
        <v>780</v>
      </c>
      <c r="F240" s="9" t="s">
        <v>725</v>
      </c>
      <c r="G240" s="9" t="s">
        <v>1059</v>
      </c>
      <c r="H240" s="9">
        <f>VLOOKUP(B240,'[2]1 1718'!$B$1:$I$757,8,0)</f>
        <v>92</v>
      </c>
      <c r="I240" s="9">
        <f>VLOOKUP(B240,'[2]2 17-18'!$B$3:$I$829,8,0)</f>
        <v>93</v>
      </c>
      <c r="J240" s="9">
        <f>VLOOKUP(B240,'[2]1 1819'!$B$75:$I$100,8,0)</f>
        <v>96</v>
      </c>
      <c r="K240" s="9">
        <f>VLOOKUP(B240,'[2]2.1819'!$B$3:$I$89,8,0)</f>
        <v>90</v>
      </c>
      <c r="L240" s="9">
        <f>VLOOKUP(B240,[3]K62ĐB!$B$14:$J$86,8,0)</f>
        <v>90</v>
      </c>
      <c r="M240" s="9">
        <f>VLOOKUP(B240,[4]Sheet1!$B$2:$G$4211,4,0)</f>
        <v>90</v>
      </c>
      <c r="N240" s="9">
        <v>92</v>
      </c>
      <c r="O240" s="9">
        <v>90</v>
      </c>
      <c r="P240" s="10">
        <f t="shared" si="19"/>
        <v>91.625</v>
      </c>
      <c r="Q240" s="10" t="s">
        <v>58</v>
      </c>
      <c r="R240" s="11" t="str">
        <f t="shared" si="21"/>
        <v>Xuất sắc</v>
      </c>
    </row>
    <row r="241" spans="1:18" s="12" customFormat="1" ht="21.75" customHeight="1" x14ac:dyDescent="0.25">
      <c r="A241" s="7">
        <v>233</v>
      </c>
      <c r="B241" s="18">
        <v>17020234</v>
      </c>
      <c r="C241" s="8" t="s">
        <v>800</v>
      </c>
      <c r="D241" s="13">
        <v>36322</v>
      </c>
      <c r="E241" s="9" t="s">
        <v>801</v>
      </c>
      <c r="F241" s="9" t="s">
        <v>1055</v>
      </c>
      <c r="G241" s="9" t="s">
        <v>1059</v>
      </c>
      <c r="H241" s="9">
        <v>80</v>
      </c>
      <c r="I241" s="9">
        <v>80</v>
      </c>
      <c r="J241" s="9">
        <v>87</v>
      </c>
      <c r="K241" s="9">
        <v>80</v>
      </c>
      <c r="L241" s="9">
        <v>87</v>
      </c>
      <c r="M241" s="9">
        <v>90</v>
      </c>
      <c r="N241" s="9">
        <v>80</v>
      </c>
      <c r="O241" s="9">
        <v>90</v>
      </c>
      <c r="P241" s="10">
        <f t="shared" si="19"/>
        <v>84.25</v>
      </c>
      <c r="Q241" s="10" t="s">
        <v>35</v>
      </c>
      <c r="R241" s="11" t="str">
        <f t="shared" si="21"/>
        <v>Tốt</v>
      </c>
    </row>
    <row r="242" spans="1:18" s="12" customFormat="1" ht="21.75" customHeight="1" x14ac:dyDescent="0.25">
      <c r="A242" s="7">
        <v>234</v>
      </c>
      <c r="B242" s="18">
        <v>17020241</v>
      </c>
      <c r="C242" s="8" t="s">
        <v>802</v>
      </c>
      <c r="D242" s="13">
        <v>36475</v>
      </c>
      <c r="E242" s="9" t="s">
        <v>801</v>
      </c>
      <c r="F242" s="9" t="s">
        <v>1055</v>
      </c>
      <c r="G242" s="9" t="s">
        <v>1059</v>
      </c>
      <c r="H242" s="9">
        <v>80</v>
      </c>
      <c r="I242" s="9">
        <v>80</v>
      </c>
      <c r="J242" s="9">
        <v>80</v>
      </c>
      <c r="K242" s="9">
        <v>68</v>
      </c>
      <c r="L242" s="9">
        <v>80</v>
      </c>
      <c r="M242" s="9">
        <v>90</v>
      </c>
      <c r="N242" s="9">
        <v>90</v>
      </c>
      <c r="O242" s="9">
        <v>90</v>
      </c>
      <c r="P242" s="10">
        <f t="shared" si="19"/>
        <v>82.25</v>
      </c>
      <c r="Q242" s="10" t="s">
        <v>35</v>
      </c>
      <c r="R242" s="11" t="str">
        <f t="shared" si="21"/>
        <v>Tốt</v>
      </c>
    </row>
    <row r="243" spans="1:18" s="12" customFormat="1" ht="21.75" customHeight="1" x14ac:dyDescent="0.25">
      <c r="A243" s="7">
        <v>235</v>
      </c>
      <c r="B243" s="18">
        <v>17020245</v>
      </c>
      <c r="C243" s="8" t="s">
        <v>803</v>
      </c>
      <c r="D243" s="13">
        <v>35700</v>
      </c>
      <c r="E243" s="9" t="s">
        <v>801</v>
      </c>
      <c r="F243" s="9" t="s">
        <v>1055</v>
      </c>
      <c r="G243" s="9" t="s">
        <v>1059</v>
      </c>
      <c r="H243" s="9">
        <v>80</v>
      </c>
      <c r="I243" s="9">
        <v>80</v>
      </c>
      <c r="J243" s="9">
        <v>77</v>
      </c>
      <c r="K243" s="9">
        <v>68</v>
      </c>
      <c r="L243" s="9">
        <v>80</v>
      </c>
      <c r="M243" s="9">
        <v>80</v>
      </c>
      <c r="N243" s="9">
        <v>80</v>
      </c>
      <c r="O243" s="9">
        <v>80</v>
      </c>
      <c r="P243" s="10">
        <f t="shared" si="19"/>
        <v>78.125</v>
      </c>
      <c r="Q243" s="10" t="s">
        <v>122</v>
      </c>
      <c r="R243" s="11" t="str">
        <f t="shared" si="21"/>
        <v>Khá</v>
      </c>
    </row>
    <row r="244" spans="1:18" s="12" customFormat="1" ht="21.75" customHeight="1" x14ac:dyDescent="0.25">
      <c r="A244" s="7">
        <v>236</v>
      </c>
      <c r="B244" s="18">
        <v>17020265</v>
      </c>
      <c r="C244" s="8" t="s">
        <v>805</v>
      </c>
      <c r="D244" s="13">
        <v>36483</v>
      </c>
      <c r="E244" s="9" t="s">
        <v>801</v>
      </c>
      <c r="F244" s="9" t="s">
        <v>1055</v>
      </c>
      <c r="G244" s="9" t="s">
        <v>1059</v>
      </c>
      <c r="H244" s="9">
        <v>80</v>
      </c>
      <c r="I244" s="9">
        <v>80</v>
      </c>
      <c r="J244" s="9">
        <v>77</v>
      </c>
      <c r="K244" s="9">
        <v>80</v>
      </c>
      <c r="L244" s="9">
        <v>80</v>
      </c>
      <c r="M244" s="9">
        <v>90</v>
      </c>
      <c r="N244" s="9">
        <v>80</v>
      </c>
      <c r="O244" s="9">
        <v>90</v>
      </c>
      <c r="P244" s="10">
        <f t="shared" si="19"/>
        <v>82.125</v>
      </c>
      <c r="Q244" s="10" t="s">
        <v>35</v>
      </c>
      <c r="R244" s="11" t="str">
        <f t="shared" si="21"/>
        <v>Tốt</v>
      </c>
    </row>
    <row r="245" spans="1:18" s="12" customFormat="1" ht="21.75" customHeight="1" x14ac:dyDescent="0.25">
      <c r="A245" s="7">
        <v>237</v>
      </c>
      <c r="B245" s="18">
        <v>17020254</v>
      </c>
      <c r="C245" s="8" t="s">
        <v>808</v>
      </c>
      <c r="D245" s="13">
        <v>36523</v>
      </c>
      <c r="E245" s="9" t="s">
        <v>801</v>
      </c>
      <c r="F245" s="9" t="s">
        <v>1055</v>
      </c>
      <c r="G245" s="9" t="s">
        <v>1059</v>
      </c>
      <c r="H245" s="9">
        <v>84</v>
      </c>
      <c r="I245" s="9">
        <v>80</v>
      </c>
      <c r="J245" s="9">
        <v>80</v>
      </c>
      <c r="K245" s="9">
        <v>65</v>
      </c>
      <c r="L245" s="9">
        <v>78</v>
      </c>
      <c r="M245" s="9">
        <v>80</v>
      </c>
      <c r="N245" s="9">
        <v>90</v>
      </c>
      <c r="O245" s="9">
        <v>90</v>
      </c>
      <c r="P245" s="10">
        <f t="shared" si="19"/>
        <v>80.875</v>
      </c>
      <c r="Q245" s="10" t="s">
        <v>35</v>
      </c>
      <c r="R245" s="11" t="str">
        <f t="shared" ref="R245:R251" si="22">IF(P245&gt;=90,"Xuất sắc",IF(P245&gt;=80,"Tốt", IF(P245&gt;=65,"Khá",IF(P245&gt;=50,"Trung bình", IF(P245&gt;=35, "Yếu", "Kém")))))</f>
        <v>Tốt</v>
      </c>
    </row>
    <row r="246" spans="1:18" s="12" customFormat="1" ht="21.75" customHeight="1" x14ac:dyDescent="0.25">
      <c r="A246" s="7">
        <v>238</v>
      </c>
      <c r="B246" s="18">
        <v>17020263</v>
      </c>
      <c r="C246" s="8" t="s">
        <v>809</v>
      </c>
      <c r="D246" s="13">
        <v>36400</v>
      </c>
      <c r="E246" s="9" t="s">
        <v>801</v>
      </c>
      <c r="F246" s="9" t="s">
        <v>1055</v>
      </c>
      <c r="G246" s="9" t="s">
        <v>1059</v>
      </c>
      <c r="H246" s="9">
        <v>80</v>
      </c>
      <c r="I246" s="9">
        <v>80</v>
      </c>
      <c r="J246" s="9">
        <v>80</v>
      </c>
      <c r="K246" s="9">
        <v>80</v>
      </c>
      <c r="L246" s="9">
        <v>80</v>
      </c>
      <c r="M246" s="9">
        <v>90</v>
      </c>
      <c r="N246" s="9">
        <v>75</v>
      </c>
      <c r="O246" s="9">
        <v>90</v>
      </c>
      <c r="P246" s="10">
        <f t="shared" si="19"/>
        <v>81.875</v>
      </c>
      <c r="Q246" s="10" t="s">
        <v>35</v>
      </c>
      <c r="R246" s="11" t="str">
        <f t="shared" si="22"/>
        <v>Tốt</v>
      </c>
    </row>
    <row r="247" spans="1:18" s="12" customFormat="1" ht="21.75" customHeight="1" x14ac:dyDescent="0.25">
      <c r="A247" s="7">
        <v>239</v>
      </c>
      <c r="B247" s="18">
        <v>17020259</v>
      </c>
      <c r="C247" s="8" t="s">
        <v>810</v>
      </c>
      <c r="D247" s="13">
        <v>36305</v>
      </c>
      <c r="E247" s="9" t="s">
        <v>801</v>
      </c>
      <c r="F247" s="9" t="s">
        <v>1055</v>
      </c>
      <c r="G247" s="9" t="s">
        <v>1059</v>
      </c>
      <c r="H247" s="9">
        <v>90</v>
      </c>
      <c r="I247" s="9">
        <v>90</v>
      </c>
      <c r="J247" s="9">
        <v>90</v>
      </c>
      <c r="K247" s="9">
        <v>88</v>
      </c>
      <c r="L247" s="9">
        <v>96</v>
      </c>
      <c r="M247" s="9">
        <v>96</v>
      </c>
      <c r="N247" s="9">
        <v>92</v>
      </c>
      <c r="O247" s="9">
        <v>90</v>
      </c>
      <c r="P247" s="10">
        <f t="shared" si="19"/>
        <v>91.5</v>
      </c>
      <c r="Q247" s="10" t="s">
        <v>58</v>
      </c>
      <c r="R247" s="11" t="str">
        <f t="shared" si="22"/>
        <v>Xuất sắc</v>
      </c>
    </row>
    <row r="248" spans="1:18" s="12" customFormat="1" ht="21.75" customHeight="1" x14ac:dyDescent="0.25">
      <c r="A248" s="7">
        <v>240</v>
      </c>
      <c r="B248" s="18">
        <v>17020281</v>
      </c>
      <c r="C248" s="8" t="s">
        <v>811</v>
      </c>
      <c r="D248" s="13">
        <v>36009</v>
      </c>
      <c r="E248" s="9" t="s">
        <v>801</v>
      </c>
      <c r="F248" s="9" t="s">
        <v>1055</v>
      </c>
      <c r="G248" s="9" t="s">
        <v>1059</v>
      </c>
      <c r="H248" s="9">
        <v>70</v>
      </c>
      <c r="I248" s="9">
        <v>80</v>
      </c>
      <c r="J248" s="9">
        <v>80</v>
      </c>
      <c r="K248" s="9">
        <v>80</v>
      </c>
      <c r="L248" s="9">
        <v>77</v>
      </c>
      <c r="M248" s="9">
        <v>90</v>
      </c>
      <c r="N248" s="9">
        <v>80</v>
      </c>
      <c r="O248" s="9">
        <v>90</v>
      </c>
      <c r="P248" s="10">
        <f t="shared" si="19"/>
        <v>80.875</v>
      </c>
      <c r="Q248" s="10" t="s">
        <v>35</v>
      </c>
      <c r="R248" s="11" t="str">
        <f t="shared" si="22"/>
        <v>Tốt</v>
      </c>
    </row>
    <row r="249" spans="1:18" s="12" customFormat="1" ht="21.75" customHeight="1" x14ac:dyDescent="0.25">
      <c r="A249" s="7">
        <v>241</v>
      </c>
      <c r="B249" s="18">
        <v>17020297</v>
      </c>
      <c r="C249" s="8" t="s">
        <v>813</v>
      </c>
      <c r="D249" s="13">
        <v>36210</v>
      </c>
      <c r="E249" s="9" t="s">
        <v>801</v>
      </c>
      <c r="F249" s="9" t="s">
        <v>1055</v>
      </c>
      <c r="G249" s="9" t="s">
        <v>1059</v>
      </c>
      <c r="H249" s="9">
        <v>82</v>
      </c>
      <c r="I249" s="9">
        <v>80</v>
      </c>
      <c r="J249" s="9">
        <v>77</v>
      </c>
      <c r="K249" s="9">
        <v>77</v>
      </c>
      <c r="L249" s="9">
        <v>77</v>
      </c>
      <c r="M249" s="9">
        <v>80</v>
      </c>
      <c r="N249" s="9">
        <v>92</v>
      </c>
      <c r="O249" s="9">
        <v>80</v>
      </c>
      <c r="P249" s="10">
        <f t="shared" si="19"/>
        <v>80.625</v>
      </c>
      <c r="Q249" s="10" t="s">
        <v>35</v>
      </c>
      <c r="R249" s="11" t="str">
        <f t="shared" si="22"/>
        <v>Tốt</v>
      </c>
    </row>
    <row r="250" spans="1:18" s="12" customFormat="1" ht="21.75" customHeight="1" x14ac:dyDescent="0.25">
      <c r="A250" s="7">
        <v>242</v>
      </c>
      <c r="B250" s="18">
        <v>17020304</v>
      </c>
      <c r="C250" s="8" t="s">
        <v>220</v>
      </c>
      <c r="D250" s="13">
        <v>36439</v>
      </c>
      <c r="E250" s="9" t="s">
        <v>801</v>
      </c>
      <c r="F250" s="9" t="s">
        <v>1055</v>
      </c>
      <c r="G250" s="9" t="s">
        <v>1059</v>
      </c>
      <c r="H250" s="9">
        <v>82</v>
      </c>
      <c r="I250" s="9">
        <v>80</v>
      </c>
      <c r="J250" s="9">
        <v>80</v>
      </c>
      <c r="K250" s="9">
        <v>80</v>
      </c>
      <c r="L250" s="9">
        <v>80</v>
      </c>
      <c r="M250" s="9">
        <v>90</v>
      </c>
      <c r="N250" s="9">
        <v>90</v>
      </c>
      <c r="O250" s="9">
        <v>90</v>
      </c>
      <c r="P250" s="10">
        <f t="shared" si="19"/>
        <v>84</v>
      </c>
      <c r="Q250" s="10" t="s">
        <v>35</v>
      </c>
      <c r="R250" s="11" t="str">
        <f t="shared" si="22"/>
        <v>Tốt</v>
      </c>
    </row>
    <row r="251" spans="1:18" s="12" customFormat="1" ht="21.75" customHeight="1" x14ac:dyDescent="0.25">
      <c r="A251" s="7">
        <v>243</v>
      </c>
      <c r="B251" s="18">
        <v>17020307</v>
      </c>
      <c r="C251" s="8" t="s">
        <v>814</v>
      </c>
      <c r="D251" s="13">
        <v>36076</v>
      </c>
      <c r="E251" s="9" t="s">
        <v>801</v>
      </c>
      <c r="F251" s="9" t="s">
        <v>1055</v>
      </c>
      <c r="G251" s="9" t="s">
        <v>1059</v>
      </c>
      <c r="H251" s="9">
        <v>80</v>
      </c>
      <c r="I251" s="9">
        <v>90</v>
      </c>
      <c r="J251" s="9">
        <v>80</v>
      </c>
      <c r="K251" s="9">
        <v>80</v>
      </c>
      <c r="L251" s="9">
        <v>80</v>
      </c>
      <c r="M251" s="9">
        <v>90</v>
      </c>
      <c r="N251" s="9">
        <v>90</v>
      </c>
      <c r="O251" s="9">
        <v>90</v>
      </c>
      <c r="P251" s="10">
        <f t="shared" si="19"/>
        <v>85</v>
      </c>
      <c r="Q251" s="10" t="s">
        <v>35</v>
      </c>
      <c r="R251" s="11" t="str">
        <f t="shared" si="22"/>
        <v>Tốt</v>
      </c>
    </row>
    <row r="252" spans="1:18" s="12" customFormat="1" ht="21.75" customHeight="1" x14ac:dyDescent="0.25">
      <c r="A252" s="7">
        <v>244</v>
      </c>
      <c r="B252" s="18">
        <v>17020316</v>
      </c>
      <c r="C252" s="8" t="s">
        <v>816</v>
      </c>
      <c r="D252" s="13">
        <v>36376</v>
      </c>
      <c r="E252" s="9" t="s">
        <v>801</v>
      </c>
      <c r="F252" s="9" t="s">
        <v>1055</v>
      </c>
      <c r="G252" s="9" t="s">
        <v>1059</v>
      </c>
      <c r="H252" s="9">
        <v>80</v>
      </c>
      <c r="I252" s="9">
        <v>80</v>
      </c>
      <c r="J252" s="9">
        <v>77</v>
      </c>
      <c r="K252" s="9">
        <v>80</v>
      </c>
      <c r="L252" s="9">
        <v>80</v>
      </c>
      <c r="M252" s="9">
        <v>80</v>
      </c>
      <c r="N252" s="9">
        <v>80</v>
      </c>
      <c r="O252" s="9">
        <v>80</v>
      </c>
      <c r="P252" s="10">
        <f t="shared" si="19"/>
        <v>79.625</v>
      </c>
      <c r="Q252" s="10" t="s">
        <v>35</v>
      </c>
      <c r="R252" s="11" t="s">
        <v>35</v>
      </c>
    </row>
    <row r="253" spans="1:18" s="12" customFormat="1" ht="21.75" customHeight="1" x14ac:dyDescent="0.25">
      <c r="A253" s="7">
        <v>245</v>
      </c>
      <c r="B253" s="18">
        <v>17020318</v>
      </c>
      <c r="C253" s="8" t="s">
        <v>682</v>
      </c>
      <c r="D253" s="13">
        <v>36493</v>
      </c>
      <c r="E253" s="9" t="s">
        <v>801</v>
      </c>
      <c r="F253" s="9" t="s">
        <v>1055</v>
      </c>
      <c r="G253" s="9" t="s">
        <v>1059</v>
      </c>
      <c r="H253" s="9">
        <v>84</v>
      </c>
      <c r="I253" s="9">
        <v>80</v>
      </c>
      <c r="J253" s="9">
        <v>77</v>
      </c>
      <c r="K253" s="9">
        <v>80</v>
      </c>
      <c r="L253" s="9">
        <v>52</v>
      </c>
      <c r="M253" s="9">
        <v>85</v>
      </c>
      <c r="N253" s="9">
        <v>80</v>
      </c>
      <c r="O253" s="9">
        <v>90</v>
      </c>
      <c r="P253" s="10">
        <f t="shared" si="19"/>
        <v>78.5</v>
      </c>
      <c r="Q253" s="10" t="s">
        <v>122</v>
      </c>
      <c r="R253" s="11" t="str">
        <f t="shared" ref="R253:R263" si="23">IF(P253&gt;=90,"Xuất sắc",IF(P253&gt;=80,"Tốt", IF(P253&gt;=65,"Khá",IF(P253&gt;=50,"Trung bình", IF(P253&gt;=35, "Yếu", "Kém")))))</f>
        <v>Khá</v>
      </c>
    </row>
    <row r="254" spans="1:18" s="12" customFormat="1" ht="21.75" customHeight="1" x14ac:dyDescent="0.25">
      <c r="A254" s="7">
        <v>246</v>
      </c>
      <c r="B254" s="18">
        <v>17020322</v>
      </c>
      <c r="C254" s="8" t="s">
        <v>818</v>
      </c>
      <c r="D254" s="13">
        <v>36206</v>
      </c>
      <c r="E254" s="9" t="s">
        <v>801</v>
      </c>
      <c r="F254" s="9" t="s">
        <v>1055</v>
      </c>
      <c r="G254" s="9" t="s">
        <v>1059</v>
      </c>
      <c r="H254" s="9">
        <v>82</v>
      </c>
      <c r="I254" s="9">
        <v>80</v>
      </c>
      <c r="J254" s="9">
        <v>80</v>
      </c>
      <c r="K254" s="9">
        <v>80</v>
      </c>
      <c r="L254" s="9">
        <v>78</v>
      </c>
      <c r="M254" s="9">
        <v>90</v>
      </c>
      <c r="N254" s="9">
        <v>80</v>
      </c>
      <c r="O254" s="9">
        <v>80</v>
      </c>
      <c r="P254" s="10">
        <f t="shared" si="19"/>
        <v>81.25</v>
      </c>
      <c r="Q254" s="10" t="s">
        <v>35</v>
      </c>
      <c r="R254" s="11" t="str">
        <f t="shared" si="23"/>
        <v>Tốt</v>
      </c>
    </row>
    <row r="255" spans="1:18" s="12" customFormat="1" ht="21.75" customHeight="1" x14ac:dyDescent="0.25">
      <c r="A255" s="7">
        <v>247</v>
      </c>
      <c r="B255" s="18">
        <v>17020326</v>
      </c>
      <c r="C255" s="8" t="s">
        <v>819</v>
      </c>
      <c r="D255" s="13">
        <v>36295</v>
      </c>
      <c r="E255" s="9" t="s">
        <v>801</v>
      </c>
      <c r="F255" s="9" t="s">
        <v>1055</v>
      </c>
      <c r="G255" s="9" t="s">
        <v>1059</v>
      </c>
      <c r="H255" s="9">
        <v>80</v>
      </c>
      <c r="I255" s="9">
        <v>80</v>
      </c>
      <c r="J255" s="9">
        <v>77</v>
      </c>
      <c r="K255" s="9">
        <v>80</v>
      </c>
      <c r="L255" s="9">
        <v>78</v>
      </c>
      <c r="M255" s="9">
        <v>80</v>
      </c>
      <c r="N255" s="9">
        <v>70</v>
      </c>
      <c r="O255" s="9">
        <v>90</v>
      </c>
      <c r="P255" s="10">
        <f t="shared" si="19"/>
        <v>79.375</v>
      </c>
      <c r="Q255" s="10" t="s">
        <v>122</v>
      </c>
      <c r="R255" s="11" t="str">
        <f t="shared" si="23"/>
        <v>Khá</v>
      </c>
    </row>
    <row r="256" spans="1:18" s="12" customFormat="1" ht="21.75" customHeight="1" x14ac:dyDescent="0.25">
      <c r="A256" s="7">
        <v>248</v>
      </c>
      <c r="B256" s="18">
        <v>17020341</v>
      </c>
      <c r="C256" s="8" t="s">
        <v>820</v>
      </c>
      <c r="D256" s="13">
        <v>36164</v>
      </c>
      <c r="E256" s="9" t="s">
        <v>801</v>
      </c>
      <c r="F256" s="9" t="s">
        <v>1055</v>
      </c>
      <c r="G256" s="9" t="s">
        <v>1059</v>
      </c>
      <c r="H256" s="9">
        <v>80</v>
      </c>
      <c r="I256" s="9">
        <v>80</v>
      </c>
      <c r="J256" s="9">
        <v>77</v>
      </c>
      <c r="K256" s="9">
        <v>80</v>
      </c>
      <c r="L256" s="9">
        <v>82</v>
      </c>
      <c r="M256" s="9">
        <v>80</v>
      </c>
      <c r="N256" s="9">
        <v>70</v>
      </c>
      <c r="O256" s="9">
        <v>80</v>
      </c>
      <c r="P256" s="10">
        <f t="shared" si="19"/>
        <v>78.625</v>
      </c>
      <c r="Q256" s="10" t="s">
        <v>122</v>
      </c>
      <c r="R256" s="11" t="str">
        <f t="shared" si="23"/>
        <v>Khá</v>
      </c>
    </row>
    <row r="257" spans="1:18" s="12" customFormat="1" ht="21.75" customHeight="1" x14ac:dyDescent="0.25">
      <c r="A257" s="7">
        <v>249</v>
      </c>
      <c r="B257" s="18">
        <v>17020351</v>
      </c>
      <c r="C257" s="8" t="s">
        <v>328</v>
      </c>
      <c r="D257" s="13">
        <v>36374</v>
      </c>
      <c r="E257" s="9" t="s">
        <v>801</v>
      </c>
      <c r="F257" s="9" t="s">
        <v>1055</v>
      </c>
      <c r="G257" s="9" t="s">
        <v>1059</v>
      </c>
      <c r="H257" s="9">
        <v>82</v>
      </c>
      <c r="I257" s="9">
        <v>80</v>
      </c>
      <c r="J257" s="9">
        <v>80</v>
      </c>
      <c r="K257" s="9">
        <v>80</v>
      </c>
      <c r="L257" s="9">
        <v>82</v>
      </c>
      <c r="M257" s="9">
        <v>85</v>
      </c>
      <c r="N257" s="9">
        <v>90</v>
      </c>
      <c r="O257" s="9">
        <v>90</v>
      </c>
      <c r="P257" s="10">
        <f t="shared" si="19"/>
        <v>83.625</v>
      </c>
      <c r="Q257" s="10" t="s">
        <v>35</v>
      </c>
      <c r="R257" s="11" t="str">
        <f t="shared" si="23"/>
        <v>Tốt</v>
      </c>
    </row>
    <row r="258" spans="1:18" s="12" customFormat="1" ht="21.75" customHeight="1" x14ac:dyDescent="0.25">
      <c r="A258" s="7">
        <v>250</v>
      </c>
      <c r="B258" s="18">
        <v>17020361</v>
      </c>
      <c r="C258" s="8" t="s">
        <v>823</v>
      </c>
      <c r="D258" s="13">
        <v>36028</v>
      </c>
      <c r="E258" s="9" t="s">
        <v>801</v>
      </c>
      <c r="F258" s="9" t="s">
        <v>1055</v>
      </c>
      <c r="G258" s="9" t="s">
        <v>1059</v>
      </c>
      <c r="H258" s="9">
        <v>80</v>
      </c>
      <c r="I258" s="9">
        <v>80</v>
      </c>
      <c r="J258" s="9">
        <v>80</v>
      </c>
      <c r="K258" s="9">
        <v>90</v>
      </c>
      <c r="L258" s="9">
        <v>78</v>
      </c>
      <c r="M258" s="9">
        <v>90</v>
      </c>
      <c r="N258" s="9">
        <v>90</v>
      </c>
      <c r="O258" s="9">
        <v>80</v>
      </c>
      <c r="P258" s="10">
        <f t="shared" si="19"/>
        <v>83.5</v>
      </c>
      <c r="Q258" s="10" t="s">
        <v>35</v>
      </c>
      <c r="R258" s="11" t="str">
        <f t="shared" si="23"/>
        <v>Tốt</v>
      </c>
    </row>
    <row r="259" spans="1:18" s="12" customFormat="1" ht="21.75" customHeight="1" x14ac:dyDescent="0.25">
      <c r="A259" s="7">
        <v>251</v>
      </c>
      <c r="B259" s="18">
        <v>17020384</v>
      </c>
      <c r="C259" s="8" t="s">
        <v>829</v>
      </c>
      <c r="D259" s="13">
        <v>36518</v>
      </c>
      <c r="E259" s="9" t="s">
        <v>801</v>
      </c>
      <c r="F259" s="9" t="s">
        <v>1055</v>
      </c>
      <c r="G259" s="9" t="s">
        <v>1059</v>
      </c>
      <c r="H259" s="9">
        <v>90</v>
      </c>
      <c r="I259" s="9">
        <v>90</v>
      </c>
      <c r="J259" s="9">
        <v>90</v>
      </c>
      <c r="K259" s="9">
        <v>90</v>
      </c>
      <c r="L259" s="9">
        <v>90</v>
      </c>
      <c r="M259" s="9">
        <v>90</v>
      </c>
      <c r="N259" s="9">
        <v>94</v>
      </c>
      <c r="O259" s="9">
        <v>90</v>
      </c>
      <c r="P259" s="10">
        <f t="shared" si="19"/>
        <v>90.5</v>
      </c>
      <c r="Q259" s="10" t="s">
        <v>58</v>
      </c>
      <c r="R259" s="11" t="str">
        <f t="shared" si="23"/>
        <v>Xuất sắc</v>
      </c>
    </row>
    <row r="260" spans="1:18" s="12" customFormat="1" ht="21.75" customHeight="1" x14ac:dyDescent="0.25">
      <c r="A260" s="7">
        <v>252</v>
      </c>
      <c r="B260" s="18">
        <v>17020398</v>
      </c>
      <c r="C260" s="8" t="s">
        <v>831</v>
      </c>
      <c r="D260" s="13">
        <v>36512</v>
      </c>
      <c r="E260" s="9" t="s">
        <v>801</v>
      </c>
      <c r="F260" s="9" t="s">
        <v>1055</v>
      </c>
      <c r="G260" s="9" t="s">
        <v>1059</v>
      </c>
      <c r="H260" s="9">
        <v>86</v>
      </c>
      <c r="I260" s="9">
        <v>80</v>
      </c>
      <c r="J260" s="9">
        <v>80</v>
      </c>
      <c r="K260" s="9">
        <v>80</v>
      </c>
      <c r="L260" s="9">
        <v>80</v>
      </c>
      <c r="M260" s="9">
        <v>90</v>
      </c>
      <c r="N260" s="9">
        <v>90</v>
      </c>
      <c r="O260" s="9">
        <v>90</v>
      </c>
      <c r="P260" s="10">
        <f t="shared" si="19"/>
        <v>84.5</v>
      </c>
      <c r="Q260" s="10" t="s">
        <v>35</v>
      </c>
      <c r="R260" s="11" t="str">
        <f t="shared" si="23"/>
        <v>Tốt</v>
      </c>
    </row>
    <row r="261" spans="1:18" s="12" customFormat="1" ht="21.75" customHeight="1" x14ac:dyDescent="0.25">
      <c r="A261" s="7">
        <v>253</v>
      </c>
      <c r="B261" s="18">
        <v>17020404</v>
      </c>
      <c r="C261" s="8" t="s">
        <v>832</v>
      </c>
      <c r="D261" s="13">
        <v>36054</v>
      </c>
      <c r="E261" s="9" t="s">
        <v>801</v>
      </c>
      <c r="F261" s="9" t="s">
        <v>1055</v>
      </c>
      <c r="G261" s="9" t="s">
        <v>1059</v>
      </c>
      <c r="H261" s="9">
        <v>80</v>
      </c>
      <c r="I261" s="9">
        <v>73</v>
      </c>
      <c r="J261" s="9">
        <v>77</v>
      </c>
      <c r="K261" s="9">
        <v>80</v>
      </c>
      <c r="L261" s="9">
        <v>80</v>
      </c>
      <c r="M261" s="9">
        <v>80</v>
      </c>
      <c r="N261" s="9">
        <v>80</v>
      </c>
      <c r="O261" s="9">
        <v>80</v>
      </c>
      <c r="P261" s="10">
        <f t="shared" si="19"/>
        <v>78.75</v>
      </c>
      <c r="Q261" s="10" t="s">
        <v>122</v>
      </c>
      <c r="R261" s="11" t="str">
        <f t="shared" si="23"/>
        <v>Khá</v>
      </c>
    </row>
    <row r="262" spans="1:18" s="12" customFormat="1" ht="21.75" customHeight="1" x14ac:dyDescent="0.25">
      <c r="A262" s="7">
        <v>254</v>
      </c>
      <c r="B262" s="18">
        <v>17020417</v>
      </c>
      <c r="C262" s="8" t="s">
        <v>835</v>
      </c>
      <c r="D262" s="13">
        <v>36183</v>
      </c>
      <c r="E262" s="9" t="s">
        <v>801</v>
      </c>
      <c r="F262" s="9" t="s">
        <v>1055</v>
      </c>
      <c r="G262" s="9" t="s">
        <v>1059</v>
      </c>
      <c r="H262" s="9">
        <v>75</v>
      </c>
      <c r="I262" s="9">
        <v>80</v>
      </c>
      <c r="J262" s="9">
        <v>77</v>
      </c>
      <c r="K262" s="9">
        <v>80</v>
      </c>
      <c r="L262" s="9">
        <v>80</v>
      </c>
      <c r="M262" s="9">
        <v>80</v>
      </c>
      <c r="N262" s="9">
        <v>80</v>
      </c>
      <c r="O262" s="9">
        <v>80</v>
      </c>
      <c r="P262" s="10">
        <f t="shared" si="19"/>
        <v>79</v>
      </c>
      <c r="Q262" s="10" t="s">
        <v>122</v>
      </c>
      <c r="R262" s="11" t="str">
        <f t="shared" si="23"/>
        <v>Khá</v>
      </c>
    </row>
    <row r="263" spans="1:18" s="12" customFormat="1" ht="21.75" customHeight="1" x14ac:dyDescent="0.25">
      <c r="A263" s="7">
        <v>255</v>
      </c>
      <c r="B263" s="18">
        <v>17020420</v>
      </c>
      <c r="C263" s="8" t="s">
        <v>836</v>
      </c>
      <c r="D263" s="13">
        <v>36370</v>
      </c>
      <c r="E263" s="9" t="s">
        <v>801</v>
      </c>
      <c r="F263" s="9" t="s">
        <v>1055</v>
      </c>
      <c r="G263" s="9" t="s">
        <v>1059</v>
      </c>
      <c r="H263" s="9">
        <v>82</v>
      </c>
      <c r="I263" s="9">
        <v>80</v>
      </c>
      <c r="J263" s="9">
        <v>80</v>
      </c>
      <c r="K263" s="9">
        <v>80</v>
      </c>
      <c r="L263" s="9">
        <v>78</v>
      </c>
      <c r="M263" s="9">
        <v>90</v>
      </c>
      <c r="N263" s="9">
        <v>80</v>
      </c>
      <c r="O263" s="9">
        <v>80</v>
      </c>
      <c r="P263" s="10">
        <f t="shared" si="19"/>
        <v>81.25</v>
      </c>
      <c r="Q263" s="10" t="s">
        <v>35</v>
      </c>
      <c r="R263" s="11" t="str">
        <f t="shared" si="23"/>
        <v>Tốt</v>
      </c>
    </row>
    <row r="264" spans="1:18" s="12" customFormat="1" ht="21.75" customHeight="1" x14ac:dyDescent="0.25">
      <c r="A264" s="7">
        <v>256</v>
      </c>
      <c r="B264" s="18">
        <v>17020428</v>
      </c>
      <c r="C264" s="8" t="s">
        <v>838</v>
      </c>
      <c r="D264" s="13">
        <v>36054</v>
      </c>
      <c r="E264" s="9" t="s">
        <v>801</v>
      </c>
      <c r="F264" s="9" t="s">
        <v>1055</v>
      </c>
      <c r="G264" s="9" t="s">
        <v>1059</v>
      </c>
      <c r="H264" s="9">
        <v>80</v>
      </c>
      <c r="I264" s="9">
        <v>80</v>
      </c>
      <c r="J264" s="9">
        <v>77</v>
      </c>
      <c r="K264" s="9">
        <v>80</v>
      </c>
      <c r="L264" s="9">
        <v>80</v>
      </c>
      <c r="M264" s="9">
        <v>80</v>
      </c>
      <c r="N264" s="9">
        <v>90</v>
      </c>
      <c r="O264" s="9">
        <v>90</v>
      </c>
      <c r="P264" s="10">
        <f t="shared" si="19"/>
        <v>82.125</v>
      </c>
      <c r="Q264" s="10" t="s">
        <v>35</v>
      </c>
      <c r="R264" s="11" t="str">
        <f t="shared" ref="R264:R280" si="24">IF(P264&gt;=90,"Xuất sắc",IF(P264&gt;=80,"Tốt", IF(P264&gt;=65,"Khá",IF(P264&gt;=50,"Trung bình", IF(P264&gt;=35, "Yếu", "Kém")))))</f>
        <v>Tốt</v>
      </c>
    </row>
    <row r="265" spans="1:18" s="12" customFormat="1" ht="21.75" customHeight="1" x14ac:dyDescent="0.25">
      <c r="A265" s="7">
        <v>257</v>
      </c>
      <c r="B265" s="18">
        <v>17020432</v>
      </c>
      <c r="C265" s="8" t="s">
        <v>839</v>
      </c>
      <c r="D265" s="13">
        <v>36377</v>
      </c>
      <c r="E265" s="9" t="s">
        <v>801</v>
      </c>
      <c r="F265" s="9" t="s">
        <v>1055</v>
      </c>
      <c r="G265" s="9" t="s">
        <v>1059</v>
      </c>
      <c r="H265" s="9">
        <v>80</v>
      </c>
      <c r="I265" s="9">
        <v>90</v>
      </c>
      <c r="J265" s="9">
        <v>80</v>
      </c>
      <c r="K265" s="9">
        <v>90</v>
      </c>
      <c r="L265" s="9">
        <v>80</v>
      </c>
      <c r="M265" s="9">
        <v>80</v>
      </c>
      <c r="N265" s="9">
        <v>90</v>
      </c>
      <c r="O265" s="9">
        <v>90</v>
      </c>
      <c r="P265" s="10">
        <f t="shared" ref="P265:P328" si="25">AVERAGE(H265:O265)</f>
        <v>85</v>
      </c>
      <c r="Q265" s="10" t="s">
        <v>35</v>
      </c>
      <c r="R265" s="11" t="str">
        <f t="shared" si="24"/>
        <v>Tốt</v>
      </c>
    </row>
    <row r="266" spans="1:18" s="12" customFormat="1" ht="21.75" customHeight="1" x14ac:dyDescent="0.25">
      <c r="A266" s="7">
        <v>258</v>
      </c>
      <c r="B266" s="18">
        <v>17020439</v>
      </c>
      <c r="C266" s="8" t="s">
        <v>840</v>
      </c>
      <c r="D266" s="13">
        <v>36212</v>
      </c>
      <c r="E266" s="9" t="s">
        <v>801</v>
      </c>
      <c r="F266" s="9" t="s">
        <v>1055</v>
      </c>
      <c r="G266" s="9" t="s">
        <v>1059</v>
      </c>
      <c r="H266" s="9">
        <v>80</v>
      </c>
      <c r="I266" s="9">
        <v>80</v>
      </c>
      <c r="J266" s="9">
        <v>77</v>
      </c>
      <c r="K266" s="9">
        <v>90</v>
      </c>
      <c r="L266" s="9">
        <v>80</v>
      </c>
      <c r="M266" s="9">
        <v>90</v>
      </c>
      <c r="N266" s="9">
        <v>80</v>
      </c>
      <c r="O266" s="9">
        <v>90</v>
      </c>
      <c r="P266" s="10">
        <f t="shared" si="25"/>
        <v>83.375</v>
      </c>
      <c r="Q266" s="10" t="s">
        <v>35</v>
      </c>
      <c r="R266" s="11" t="str">
        <f t="shared" si="24"/>
        <v>Tốt</v>
      </c>
    </row>
    <row r="267" spans="1:18" s="12" customFormat="1" ht="21.75" customHeight="1" x14ac:dyDescent="0.25">
      <c r="A267" s="7">
        <v>259</v>
      </c>
      <c r="B267" s="18">
        <v>17020443</v>
      </c>
      <c r="C267" s="8" t="s">
        <v>841</v>
      </c>
      <c r="D267" s="13">
        <v>36239</v>
      </c>
      <c r="E267" s="9" t="s">
        <v>801</v>
      </c>
      <c r="F267" s="9" t="s">
        <v>1055</v>
      </c>
      <c r="G267" s="9" t="s">
        <v>1059</v>
      </c>
      <c r="H267" s="9">
        <v>80</v>
      </c>
      <c r="I267" s="9">
        <v>90</v>
      </c>
      <c r="J267" s="9">
        <v>80</v>
      </c>
      <c r="K267" s="9">
        <v>80</v>
      </c>
      <c r="L267" s="9">
        <v>78</v>
      </c>
      <c r="M267" s="9">
        <v>80</v>
      </c>
      <c r="N267" s="9">
        <v>90</v>
      </c>
      <c r="O267" s="9">
        <v>90</v>
      </c>
      <c r="P267" s="10">
        <f t="shared" si="25"/>
        <v>83.5</v>
      </c>
      <c r="Q267" s="10" t="s">
        <v>35</v>
      </c>
      <c r="R267" s="11" t="str">
        <f t="shared" si="24"/>
        <v>Tốt</v>
      </c>
    </row>
    <row r="268" spans="1:18" s="12" customFormat="1" ht="21.75" customHeight="1" x14ac:dyDescent="0.25">
      <c r="A268" s="7">
        <v>260</v>
      </c>
      <c r="B268" s="18">
        <v>17020452</v>
      </c>
      <c r="C268" s="8" t="s">
        <v>842</v>
      </c>
      <c r="D268" s="13">
        <v>36160</v>
      </c>
      <c r="E268" s="9" t="s">
        <v>801</v>
      </c>
      <c r="F268" s="9" t="s">
        <v>1055</v>
      </c>
      <c r="G268" s="9" t="s">
        <v>1059</v>
      </c>
      <c r="H268" s="9">
        <v>90</v>
      </c>
      <c r="I268" s="9">
        <v>90</v>
      </c>
      <c r="J268" s="9">
        <v>90</v>
      </c>
      <c r="K268" s="9">
        <v>90</v>
      </c>
      <c r="L268" s="9">
        <v>92</v>
      </c>
      <c r="M268" s="9">
        <v>90</v>
      </c>
      <c r="N268" s="9">
        <v>92</v>
      </c>
      <c r="O268" s="9">
        <v>90</v>
      </c>
      <c r="P268" s="10">
        <f t="shared" si="25"/>
        <v>90.5</v>
      </c>
      <c r="Q268" s="10" t="s">
        <v>58</v>
      </c>
      <c r="R268" s="11" t="str">
        <f t="shared" si="24"/>
        <v>Xuất sắc</v>
      </c>
    </row>
    <row r="269" spans="1:18" s="12" customFormat="1" ht="21.75" customHeight="1" x14ac:dyDescent="0.25">
      <c r="A269" s="7">
        <v>261</v>
      </c>
      <c r="B269" s="18">
        <v>17020456</v>
      </c>
      <c r="C269" s="8" t="s">
        <v>57</v>
      </c>
      <c r="D269" s="13">
        <v>36250</v>
      </c>
      <c r="E269" s="9" t="s">
        <v>801</v>
      </c>
      <c r="F269" s="9" t="s">
        <v>1055</v>
      </c>
      <c r="G269" s="9" t="s">
        <v>1059</v>
      </c>
      <c r="H269" s="9">
        <v>90</v>
      </c>
      <c r="I269" s="9">
        <v>80</v>
      </c>
      <c r="J269" s="9">
        <v>80</v>
      </c>
      <c r="K269" s="9">
        <v>80</v>
      </c>
      <c r="L269" s="9">
        <v>77</v>
      </c>
      <c r="M269" s="9">
        <v>90</v>
      </c>
      <c r="N269" s="9">
        <v>85</v>
      </c>
      <c r="O269" s="9">
        <v>90</v>
      </c>
      <c r="P269" s="10">
        <f t="shared" si="25"/>
        <v>84</v>
      </c>
      <c r="Q269" s="10" t="s">
        <v>35</v>
      </c>
      <c r="R269" s="11" t="str">
        <f t="shared" si="24"/>
        <v>Tốt</v>
      </c>
    </row>
    <row r="270" spans="1:18" s="12" customFormat="1" ht="21.75" customHeight="1" x14ac:dyDescent="0.25">
      <c r="A270" s="7">
        <v>262</v>
      </c>
      <c r="B270" s="18">
        <v>17020459</v>
      </c>
      <c r="C270" s="8" t="s">
        <v>843</v>
      </c>
      <c r="D270" s="13">
        <v>35383</v>
      </c>
      <c r="E270" s="9" t="s">
        <v>801</v>
      </c>
      <c r="F270" s="9" t="s">
        <v>1055</v>
      </c>
      <c r="G270" s="9" t="s">
        <v>1059</v>
      </c>
      <c r="H270" s="9">
        <v>80</v>
      </c>
      <c r="I270" s="9">
        <v>80</v>
      </c>
      <c r="J270" s="9">
        <v>90</v>
      </c>
      <c r="K270" s="9">
        <v>90</v>
      </c>
      <c r="L270" s="9">
        <v>80</v>
      </c>
      <c r="M270" s="9">
        <v>90</v>
      </c>
      <c r="N270" s="9">
        <v>90</v>
      </c>
      <c r="O270" s="9">
        <v>90</v>
      </c>
      <c r="P270" s="10">
        <f t="shared" si="25"/>
        <v>86.25</v>
      </c>
      <c r="Q270" s="10" t="s">
        <v>35</v>
      </c>
      <c r="R270" s="11" t="str">
        <f t="shared" si="24"/>
        <v>Tốt</v>
      </c>
    </row>
    <row r="271" spans="1:18" s="12" customFormat="1" ht="21.75" customHeight="1" x14ac:dyDescent="0.25">
      <c r="A271" s="7">
        <v>263</v>
      </c>
      <c r="B271" s="18">
        <v>17020467</v>
      </c>
      <c r="C271" s="8" t="s">
        <v>844</v>
      </c>
      <c r="D271" s="13">
        <v>36330</v>
      </c>
      <c r="E271" s="9" t="s">
        <v>801</v>
      </c>
      <c r="F271" s="9" t="s">
        <v>1055</v>
      </c>
      <c r="G271" s="9" t="s">
        <v>1059</v>
      </c>
      <c r="H271" s="9">
        <v>80</v>
      </c>
      <c r="I271" s="9">
        <v>80</v>
      </c>
      <c r="J271" s="9">
        <v>77</v>
      </c>
      <c r="K271" s="9">
        <v>80</v>
      </c>
      <c r="L271" s="9">
        <v>78</v>
      </c>
      <c r="M271" s="9">
        <v>90</v>
      </c>
      <c r="N271" s="9">
        <v>80</v>
      </c>
      <c r="O271" s="9">
        <v>80</v>
      </c>
      <c r="P271" s="10">
        <f t="shared" si="25"/>
        <v>80.625</v>
      </c>
      <c r="Q271" s="10" t="s">
        <v>35</v>
      </c>
      <c r="R271" s="11" t="str">
        <f t="shared" si="24"/>
        <v>Tốt</v>
      </c>
    </row>
    <row r="272" spans="1:18" s="12" customFormat="1" ht="21.75" customHeight="1" x14ac:dyDescent="0.25">
      <c r="A272" s="7">
        <v>264</v>
      </c>
      <c r="B272" s="18">
        <v>17020474</v>
      </c>
      <c r="C272" s="8" t="s">
        <v>846</v>
      </c>
      <c r="D272" s="13">
        <v>36413</v>
      </c>
      <c r="E272" s="9" t="s">
        <v>801</v>
      </c>
      <c r="F272" s="9" t="s">
        <v>1055</v>
      </c>
      <c r="G272" s="9" t="s">
        <v>1059</v>
      </c>
      <c r="H272" s="9">
        <v>82</v>
      </c>
      <c r="I272" s="9">
        <v>80</v>
      </c>
      <c r="J272" s="9">
        <v>90</v>
      </c>
      <c r="K272" s="9">
        <v>80</v>
      </c>
      <c r="L272" s="9">
        <v>80</v>
      </c>
      <c r="M272" s="9">
        <v>80</v>
      </c>
      <c r="N272" s="9">
        <v>90</v>
      </c>
      <c r="O272" s="9">
        <v>80</v>
      </c>
      <c r="P272" s="10">
        <f t="shared" si="25"/>
        <v>82.75</v>
      </c>
      <c r="Q272" s="10" t="s">
        <v>35</v>
      </c>
      <c r="R272" s="11" t="str">
        <f t="shared" si="24"/>
        <v>Tốt</v>
      </c>
    </row>
    <row r="273" spans="1:18" s="12" customFormat="1" ht="21.75" customHeight="1" x14ac:dyDescent="0.25">
      <c r="A273" s="7">
        <v>265</v>
      </c>
      <c r="B273" s="18">
        <v>17020228</v>
      </c>
      <c r="C273" s="8" t="s">
        <v>848</v>
      </c>
      <c r="D273" s="13">
        <v>36491</v>
      </c>
      <c r="E273" s="9" t="s">
        <v>849</v>
      </c>
      <c r="F273" s="9" t="s">
        <v>1055</v>
      </c>
      <c r="G273" s="9" t="s">
        <v>1059</v>
      </c>
      <c r="H273" s="9">
        <v>65</v>
      </c>
      <c r="I273" s="9">
        <v>80</v>
      </c>
      <c r="J273" s="9">
        <v>80</v>
      </c>
      <c r="K273" s="9">
        <v>80</v>
      </c>
      <c r="L273" s="9">
        <v>0</v>
      </c>
      <c r="M273" s="9">
        <v>80</v>
      </c>
      <c r="N273" s="9">
        <f>VLOOKUP(B273,'[5]Khoa cơ'!B$56:G$220,4,0)</f>
        <v>90</v>
      </c>
      <c r="O273" s="9">
        <v>90</v>
      </c>
      <c r="P273" s="10">
        <f t="shared" si="25"/>
        <v>70.625</v>
      </c>
      <c r="Q273" s="10" t="s">
        <v>122</v>
      </c>
      <c r="R273" s="11" t="str">
        <f t="shared" si="24"/>
        <v>Khá</v>
      </c>
    </row>
    <row r="274" spans="1:18" s="12" customFormat="1" ht="21.75" customHeight="1" x14ac:dyDescent="0.25">
      <c r="A274" s="7">
        <v>266</v>
      </c>
      <c r="B274" s="18">
        <v>17020269</v>
      </c>
      <c r="C274" s="8" t="s">
        <v>856</v>
      </c>
      <c r="D274" s="13">
        <v>36246</v>
      </c>
      <c r="E274" s="9" t="s">
        <v>849</v>
      </c>
      <c r="F274" s="9" t="s">
        <v>1055</v>
      </c>
      <c r="G274" s="9" t="s">
        <v>1059</v>
      </c>
      <c r="H274" s="9">
        <v>80</v>
      </c>
      <c r="I274" s="9">
        <v>80</v>
      </c>
      <c r="J274" s="9">
        <v>80</v>
      </c>
      <c r="K274" s="9">
        <v>80</v>
      </c>
      <c r="L274" s="9">
        <v>77</v>
      </c>
      <c r="M274" s="9">
        <v>90</v>
      </c>
      <c r="N274" s="9">
        <f>VLOOKUP(B274,'[5]Khoa cơ'!B$56:G$220,4,0)</f>
        <v>80</v>
      </c>
      <c r="O274" s="9">
        <v>80</v>
      </c>
      <c r="P274" s="10">
        <f t="shared" si="25"/>
        <v>80.875</v>
      </c>
      <c r="Q274" s="10" t="s">
        <v>35</v>
      </c>
      <c r="R274" s="11" t="str">
        <f t="shared" si="24"/>
        <v>Tốt</v>
      </c>
    </row>
    <row r="275" spans="1:18" s="12" customFormat="1" ht="21.75" customHeight="1" x14ac:dyDescent="0.25">
      <c r="A275" s="7">
        <v>267</v>
      </c>
      <c r="B275" s="18">
        <v>17020252</v>
      </c>
      <c r="C275" s="8" t="s">
        <v>858</v>
      </c>
      <c r="D275" s="13">
        <v>35949</v>
      </c>
      <c r="E275" s="9" t="s">
        <v>849</v>
      </c>
      <c r="F275" s="9" t="s">
        <v>1055</v>
      </c>
      <c r="G275" s="9" t="s">
        <v>1059</v>
      </c>
      <c r="H275" s="9">
        <v>80</v>
      </c>
      <c r="I275" s="9">
        <v>77</v>
      </c>
      <c r="J275" s="9">
        <v>80</v>
      </c>
      <c r="K275" s="9">
        <v>80</v>
      </c>
      <c r="L275" s="9">
        <v>80</v>
      </c>
      <c r="M275" s="9">
        <v>90</v>
      </c>
      <c r="N275" s="9">
        <f>VLOOKUP(B275,'[5]Khoa cơ'!B$56:G$220,4,0)</f>
        <v>90</v>
      </c>
      <c r="O275" s="9">
        <v>90</v>
      </c>
      <c r="P275" s="10">
        <f t="shared" si="25"/>
        <v>83.375</v>
      </c>
      <c r="Q275" s="10" t="s">
        <v>35</v>
      </c>
      <c r="R275" s="11" t="str">
        <f t="shared" si="24"/>
        <v>Tốt</v>
      </c>
    </row>
    <row r="276" spans="1:18" s="12" customFormat="1" ht="21.75" customHeight="1" x14ac:dyDescent="0.25">
      <c r="A276" s="7">
        <v>268</v>
      </c>
      <c r="B276" s="18">
        <v>17020273</v>
      </c>
      <c r="C276" s="8" t="s">
        <v>859</v>
      </c>
      <c r="D276" s="13">
        <v>36194</v>
      </c>
      <c r="E276" s="9" t="s">
        <v>849</v>
      </c>
      <c r="F276" s="9" t="s">
        <v>1055</v>
      </c>
      <c r="G276" s="9" t="s">
        <v>1059</v>
      </c>
      <c r="H276" s="9">
        <v>72</v>
      </c>
      <c r="I276" s="9">
        <v>80</v>
      </c>
      <c r="J276" s="9">
        <v>80</v>
      </c>
      <c r="K276" s="9">
        <v>90</v>
      </c>
      <c r="L276" s="9">
        <v>80</v>
      </c>
      <c r="M276" s="9">
        <v>90</v>
      </c>
      <c r="N276" s="9">
        <f>VLOOKUP(B276,'[5]Khoa cơ'!B$56:G$220,4,0)</f>
        <v>90</v>
      </c>
      <c r="O276" s="9">
        <v>90</v>
      </c>
      <c r="P276" s="10">
        <f t="shared" si="25"/>
        <v>84</v>
      </c>
      <c r="Q276" s="10" t="s">
        <v>35</v>
      </c>
      <c r="R276" s="11" t="str">
        <f t="shared" si="24"/>
        <v>Tốt</v>
      </c>
    </row>
    <row r="277" spans="1:18" s="12" customFormat="1" ht="21.75" customHeight="1" x14ac:dyDescent="0.25">
      <c r="A277" s="7">
        <v>269</v>
      </c>
      <c r="B277" s="18">
        <v>17020264</v>
      </c>
      <c r="C277" s="8" t="s">
        <v>861</v>
      </c>
      <c r="D277" s="13">
        <v>36304</v>
      </c>
      <c r="E277" s="9" t="s">
        <v>849</v>
      </c>
      <c r="F277" s="9" t="s">
        <v>1055</v>
      </c>
      <c r="G277" s="9" t="s">
        <v>1059</v>
      </c>
      <c r="H277" s="9">
        <v>68</v>
      </c>
      <c r="I277" s="9">
        <v>85</v>
      </c>
      <c r="J277" s="9">
        <v>90</v>
      </c>
      <c r="K277" s="9">
        <v>90</v>
      </c>
      <c r="L277" s="9">
        <v>90</v>
      </c>
      <c r="M277" s="9">
        <v>90</v>
      </c>
      <c r="N277" s="9">
        <f>VLOOKUP(B277,'[5]Khoa cơ'!B$56:G$220,4,0)</f>
        <v>90</v>
      </c>
      <c r="O277" s="9">
        <v>80</v>
      </c>
      <c r="P277" s="10">
        <f t="shared" si="25"/>
        <v>85.375</v>
      </c>
      <c r="Q277" s="10" t="s">
        <v>35</v>
      </c>
      <c r="R277" s="11" t="str">
        <f t="shared" si="24"/>
        <v>Tốt</v>
      </c>
    </row>
    <row r="278" spans="1:18" s="12" customFormat="1" ht="21.75" customHeight="1" x14ac:dyDescent="0.25">
      <c r="A278" s="7">
        <v>270</v>
      </c>
      <c r="B278" s="18">
        <v>17020286</v>
      </c>
      <c r="C278" s="8" t="s">
        <v>863</v>
      </c>
      <c r="D278" s="13">
        <v>36437</v>
      </c>
      <c r="E278" s="9" t="s">
        <v>849</v>
      </c>
      <c r="F278" s="9" t="s">
        <v>1055</v>
      </c>
      <c r="G278" s="9" t="s">
        <v>1059</v>
      </c>
      <c r="H278" s="9">
        <v>80</v>
      </c>
      <c r="I278" s="9">
        <v>80</v>
      </c>
      <c r="J278" s="9">
        <v>80</v>
      </c>
      <c r="K278" s="9">
        <v>80</v>
      </c>
      <c r="L278" s="9">
        <v>80</v>
      </c>
      <c r="M278" s="9">
        <v>80</v>
      </c>
      <c r="N278" s="9">
        <f>VLOOKUP(B278,'[5]Khoa cơ'!B$56:G$220,4,0)</f>
        <v>90</v>
      </c>
      <c r="O278" s="9">
        <v>90</v>
      </c>
      <c r="P278" s="10">
        <f t="shared" si="25"/>
        <v>82.5</v>
      </c>
      <c r="Q278" s="10" t="s">
        <v>35</v>
      </c>
      <c r="R278" s="11" t="str">
        <f t="shared" si="24"/>
        <v>Tốt</v>
      </c>
    </row>
    <row r="279" spans="1:18" s="12" customFormat="1" ht="21.75" customHeight="1" x14ac:dyDescent="0.25">
      <c r="A279" s="7">
        <v>271</v>
      </c>
      <c r="B279" s="18">
        <v>17020299</v>
      </c>
      <c r="C279" s="8" t="s">
        <v>865</v>
      </c>
      <c r="D279" s="13">
        <v>36420</v>
      </c>
      <c r="E279" s="9" t="s">
        <v>849</v>
      </c>
      <c r="F279" s="9" t="s">
        <v>1055</v>
      </c>
      <c r="G279" s="9" t="s">
        <v>1059</v>
      </c>
      <c r="H279" s="9">
        <v>68</v>
      </c>
      <c r="I279" s="9">
        <v>80</v>
      </c>
      <c r="J279" s="9">
        <v>80</v>
      </c>
      <c r="K279" s="9">
        <v>68</v>
      </c>
      <c r="L279" s="9">
        <v>80</v>
      </c>
      <c r="M279" s="9">
        <v>80</v>
      </c>
      <c r="N279" s="9">
        <f>VLOOKUP(B279,'[5]Khoa cơ'!B$56:G$220,4,0)</f>
        <v>90</v>
      </c>
      <c r="O279" s="9">
        <v>94</v>
      </c>
      <c r="P279" s="10">
        <f t="shared" si="25"/>
        <v>80</v>
      </c>
      <c r="Q279" s="10" t="s">
        <v>35</v>
      </c>
      <c r="R279" s="11" t="str">
        <f t="shared" si="24"/>
        <v>Tốt</v>
      </c>
    </row>
    <row r="280" spans="1:18" s="12" customFormat="1" ht="21.75" customHeight="1" x14ac:dyDescent="0.25">
      <c r="A280" s="7">
        <v>272</v>
      </c>
      <c r="B280" s="18">
        <v>17020305</v>
      </c>
      <c r="C280" s="8" t="s">
        <v>80</v>
      </c>
      <c r="D280" s="13">
        <v>36252</v>
      </c>
      <c r="E280" s="9" t="s">
        <v>849</v>
      </c>
      <c r="F280" s="9" t="s">
        <v>1055</v>
      </c>
      <c r="G280" s="9" t="s">
        <v>1059</v>
      </c>
      <c r="H280" s="9">
        <v>77</v>
      </c>
      <c r="I280" s="9">
        <v>80</v>
      </c>
      <c r="J280" s="9">
        <v>80</v>
      </c>
      <c r="K280" s="9">
        <v>68</v>
      </c>
      <c r="L280" s="9">
        <v>80</v>
      </c>
      <c r="M280" s="9">
        <v>80</v>
      </c>
      <c r="N280" s="9">
        <f>VLOOKUP(B280,'[5]Khoa cơ'!B$56:G$220,4,0)</f>
        <v>90</v>
      </c>
      <c r="O280" s="9">
        <v>80</v>
      </c>
      <c r="P280" s="10">
        <f t="shared" si="25"/>
        <v>79.375</v>
      </c>
      <c r="Q280" s="10" t="s">
        <v>122</v>
      </c>
      <c r="R280" s="11" t="str">
        <f t="shared" si="24"/>
        <v>Khá</v>
      </c>
    </row>
    <row r="281" spans="1:18" s="12" customFormat="1" ht="21.75" customHeight="1" x14ac:dyDescent="0.25">
      <c r="A281" s="7">
        <v>273</v>
      </c>
      <c r="B281" s="18">
        <v>17020312</v>
      </c>
      <c r="C281" s="8" t="s">
        <v>866</v>
      </c>
      <c r="D281" s="13">
        <v>36287</v>
      </c>
      <c r="E281" s="9" t="s">
        <v>849</v>
      </c>
      <c r="F281" s="9" t="s">
        <v>1055</v>
      </c>
      <c r="G281" s="9" t="s">
        <v>1059</v>
      </c>
      <c r="H281" s="9">
        <v>80</v>
      </c>
      <c r="I281" s="9">
        <v>77</v>
      </c>
      <c r="J281" s="9">
        <v>77</v>
      </c>
      <c r="K281" s="9">
        <v>85</v>
      </c>
      <c r="L281" s="9">
        <v>77</v>
      </c>
      <c r="M281" s="9">
        <v>80</v>
      </c>
      <c r="N281" s="9">
        <f>VLOOKUP(B281,'[5]Khoa cơ'!B$56:G$220,4,0)</f>
        <v>80</v>
      </c>
      <c r="O281" s="9">
        <v>80</v>
      </c>
      <c r="P281" s="10">
        <f t="shared" si="25"/>
        <v>79.5</v>
      </c>
      <c r="Q281" s="10" t="s">
        <v>35</v>
      </c>
      <c r="R281" s="11" t="s">
        <v>35</v>
      </c>
    </row>
    <row r="282" spans="1:18" s="12" customFormat="1" ht="21.75" customHeight="1" x14ac:dyDescent="0.25">
      <c r="A282" s="7">
        <v>274</v>
      </c>
      <c r="B282" s="18">
        <v>17020335</v>
      </c>
      <c r="C282" s="8" t="s">
        <v>867</v>
      </c>
      <c r="D282" s="13">
        <v>36515</v>
      </c>
      <c r="E282" s="9" t="s">
        <v>849</v>
      </c>
      <c r="F282" s="9" t="s">
        <v>1055</v>
      </c>
      <c r="G282" s="9" t="s">
        <v>1059</v>
      </c>
      <c r="H282" s="9">
        <v>80</v>
      </c>
      <c r="I282" s="9">
        <v>80</v>
      </c>
      <c r="J282" s="9">
        <v>77</v>
      </c>
      <c r="K282" s="9">
        <v>80</v>
      </c>
      <c r="L282" s="9">
        <v>80</v>
      </c>
      <c r="M282" s="9">
        <v>90</v>
      </c>
      <c r="N282" s="9">
        <f>VLOOKUP(B282,'[5]Khoa cơ'!B$56:G$220,4,0)</f>
        <v>90</v>
      </c>
      <c r="O282" s="9">
        <v>90</v>
      </c>
      <c r="P282" s="10">
        <f t="shared" si="25"/>
        <v>83.375</v>
      </c>
      <c r="Q282" s="10" t="s">
        <v>35</v>
      </c>
      <c r="R282" s="11" t="str">
        <f>IF(P282&gt;=90,"Xuất sắc",IF(P282&gt;=80,"Tốt", IF(P282&gt;=65,"Khá",IF(P282&gt;=50,"Trung bình", IF(P282&gt;=35, "Yếu", "Kém")))))</f>
        <v>Tốt</v>
      </c>
    </row>
    <row r="283" spans="1:18" s="12" customFormat="1" ht="21.75" customHeight="1" x14ac:dyDescent="0.25">
      <c r="A283" s="7">
        <v>275</v>
      </c>
      <c r="B283" s="18">
        <v>17020323</v>
      </c>
      <c r="C283" s="8" t="s">
        <v>868</v>
      </c>
      <c r="D283" s="13">
        <v>36482</v>
      </c>
      <c r="E283" s="9" t="s">
        <v>849</v>
      </c>
      <c r="F283" s="9" t="s">
        <v>1055</v>
      </c>
      <c r="G283" s="9" t="s">
        <v>1059</v>
      </c>
      <c r="H283" s="9">
        <v>77</v>
      </c>
      <c r="I283" s="9">
        <v>75</v>
      </c>
      <c r="J283" s="9">
        <v>72</v>
      </c>
      <c r="K283" s="9">
        <v>80</v>
      </c>
      <c r="L283" s="9">
        <v>84</v>
      </c>
      <c r="M283" s="9">
        <v>80</v>
      </c>
      <c r="N283" s="9">
        <f>VLOOKUP(B283,'[5]Khoa cơ'!B$56:G$220,4,0)</f>
        <v>90</v>
      </c>
      <c r="O283" s="9">
        <v>80</v>
      </c>
      <c r="P283" s="10">
        <f t="shared" si="25"/>
        <v>79.75</v>
      </c>
      <c r="Q283" s="10" t="s">
        <v>35</v>
      </c>
      <c r="R283" s="11" t="s">
        <v>35</v>
      </c>
    </row>
    <row r="284" spans="1:18" s="12" customFormat="1" ht="21.75" customHeight="1" x14ac:dyDescent="0.25">
      <c r="A284" s="7">
        <v>276</v>
      </c>
      <c r="B284" s="18">
        <v>17020339</v>
      </c>
      <c r="C284" s="8" t="s">
        <v>479</v>
      </c>
      <c r="D284" s="13">
        <v>36242</v>
      </c>
      <c r="E284" s="9" t="s">
        <v>849</v>
      </c>
      <c r="F284" s="9" t="s">
        <v>1055</v>
      </c>
      <c r="G284" s="9" t="s">
        <v>1059</v>
      </c>
      <c r="H284" s="9">
        <v>90</v>
      </c>
      <c r="I284" s="9">
        <v>90</v>
      </c>
      <c r="J284" s="9">
        <v>87</v>
      </c>
      <c r="K284" s="9">
        <v>90</v>
      </c>
      <c r="L284" s="9">
        <v>90</v>
      </c>
      <c r="M284" s="9">
        <v>90</v>
      </c>
      <c r="N284" s="9">
        <f>VLOOKUP(B284,'[5]Khoa cơ'!B$56:G$220,4,0)</f>
        <v>90</v>
      </c>
      <c r="O284" s="9">
        <v>94</v>
      </c>
      <c r="P284" s="10">
        <f t="shared" si="25"/>
        <v>90.125</v>
      </c>
      <c r="Q284" s="10" t="s">
        <v>58</v>
      </c>
      <c r="R284" s="11" t="str">
        <f>IF(P284&gt;=90,"Xuất sắc",IF(P284&gt;=80,"Tốt", IF(P284&gt;=65,"Khá",IF(P284&gt;=50,"Trung bình", IF(P284&gt;=35, "Yếu", "Kém")))))</f>
        <v>Xuất sắc</v>
      </c>
    </row>
    <row r="285" spans="1:18" s="12" customFormat="1" ht="21.75" customHeight="1" x14ac:dyDescent="0.25">
      <c r="A285" s="7">
        <v>277</v>
      </c>
      <c r="B285" s="18">
        <v>17020342</v>
      </c>
      <c r="C285" s="8" t="s">
        <v>871</v>
      </c>
      <c r="D285" s="13">
        <v>36410</v>
      </c>
      <c r="E285" s="9" t="s">
        <v>849</v>
      </c>
      <c r="F285" s="9" t="s">
        <v>1055</v>
      </c>
      <c r="G285" s="9" t="s">
        <v>1059</v>
      </c>
      <c r="H285" s="9">
        <v>77</v>
      </c>
      <c r="I285" s="9">
        <v>77</v>
      </c>
      <c r="J285" s="9">
        <v>80</v>
      </c>
      <c r="K285" s="9">
        <v>82</v>
      </c>
      <c r="L285" s="9">
        <v>80</v>
      </c>
      <c r="M285" s="9">
        <v>80</v>
      </c>
      <c r="N285" s="9">
        <f>VLOOKUP(B285,'[5]Khoa cơ'!B$56:G$220,4,0)</f>
        <v>90</v>
      </c>
      <c r="O285" s="9">
        <v>80</v>
      </c>
      <c r="P285" s="10">
        <f t="shared" si="25"/>
        <v>80.75</v>
      </c>
      <c r="Q285" s="10" t="s">
        <v>35</v>
      </c>
      <c r="R285" s="11" t="str">
        <f>IF(P285&gt;=90,"Xuất sắc",IF(P285&gt;=80,"Tốt", IF(P285&gt;=65,"Khá",IF(P285&gt;=50,"Trung bình", IF(P285&gt;=35, "Yếu", "Kém")))))</f>
        <v>Tốt</v>
      </c>
    </row>
    <row r="286" spans="1:18" s="12" customFormat="1" ht="21.75" customHeight="1" x14ac:dyDescent="0.25">
      <c r="A286" s="7">
        <v>278</v>
      </c>
      <c r="B286" s="18">
        <v>17020362</v>
      </c>
      <c r="C286" s="8" t="s">
        <v>873</v>
      </c>
      <c r="D286" s="13">
        <v>36245</v>
      </c>
      <c r="E286" s="9" t="s">
        <v>849</v>
      </c>
      <c r="F286" s="9" t="s">
        <v>1055</v>
      </c>
      <c r="G286" s="9" t="s">
        <v>1059</v>
      </c>
      <c r="H286" s="9">
        <v>80</v>
      </c>
      <c r="I286" s="9">
        <v>75</v>
      </c>
      <c r="J286" s="9">
        <v>80</v>
      </c>
      <c r="K286" s="9">
        <v>80</v>
      </c>
      <c r="L286" s="9">
        <v>80</v>
      </c>
      <c r="M286" s="9">
        <v>80</v>
      </c>
      <c r="N286" s="9">
        <f>VLOOKUP(B286,'[5]Khoa cơ'!B$56:G$220,4,0)</f>
        <v>90</v>
      </c>
      <c r="O286" s="9">
        <v>90</v>
      </c>
      <c r="P286" s="10">
        <f t="shared" si="25"/>
        <v>81.875</v>
      </c>
      <c r="Q286" s="10" t="s">
        <v>35</v>
      </c>
      <c r="R286" s="11" t="str">
        <f t="shared" ref="R286:R290" si="26">IF(P286&gt;=90,"Xuất sắc",IF(P286&gt;=80,"Tốt", IF(P286&gt;=65,"Khá",IF(P286&gt;=50,"Trung bình", IF(P286&gt;=35, "Yếu", "Kém")))))</f>
        <v>Tốt</v>
      </c>
    </row>
    <row r="287" spans="1:18" s="12" customFormat="1" ht="21.75" customHeight="1" x14ac:dyDescent="0.25">
      <c r="A287" s="7">
        <v>279</v>
      </c>
      <c r="B287" s="18">
        <v>17020370</v>
      </c>
      <c r="C287" s="8" t="s">
        <v>875</v>
      </c>
      <c r="D287" s="13">
        <v>36479</v>
      </c>
      <c r="E287" s="9" t="s">
        <v>849</v>
      </c>
      <c r="F287" s="9" t="s">
        <v>1055</v>
      </c>
      <c r="G287" s="9" t="s">
        <v>1059</v>
      </c>
      <c r="H287" s="9">
        <v>65</v>
      </c>
      <c r="I287" s="9">
        <v>80</v>
      </c>
      <c r="J287" s="9">
        <v>80</v>
      </c>
      <c r="K287" s="9">
        <v>80</v>
      </c>
      <c r="L287" s="9">
        <v>80</v>
      </c>
      <c r="M287" s="9">
        <v>80</v>
      </c>
      <c r="N287" s="9">
        <f>VLOOKUP(B287,'[5]Khoa cơ'!B$56:G$220,4,0)</f>
        <v>90</v>
      </c>
      <c r="O287" s="9">
        <v>90</v>
      </c>
      <c r="P287" s="10">
        <f t="shared" si="25"/>
        <v>80.625</v>
      </c>
      <c r="Q287" s="10" t="s">
        <v>35</v>
      </c>
      <c r="R287" s="11" t="str">
        <f t="shared" si="26"/>
        <v>Tốt</v>
      </c>
    </row>
    <row r="288" spans="1:18" s="12" customFormat="1" ht="21.75" customHeight="1" x14ac:dyDescent="0.25">
      <c r="A288" s="7">
        <v>280</v>
      </c>
      <c r="B288" s="18">
        <v>17020380</v>
      </c>
      <c r="C288" s="8" t="s">
        <v>877</v>
      </c>
      <c r="D288" s="13">
        <v>36175</v>
      </c>
      <c r="E288" s="9" t="s">
        <v>849</v>
      </c>
      <c r="F288" s="9" t="s">
        <v>1055</v>
      </c>
      <c r="G288" s="9" t="s">
        <v>1059</v>
      </c>
      <c r="H288" s="9">
        <v>80</v>
      </c>
      <c r="I288" s="9">
        <v>77</v>
      </c>
      <c r="J288" s="9">
        <v>77</v>
      </c>
      <c r="K288" s="9">
        <v>70</v>
      </c>
      <c r="L288" s="9">
        <v>80</v>
      </c>
      <c r="M288" s="9">
        <v>80</v>
      </c>
      <c r="N288" s="9">
        <f>VLOOKUP(B288,'[5]Khoa cơ'!B$56:G$220,4,0)</f>
        <v>80</v>
      </c>
      <c r="O288" s="9">
        <v>80</v>
      </c>
      <c r="P288" s="10">
        <f t="shared" si="25"/>
        <v>78</v>
      </c>
      <c r="Q288" s="10" t="s">
        <v>122</v>
      </c>
      <c r="R288" s="11" t="str">
        <f t="shared" si="26"/>
        <v>Khá</v>
      </c>
    </row>
    <row r="289" spans="1:18" s="12" customFormat="1" ht="21.75" customHeight="1" x14ac:dyDescent="0.25">
      <c r="A289" s="7">
        <v>281</v>
      </c>
      <c r="B289" s="18">
        <v>17020383</v>
      </c>
      <c r="C289" s="8" t="s">
        <v>878</v>
      </c>
      <c r="D289" s="13">
        <v>36220</v>
      </c>
      <c r="E289" s="9" t="s">
        <v>849</v>
      </c>
      <c r="F289" s="9" t="s">
        <v>1055</v>
      </c>
      <c r="G289" s="9" t="s">
        <v>1059</v>
      </c>
      <c r="H289" s="9">
        <v>80</v>
      </c>
      <c r="I289" s="9">
        <v>80</v>
      </c>
      <c r="J289" s="9">
        <v>80</v>
      </c>
      <c r="K289" s="9">
        <v>80</v>
      </c>
      <c r="L289" s="9">
        <v>90</v>
      </c>
      <c r="M289" s="9">
        <v>80</v>
      </c>
      <c r="N289" s="9">
        <f>VLOOKUP(B289,'[5]Khoa cơ'!B$56:G$220,4,0)</f>
        <v>90</v>
      </c>
      <c r="O289" s="9">
        <v>90</v>
      </c>
      <c r="P289" s="10">
        <f t="shared" si="25"/>
        <v>83.75</v>
      </c>
      <c r="Q289" s="10" t="s">
        <v>35</v>
      </c>
      <c r="R289" s="11" t="str">
        <f t="shared" si="26"/>
        <v>Tốt</v>
      </c>
    </row>
    <row r="290" spans="1:18" s="12" customFormat="1" ht="21.75" customHeight="1" x14ac:dyDescent="0.25">
      <c r="A290" s="7">
        <v>282</v>
      </c>
      <c r="B290" s="18">
        <v>17020387</v>
      </c>
      <c r="C290" s="8" t="s">
        <v>879</v>
      </c>
      <c r="D290" s="13">
        <v>36211</v>
      </c>
      <c r="E290" s="9" t="s">
        <v>849</v>
      </c>
      <c r="F290" s="9" t="s">
        <v>1055</v>
      </c>
      <c r="G290" s="9" t="s">
        <v>1059</v>
      </c>
      <c r="H290" s="9">
        <v>92</v>
      </c>
      <c r="I290" s="9">
        <v>87</v>
      </c>
      <c r="J290" s="9">
        <v>98</v>
      </c>
      <c r="K290" s="9">
        <v>90</v>
      </c>
      <c r="L290" s="9">
        <v>94</v>
      </c>
      <c r="M290" s="9">
        <v>90</v>
      </c>
      <c r="N290" s="9">
        <f>VLOOKUP(B290,'[5]Khoa cơ'!B$56:G$220,4,0)</f>
        <v>90</v>
      </c>
      <c r="O290" s="9">
        <v>92</v>
      </c>
      <c r="P290" s="10">
        <f t="shared" si="25"/>
        <v>91.625</v>
      </c>
      <c r="Q290" s="10" t="s">
        <v>58</v>
      </c>
      <c r="R290" s="11" t="str">
        <f t="shared" si="26"/>
        <v>Xuất sắc</v>
      </c>
    </row>
    <row r="291" spans="1:18" s="12" customFormat="1" ht="21.75" customHeight="1" x14ac:dyDescent="0.25">
      <c r="A291" s="7">
        <v>283</v>
      </c>
      <c r="B291" s="18">
        <v>17020395</v>
      </c>
      <c r="C291" s="8" t="s">
        <v>881</v>
      </c>
      <c r="D291" s="13">
        <v>36506</v>
      </c>
      <c r="E291" s="9" t="s">
        <v>849</v>
      </c>
      <c r="F291" s="9" t="s">
        <v>1055</v>
      </c>
      <c r="G291" s="9" t="s">
        <v>1059</v>
      </c>
      <c r="H291" s="9">
        <v>80</v>
      </c>
      <c r="I291" s="9">
        <v>70</v>
      </c>
      <c r="J291" s="9">
        <v>80</v>
      </c>
      <c r="K291" s="9">
        <v>78</v>
      </c>
      <c r="L291" s="9">
        <v>80</v>
      </c>
      <c r="M291" s="9">
        <v>80</v>
      </c>
      <c r="N291" s="9">
        <f>VLOOKUP(B291,'[5]Khoa cơ'!B$56:G$220,4,0)</f>
        <v>90</v>
      </c>
      <c r="O291" s="9">
        <v>80</v>
      </c>
      <c r="P291" s="10">
        <f t="shared" si="25"/>
        <v>79.75</v>
      </c>
      <c r="Q291" s="10" t="s">
        <v>35</v>
      </c>
      <c r="R291" s="11" t="s">
        <v>35</v>
      </c>
    </row>
    <row r="292" spans="1:18" s="12" customFormat="1" ht="21.75" customHeight="1" x14ac:dyDescent="0.25">
      <c r="A292" s="7">
        <v>284</v>
      </c>
      <c r="B292" s="18">
        <v>17020399</v>
      </c>
      <c r="C292" s="8" t="s">
        <v>882</v>
      </c>
      <c r="D292" s="13">
        <v>36459</v>
      </c>
      <c r="E292" s="9" t="s">
        <v>849</v>
      </c>
      <c r="F292" s="9" t="s">
        <v>1055</v>
      </c>
      <c r="G292" s="9" t="s">
        <v>1059</v>
      </c>
      <c r="H292" s="9">
        <v>80</v>
      </c>
      <c r="I292" s="9">
        <v>80</v>
      </c>
      <c r="J292" s="9">
        <v>80</v>
      </c>
      <c r="K292" s="9">
        <v>80</v>
      </c>
      <c r="L292" s="9">
        <v>80</v>
      </c>
      <c r="M292" s="9">
        <v>80</v>
      </c>
      <c r="N292" s="9">
        <f>VLOOKUP(B292,'[5]Khoa cơ'!B$56:G$220,4,0)</f>
        <v>90</v>
      </c>
      <c r="O292" s="9">
        <v>90</v>
      </c>
      <c r="P292" s="10">
        <f t="shared" si="25"/>
        <v>82.5</v>
      </c>
      <c r="Q292" s="10" t="s">
        <v>35</v>
      </c>
      <c r="R292" s="11" t="str">
        <f t="shared" ref="R292:R303" si="27">IF(P292&gt;=90,"Xuất sắc",IF(P292&gt;=80,"Tốt", IF(P292&gt;=65,"Khá",IF(P292&gt;=50,"Trung bình", IF(P292&gt;=35, "Yếu", "Kém")))))</f>
        <v>Tốt</v>
      </c>
    </row>
    <row r="293" spans="1:18" s="12" customFormat="1" ht="21.75" customHeight="1" x14ac:dyDescent="0.25">
      <c r="A293" s="7">
        <v>285</v>
      </c>
      <c r="B293" s="18">
        <v>17020407</v>
      </c>
      <c r="C293" s="8" t="s">
        <v>884</v>
      </c>
      <c r="D293" s="13">
        <v>36365</v>
      </c>
      <c r="E293" s="9" t="s">
        <v>849</v>
      </c>
      <c r="F293" s="9" t="s">
        <v>1055</v>
      </c>
      <c r="G293" s="9" t="s">
        <v>1059</v>
      </c>
      <c r="H293" s="9">
        <v>80</v>
      </c>
      <c r="I293" s="9">
        <v>80</v>
      </c>
      <c r="J293" s="9">
        <v>80</v>
      </c>
      <c r="K293" s="9">
        <v>80</v>
      </c>
      <c r="L293" s="9">
        <v>80</v>
      </c>
      <c r="M293" s="9">
        <v>80</v>
      </c>
      <c r="N293" s="9">
        <f>VLOOKUP(B293,'[5]Khoa cơ'!B$56:G$220,4,0)</f>
        <v>90</v>
      </c>
      <c r="O293" s="9">
        <v>90</v>
      </c>
      <c r="P293" s="10">
        <f t="shared" si="25"/>
        <v>82.5</v>
      </c>
      <c r="Q293" s="10" t="s">
        <v>35</v>
      </c>
      <c r="R293" s="11" t="str">
        <f t="shared" si="27"/>
        <v>Tốt</v>
      </c>
    </row>
    <row r="294" spans="1:18" s="12" customFormat="1" ht="21.75" customHeight="1" x14ac:dyDescent="0.25">
      <c r="A294" s="7">
        <v>286</v>
      </c>
      <c r="B294" s="18">
        <v>17020414</v>
      </c>
      <c r="C294" s="8" t="s">
        <v>886</v>
      </c>
      <c r="D294" s="13">
        <v>36192</v>
      </c>
      <c r="E294" s="9" t="s">
        <v>849</v>
      </c>
      <c r="F294" s="9" t="s">
        <v>1055</v>
      </c>
      <c r="G294" s="9" t="s">
        <v>1059</v>
      </c>
      <c r="H294" s="9">
        <v>77</v>
      </c>
      <c r="I294" s="9">
        <v>80</v>
      </c>
      <c r="J294" s="9">
        <v>77</v>
      </c>
      <c r="K294" s="9">
        <v>80</v>
      </c>
      <c r="L294" s="9">
        <v>80</v>
      </c>
      <c r="M294" s="9">
        <v>90</v>
      </c>
      <c r="N294" s="9">
        <f>VLOOKUP(B294,'[5]Khoa cơ'!B$56:G$220,4,0)</f>
        <v>90</v>
      </c>
      <c r="O294" s="9">
        <v>90</v>
      </c>
      <c r="P294" s="10">
        <f t="shared" si="25"/>
        <v>83</v>
      </c>
      <c r="Q294" s="10" t="s">
        <v>35</v>
      </c>
      <c r="R294" s="11" t="str">
        <f t="shared" si="27"/>
        <v>Tốt</v>
      </c>
    </row>
    <row r="295" spans="1:18" s="12" customFormat="1" ht="21.75" customHeight="1" x14ac:dyDescent="0.25">
      <c r="A295" s="7">
        <v>287</v>
      </c>
      <c r="B295" s="18">
        <v>17020422</v>
      </c>
      <c r="C295" s="8" t="s">
        <v>887</v>
      </c>
      <c r="D295" s="13">
        <v>36222</v>
      </c>
      <c r="E295" s="9" t="s">
        <v>849</v>
      </c>
      <c r="F295" s="9" t="s">
        <v>1055</v>
      </c>
      <c r="G295" s="9" t="s">
        <v>1059</v>
      </c>
      <c r="H295" s="9">
        <v>80</v>
      </c>
      <c r="I295" s="9">
        <v>80</v>
      </c>
      <c r="J295" s="9">
        <v>73</v>
      </c>
      <c r="K295" s="9">
        <v>85</v>
      </c>
      <c r="L295" s="9">
        <v>85</v>
      </c>
      <c r="M295" s="9">
        <v>85</v>
      </c>
      <c r="N295" s="9">
        <f>VLOOKUP(B295,'[5]Khoa cơ'!B$56:G$220,4,0)</f>
        <v>90</v>
      </c>
      <c r="O295" s="9">
        <v>90</v>
      </c>
      <c r="P295" s="10">
        <f t="shared" si="25"/>
        <v>83.5</v>
      </c>
      <c r="Q295" s="10" t="s">
        <v>35</v>
      </c>
      <c r="R295" s="11" t="str">
        <f t="shared" si="27"/>
        <v>Tốt</v>
      </c>
    </row>
    <row r="296" spans="1:18" s="12" customFormat="1" ht="21.75" customHeight="1" x14ac:dyDescent="0.25">
      <c r="A296" s="7">
        <v>288</v>
      </c>
      <c r="B296" s="18">
        <v>17020433</v>
      </c>
      <c r="C296" s="8" t="s">
        <v>888</v>
      </c>
      <c r="D296" s="13">
        <v>36048</v>
      </c>
      <c r="E296" s="9" t="s">
        <v>849</v>
      </c>
      <c r="F296" s="9" t="s">
        <v>1055</v>
      </c>
      <c r="G296" s="9" t="s">
        <v>1059</v>
      </c>
      <c r="H296" s="9">
        <v>94</v>
      </c>
      <c r="I296" s="9">
        <v>90</v>
      </c>
      <c r="J296" s="9">
        <v>96</v>
      </c>
      <c r="K296" s="9">
        <v>90</v>
      </c>
      <c r="L296" s="9">
        <v>91</v>
      </c>
      <c r="M296" s="9">
        <v>90</v>
      </c>
      <c r="N296" s="9">
        <f>VLOOKUP(B296,'[5]Khoa cơ'!B$56:G$220,4,0)</f>
        <v>90</v>
      </c>
      <c r="O296" s="9">
        <v>92</v>
      </c>
      <c r="P296" s="10">
        <f t="shared" si="25"/>
        <v>91.625</v>
      </c>
      <c r="Q296" s="10" t="s">
        <v>58</v>
      </c>
      <c r="R296" s="11" t="str">
        <f t="shared" si="27"/>
        <v>Xuất sắc</v>
      </c>
    </row>
    <row r="297" spans="1:18" s="12" customFormat="1" ht="21.75" customHeight="1" x14ac:dyDescent="0.25">
      <c r="A297" s="7">
        <v>289</v>
      </c>
      <c r="B297" s="18">
        <v>17020436</v>
      </c>
      <c r="C297" s="8" t="s">
        <v>889</v>
      </c>
      <c r="D297" s="13">
        <v>36500</v>
      </c>
      <c r="E297" s="9" t="s">
        <v>849</v>
      </c>
      <c r="F297" s="9" t="s">
        <v>1055</v>
      </c>
      <c r="G297" s="9" t="s">
        <v>1059</v>
      </c>
      <c r="H297" s="9">
        <v>80</v>
      </c>
      <c r="I297" s="9">
        <v>80</v>
      </c>
      <c r="J297" s="9">
        <v>80</v>
      </c>
      <c r="K297" s="9">
        <v>90</v>
      </c>
      <c r="L297" s="9">
        <v>92</v>
      </c>
      <c r="M297" s="9">
        <v>80</v>
      </c>
      <c r="N297" s="9">
        <f>VLOOKUP(B297,'[5]Khoa cơ'!B$56:G$220,4,0)</f>
        <v>90</v>
      </c>
      <c r="O297" s="9">
        <v>90</v>
      </c>
      <c r="P297" s="10">
        <f t="shared" si="25"/>
        <v>85.25</v>
      </c>
      <c r="Q297" s="10" t="s">
        <v>35</v>
      </c>
      <c r="R297" s="11" t="str">
        <f t="shared" si="27"/>
        <v>Tốt</v>
      </c>
    </row>
    <row r="298" spans="1:18" s="12" customFormat="1" ht="21.75" customHeight="1" x14ac:dyDescent="0.25">
      <c r="A298" s="7">
        <v>290</v>
      </c>
      <c r="B298" s="18">
        <v>17020440</v>
      </c>
      <c r="C298" s="8" t="s">
        <v>890</v>
      </c>
      <c r="D298" s="13">
        <v>36351</v>
      </c>
      <c r="E298" s="9" t="s">
        <v>849</v>
      </c>
      <c r="F298" s="9" t="s">
        <v>1055</v>
      </c>
      <c r="G298" s="9" t="s">
        <v>1059</v>
      </c>
      <c r="H298" s="9">
        <v>90</v>
      </c>
      <c r="I298" s="9">
        <v>90</v>
      </c>
      <c r="J298" s="9">
        <v>90</v>
      </c>
      <c r="K298" s="9">
        <v>90</v>
      </c>
      <c r="L298" s="9">
        <v>90</v>
      </c>
      <c r="M298" s="9">
        <v>90</v>
      </c>
      <c r="N298" s="9">
        <f>VLOOKUP(B298,'[5]Khoa cơ'!B$56:G$220,4,0)</f>
        <v>90</v>
      </c>
      <c r="O298" s="9">
        <v>90</v>
      </c>
      <c r="P298" s="10">
        <f t="shared" si="25"/>
        <v>90</v>
      </c>
      <c r="Q298" s="10" t="s">
        <v>58</v>
      </c>
      <c r="R298" s="11" t="str">
        <f t="shared" si="27"/>
        <v>Xuất sắc</v>
      </c>
    </row>
    <row r="299" spans="1:18" s="12" customFormat="1" ht="21.75" customHeight="1" x14ac:dyDescent="0.25">
      <c r="A299" s="7">
        <v>291</v>
      </c>
      <c r="B299" s="18">
        <v>17020444</v>
      </c>
      <c r="C299" s="8" t="s">
        <v>891</v>
      </c>
      <c r="D299" s="13">
        <v>36161</v>
      </c>
      <c r="E299" s="9" t="s">
        <v>849</v>
      </c>
      <c r="F299" s="9" t="s">
        <v>1055</v>
      </c>
      <c r="G299" s="9" t="s">
        <v>1059</v>
      </c>
      <c r="H299" s="9">
        <v>82</v>
      </c>
      <c r="I299" s="9">
        <v>80</v>
      </c>
      <c r="J299" s="9">
        <v>80</v>
      </c>
      <c r="K299" s="9">
        <v>80</v>
      </c>
      <c r="L299" s="9">
        <v>81</v>
      </c>
      <c r="M299" s="9">
        <v>80</v>
      </c>
      <c r="N299" s="9">
        <f>VLOOKUP(B299,'[5]Khoa cơ'!B$56:G$220,4,0)</f>
        <v>80</v>
      </c>
      <c r="O299" s="9">
        <v>89</v>
      </c>
      <c r="P299" s="10">
        <f t="shared" si="25"/>
        <v>81.5</v>
      </c>
      <c r="Q299" s="10" t="s">
        <v>35</v>
      </c>
      <c r="R299" s="11" t="str">
        <f t="shared" si="27"/>
        <v>Tốt</v>
      </c>
    </row>
    <row r="300" spans="1:18" s="12" customFormat="1" ht="21.75" customHeight="1" x14ac:dyDescent="0.25">
      <c r="A300" s="7">
        <v>292</v>
      </c>
      <c r="B300" s="18">
        <v>17020457</v>
      </c>
      <c r="C300" s="8" t="s">
        <v>892</v>
      </c>
      <c r="D300" s="13">
        <v>36270</v>
      </c>
      <c r="E300" s="9" t="s">
        <v>849</v>
      </c>
      <c r="F300" s="9" t="s">
        <v>1055</v>
      </c>
      <c r="G300" s="9" t="s">
        <v>1059</v>
      </c>
      <c r="H300" s="9">
        <v>80</v>
      </c>
      <c r="I300" s="9">
        <v>80</v>
      </c>
      <c r="J300" s="9">
        <v>77</v>
      </c>
      <c r="K300" s="9">
        <v>80</v>
      </c>
      <c r="L300" s="9">
        <v>77</v>
      </c>
      <c r="M300" s="9">
        <v>80</v>
      </c>
      <c r="N300" s="9">
        <f>VLOOKUP(B300,'[5]Khoa cơ'!B$56:G$220,4,0)</f>
        <v>90</v>
      </c>
      <c r="O300" s="9">
        <v>80</v>
      </c>
      <c r="P300" s="10">
        <f t="shared" si="25"/>
        <v>80.5</v>
      </c>
      <c r="Q300" s="10" t="s">
        <v>35</v>
      </c>
      <c r="R300" s="11" t="str">
        <f t="shared" si="27"/>
        <v>Tốt</v>
      </c>
    </row>
    <row r="301" spans="1:18" s="12" customFormat="1" ht="21.75" customHeight="1" x14ac:dyDescent="0.25">
      <c r="A301" s="7">
        <v>293</v>
      </c>
      <c r="B301" s="18">
        <v>17020460</v>
      </c>
      <c r="C301" s="8" t="s">
        <v>893</v>
      </c>
      <c r="D301" s="13">
        <v>36230</v>
      </c>
      <c r="E301" s="9" t="s">
        <v>849</v>
      </c>
      <c r="F301" s="9" t="s">
        <v>1055</v>
      </c>
      <c r="G301" s="9" t="s">
        <v>1059</v>
      </c>
      <c r="H301" s="9">
        <v>77</v>
      </c>
      <c r="I301" s="9">
        <v>72</v>
      </c>
      <c r="J301" s="9">
        <v>72</v>
      </c>
      <c r="K301" s="9">
        <v>75</v>
      </c>
      <c r="L301" s="9">
        <v>77</v>
      </c>
      <c r="M301" s="9">
        <v>80</v>
      </c>
      <c r="N301" s="9">
        <f>VLOOKUP(B301,'[5]Khoa cơ'!B$56:G$220,4,0)</f>
        <v>90</v>
      </c>
      <c r="O301" s="9">
        <v>80</v>
      </c>
      <c r="P301" s="10">
        <f t="shared" si="25"/>
        <v>77.875</v>
      </c>
      <c r="Q301" s="10" t="s">
        <v>122</v>
      </c>
      <c r="R301" s="11" t="str">
        <f t="shared" si="27"/>
        <v>Khá</v>
      </c>
    </row>
    <row r="302" spans="1:18" s="12" customFormat="1" ht="21.75" customHeight="1" x14ac:dyDescent="0.25">
      <c r="A302" s="7">
        <v>294</v>
      </c>
      <c r="B302" s="18">
        <v>17020464</v>
      </c>
      <c r="C302" s="8" t="s">
        <v>504</v>
      </c>
      <c r="D302" s="13">
        <v>36278</v>
      </c>
      <c r="E302" s="9" t="s">
        <v>849</v>
      </c>
      <c r="F302" s="9" t="s">
        <v>1055</v>
      </c>
      <c r="G302" s="9" t="s">
        <v>1059</v>
      </c>
      <c r="H302" s="9">
        <v>80</v>
      </c>
      <c r="I302" s="9">
        <v>80</v>
      </c>
      <c r="J302" s="9">
        <v>80</v>
      </c>
      <c r="K302" s="9">
        <v>80</v>
      </c>
      <c r="L302" s="9">
        <v>77</v>
      </c>
      <c r="M302" s="9">
        <v>80</v>
      </c>
      <c r="N302" s="9">
        <f>VLOOKUP(B302,'[5]Khoa cơ'!B$56:G$220,4,0)</f>
        <v>90</v>
      </c>
      <c r="O302" s="9">
        <v>80</v>
      </c>
      <c r="P302" s="10">
        <f t="shared" si="25"/>
        <v>80.875</v>
      </c>
      <c r="Q302" s="10" t="s">
        <v>35</v>
      </c>
      <c r="R302" s="11" t="str">
        <f t="shared" si="27"/>
        <v>Tốt</v>
      </c>
    </row>
    <row r="303" spans="1:18" s="12" customFormat="1" ht="21.75" customHeight="1" x14ac:dyDescent="0.25">
      <c r="A303" s="7">
        <v>295</v>
      </c>
      <c r="B303" s="18">
        <v>17020468</v>
      </c>
      <c r="C303" s="8" t="s">
        <v>655</v>
      </c>
      <c r="D303" s="13">
        <v>36259</v>
      </c>
      <c r="E303" s="9" t="s">
        <v>849</v>
      </c>
      <c r="F303" s="9" t="s">
        <v>1055</v>
      </c>
      <c r="G303" s="9" t="s">
        <v>1059</v>
      </c>
      <c r="H303" s="9">
        <v>80</v>
      </c>
      <c r="I303" s="9">
        <v>80</v>
      </c>
      <c r="J303" s="9">
        <v>80</v>
      </c>
      <c r="K303" s="9">
        <v>80</v>
      </c>
      <c r="L303" s="9">
        <v>80</v>
      </c>
      <c r="M303" s="9">
        <v>90</v>
      </c>
      <c r="N303" s="9">
        <f>VLOOKUP(B303,'[5]Khoa cơ'!B$56:G$220,4,0)</f>
        <v>90</v>
      </c>
      <c r="O303" s="9">
        <v>90</v>
      </c>
      <c r="P303" s="10">
        <f t="shared" si="25"/>
        <v>83.75</v>
      </c>
      <c r="Q303" s="10" t="s">
        <v>35</v>
      </c>
      <c r="R303" s="11" t="str">
        <f t="shared" si="27"/>
        <v>Tốt</v>
      </c>
    </row>
    <row r="304" spans="1:18" s="12" customFormat="1" ht="21.75" customHeight="1" x14ac:dyDescent="0.25">
      <c r="A304" s="7">
        <v>296</v>
      </c>
      <c r="B304" s="18">
        <v>17020475</v>
      </c>
      <c r="C304" s="8" t="s">
        <v>148</v>
      </c>
      <c r="D304" s="13">
        <v>36346</v>
      </c>
      <c r="E304" s="9" t="s">
        <v>849</v>
      </c>
      <c r="F304" s="9" t="s">
        <v>1055</v>
      </c>
      <c r="G304" s="9" t="s">
        <v>1059</v>
      </c>
      <c r="H304" s="9">
        <v>65</v>
      </c>
      <c r="I304" s="9">
        <v>75</v>
      </c>
      <c r="J304" s="9">
        <v>77</v>
      </c>
      <c r="K304" s="9">
        <v>80</v>
      </c>
      <c r="L304" s="9">
        <v>80</v>
      </c>
      <c r="M304" s="9">
        <v>80</v>
      </c>
      <c r="N304" s="9">
        <f>VLOOKUP(B304,'[5]Khoa cơ'!B$56:G$220,4,0)</f>
        <v>90</v>
      </c>
      <c r="O304" s="9">
        <v>90</v>
      </c>
      <c r="P304" s="10">
        <f t="shared" si="25"/>
        <v>79.625</v>
      </c>
      <c r="Q304" s="10" t="s">
        <v>35</v>
      </c>
      <c r="R304" s="11" t="s">
        <v>35</v>
      </c>
    </row>
    <row r="305" spans="1:18" s="12" customFormat="1" ht="21.75" customHeight="1" x14ac:dyDescent="0.25">
      <c r="A305" s="7">
        <v>297</v>
      </c>
      <c r="B305" s="18">
        <v>17020478</v>
      </c>
      <c r="C305" s="8" t="s">
        <v>895</v>
      </c>
      <c r="D305" s="13">
        <v>36181</v>
      </c>
      <c r="E305" s="9" t="s">
        <v>849</v>
      </c>
      <c r="F305" s="9" t="s">
        <v>1055</v>
      </c>
      <c r="G305" s="9" t="s">
        <v>1059</v>
      </c>
      <c r="H305" s="9">
        <v>90</v>
      </c>
      <c r="I305" s="9">
        <v>90</v>
      </c>
      <c r="J305" s="9">
        <v>90</v>
      </c>
      <c r="K305" s="9">
        <v>90</v>
      </c>
      <c r="L305" s="9">
        <v>90</v>
      </c>
      <c r="M305" s="9">
        <v>90</v>
      </c>
      <c r="N305" s="9">
        <f>VLOOKUP(B305,'[5]Khoa cơ'!B$56:G$220,4,0)</f>
        <v>90</v>
      </c>
      <c r="O305" s="9">
        <v>90</v>
      </c>
      <c r="P305" s="10">
        <f t="shared" si="25"/>
        <v>90</v>
      </c>
      <c r="Q305" s="10" t="s">
        <v>58</v>
      </c>
      <c r="R305" s="11" t="str">
        <f t="shared" ref="R305:R317" si="28">IF(P305&gt;=90,"Xuất sắc",IF(P305&gt;=80,"Tốt", IF(P305&gt;=65,"Khá",IF(P305&gt;=50,"Trung bình", IF(P305&gt;=35, "Yếu", "Kém")))))</f>
        <v>Xuất sắc</v>
      </c>
    </row>
    <row r="306" spans="1:18" s="12" customFormat="1" ht="21.75" customHeight="1" x14ac:dyDescent="0.25">
      <c r="A306" s="7">
        <v>298</v>
      </c>
      <c r="B306" s="18">
        <v>17020232</v>
      </c>
      <c r="C306" s="8" t="s">
        <v>898</v>
      </c>
      <c r="D306" s="13">
        <v>36141</v>
      </c>
      <c r="E306" s="9" t="s">
        <v>897</v>
      </c>
      <c r="F306" s="9" t="s">
        <v>1055</v>
      </c>
      <c r="G306" s="9" t="s">
        <v>1059</v>
      </c>
      <c r="H306" s="9">
        <v>79</v>
      </c>
      <c r="I306" s="9">
        <v>88</v>
      </c>
      <c r="J306" s="9">
        <v>80</v>
      </c>
      <c r="K306" s="9">
        <v>80</v>
      </c>
      <c r="L306" s="9">
        <v>80</v>
      </c>
      <c r="M306" s="9">
        <v>80</v>
      </c>
      <c r="N306" s="9">
        <v>90</v>
      </c>
      <c r="O306" s="9">
        <v>80</v>
      </c>
      <c r="P306" s="10">
        <f t="shared" si="25"/>
        <v>82.125</v>
      </c>
      <c r="Q306" s="10" t="s">
        <v>35</v>
      </c>
      <c r="R306" s="11" t="str">
        <f t="shared" si="28"/>
        <v>Tốt</v>
      </c>
    </row>
    <row r="307" spans="1:18" s="12" customFormat="1" ht="21.75" customHeight="1" x14ac:dyDescent="0.25">
      <c r="A307" s="7">
        <v>299</v>
      </c>
      <c r="B307" s="18">
        <v>17020243</v>
      </c>
      <c r="C307" s="8" t="s">
        <v>900</v>
      </c>
      <c r="D307" s="13">
        <v>36280</v>
      </c>
      <c r="E307" s="9" t="s">
        <v>897</v>
      </c>
      <c r="F307" s="9" t="s">
        <v>1055</v>
      </c>
      <c r="G307" s="9" t="s">
        <v>1059</v>
      </c>
      <c r="H307" s="9">
        <v>80</v>
      </c>
      <c r="I307" s="9">
        <v>77</v>
      </c>
      <c r="J307" s="9">
        <v>80</v>
      </c>
      <c r="K307" s="9">
        <v>80</v>
      </c>
      <c r="L307" s="9">
        <v>77</v>
      </c>
      <c r="M307" s="9">
        <v>80</v>
      </c>
      <c r="N307" s="9">
        <v>80</v>
      </c>
      <c r="O307" s="9">
        <v>90</v>
      </c>
      <c r="P307" s="10">
        <f t="shared" si="25"/>
        <v>80.5</v>
      </c>
      <c r="Q307" s="10" t="s">
        <v>35</v>
      </c>
      <c r="R307" s="11" t="str">
        <f t="shared" si="28"/>
        <v>Tốt</v>
      </c>
    </row>
    <row r="308" spans="1:18" s="12" customFormat="1" ht="21.75" customHeight="1" x14ac:dyDescent="0.25">
      <c r="A308" s="7">
        <v>300</v>
      </c>
      <c r="B308" s="18">
        <v>17020266</v>
      </c>
      <c r="C308" s="8" t="s">
        <v>901</v>
      </c>
      <c r="D308" s="13">
        <v>36442</v>
      </c>
      <c r="E308" s="9" t="s">
        <v>897</v>
      </c>
      <c r="F308" s="9" t="s">
        <v>1055</v>
      </c>
      <c r="G308" s="9" t="s">
        <v>1059</v>
      </c>
      <c r="H308" s="9">
        <v>81</v>
      </c>
      <c r="I308" s="9">
        <v>77</v>
      </c>
      <c r="J308" s="9">
        <v>84</v>
      </c>
      <c r="K308" s="9">
        <v>80</v>
      </c>
      <c r="L308" s="9">
        <v>77</v>
      </c>
      <c r="M308" s="9">
        <v>80</v>
      </c>
      <c r="N308" s="9">
        <v>90</v>
      </c>
      <c r="O308" s="9">
        <v>90</v>
      </c>
      <c r="P308" s="10">
        <f t="shared" si="25"/>
        <v>82.375</v>
      </c>
      <c r="Q308" s="10" t="s">
        <v>35</v>
      </c>
      <c r="R308" s="11" t="str">
        <f t="shared" si="28"/>
        <v>Tốt</v>
      </c>
    </row>
    <row r="309" spans="1:18" s="12" customFormat="1" ht="21.75" customHeight="1" x14ac:dyDescent="0.25">
      <c r="A309" s="7">
        <v>301</v>
      </c>
      <c r="B309" s="18">
        <v>17020271</v>
      </c>
      <c r="C309" s="8" t="s">
        <v>902</v>
      </c>
      <c r="D309" s="13">
        <v>36425</v>
      </c>
      <c r="E309" s="9" t="s">
        <v>897</v>
      </c>
      <c r="F309" s="9" t="s">
        <v>1055</v>
      </c>
      <c r="G309" s="9" t="s">
        <v>1059</v>
      </c>
      <c r="H309" s="9">
        <v>82</v>
      </c>
      <c r="I309" s="9">
        <v>80</v>
      </c>
      <c r="J309" s="9">
        <v>77</v>
      </c>
      <c r="K309" s="9">
        <v>80</v>
      </c>
      <c r="L309" s="9">
        <v>80</v>
      </c>
      <c r="M309" s="9">
        <v>90</v>
      </c>
      <c r="N309" s="9">
        <v>90</v>
      </c>
      <c r="O309" s="9">
        <v>80</v>
      </c>
      <c r="P309" s="10">
        <f t="shared" si="25"/>
        <v>82.375</v>
      </c>
      <c r="Q309" s="10" t="s">
        <v>35</v>
      </c>
      <c r="R309" s="11" t="str">
        <f t="shared" si="28"/>
        <v>Tốt</v>
      </c>
    </row>
    <row r="310" spans="1:18" s="12" customFormat="1" ht="21.75" customHeight="1" x14ac:dyDescent="0.25">
      <c r="A310" s="7">
        <v>302</v>
      </c>
      <c r="B310" s="18">
        <v>17020274</v>
      </c>
      <c r="C310" s="8" t="s">
        <v>903</v>
      </c>
      <c r="D310" s="13">
        <v>36315</v>
      </c>
      <c r="E310" s="9" t="s">
        <v>897</v>
      </c>
      <c r="F310" s="9" t="s">
        <v>1055</v>
      </c>
      <c r="G310" s="9" t="s">
        <v>1059</v>
      </c>
      <c r="H310" s="9">
        <v>90</v>
      </c>
      <c r="I310" s="9">
        <v>80</v>
      </c>
      <c r="J310" s="9">
        <v>80</v>
      </c>
      <c r="K310" s="9">
        <v>80</v>
      </c>
      <c r="L310" s="9">
        <v>80</v>
      </c>
      <c r="M310" s="9">
        <v>80</v>
      </c>
      <c r="N310" s="9">
        <v>90</v>
      </c>
      <c r="O310" s="9">
        <v>80</v>
      </c>
      <c r="P310" s="10">
        <f t="shared" si="25"/>
        <v>82.5</v>
      </c>
      <c r="Q310" s="10" t="s">
        <v>35</v>
      </c>
      <c r="R310" s="11" t="str">
        <f t="shared" si="28"/>
        <v>Tốt</v>
      </c>
    </row>
    <row r="311" spans="1:18" s="12" customFormat="1" ht="21.75" customHeight="1" x14ac:dyDescent="0.25">
      <c r="A311" s="7">
        <v>303</v>
      </c>
      <c r="B311" s="18">
        <v>17020256</v>
      </c>
      <c r="C311" s="8" t="s">
        <v>904</v>
      </c>
      <c r="D311" s="13">
        <v>35886</v>
      </c>
      <c r="E311" s="9" t="s">
        <v>897</v>
      </c>
      <c r="F311" s="9" t="s">
        <v>1055</v>
      </c>
      <c r="G311" s="9" t="s">
        <v>1059</v>
      </c>
      <c r="H311" s="9">
        <v>83</v>
      </c>
      <c r="I311" s="9">
        <v>80</v>
      </c>
      <c r="J311" s="9">
        <v>80</v>
      </c>
      <c r="K311" s="9">
        <v>80</v>
      </c>
      <c r="L311" s="9">
        <v>77</v>
      </c>
      <c r="M311" s="9">
        <v>80</v>
      </c>
      <c r="N311" s="9">
        <v>90</v>
      </c>
      <c r="O311" s="9">
        <v>80</v>
      </c>
      <c r="P311" s="10">
        <f t="shared" si="25"/>
        <v>81.25</v>
      </c>
      <c r="Q311" s="10" t="s">
        <v>35</v>
      </c>
      <c r="R311" s="11" t="str">
        <f t="shared" si="28"/>
        <v>Tốt</v>
      </c>
    </row>
    <row r="312" spans="1:18" s="12" customFormat="1" ht="21.75" customHeight="1" x14ac:dyDescent="0.25">
      <c r="A312" s="7">
        <v>304</v>
      </c>
      <c r="B312" s="18">
        <v>17020260</v>
      </c>
      <c r="C312" s="8" t="s">
        <v>905</v>
      </c>
      <c r="D312" s="13">
        <v>36349</v>
      </c>
      <c r="E312" s="9" t="s">
        <v>897</v>
      </c>
      <c r="F312" s="9" t="s">
        <v>1055</v>
      </c>
      <c r="G312" s="9" t="s">
        <v>1059</v>
      </c>
      <c r="H312" s="9">
        <v>80</v>
      </c>
      <c r="I312" s="9">
        <v>80</v>
      </c>
      <c r="J312" s="9">
        <v>80</v>
      </c>
      <c r="K312" s="9">
        <v>80</v>
      </c>
      <c r="L312" s="9">
        <v>80</v>
      </c>
      <c r="M312" s="9">
        <v>90</v>
      </c>
      <c r="N312" s="9">
        <v>90</v>
      </c>
      <c r="O312" s="9">
        <v>80</v>
      </c>
      <c r="P312" s="10">
        <f t="shared" si="25"/>
        <v>82.5</v>
      </c>
      <c r="Q312" s="10" t="s">
        <v>35</v>
      </c>
      <c r="R312" s="11" t="str">
        <f t="shared" si="28"/>
        <v>Tốt</v>
      </c>
    </row>
    <row r="313" spans="1:18" s="12" customFormat="1" ht="21.75" customHeight="1" x14ac:dyDescent="0.25">
      <c r="A313" s="7">
        <v>305</v>
      </c>
      <c r="B313" s="18">
        <v>17020287</v>
      </c>
      <c r="C313" s="8" t="s">
        <v>908</v>
      </c>
      <c r="D313" s="13">
        <v>36187</v>
      </c>
      <c r="E313" s="9" t="s">
        <v>897</v>
      </c>
      <c r="F313" s="9" t="s">
        <v>1055</v>
      </c>
      <c r="G313" s="9" t="s">
        <v>1059</v>
      </c>
      <c r="H313" s="9">
        <v>80</v>
      </c>
      <c r="I313" s="9">
        <v>80</v>
      </c>
      <c r="J313" s="9">
        <v>80</v>
      </c>
      <c r="K313" s="9">
        <v>80</v>
      </c>
      <c r="L313" s="9">
        <v>90</v>
      </c>
      <c r="M313" s="9">
        <v>90</v>
      </c>
      <c r="N313" s="9">
        <v>90</v>
      </c>
      <c r="O313" s="9">
        <v>90</v>
      </c>
      <c r="P313" s="10">
        <f t="shared" si="25"/>
        <v>85</v>
      </c>
      <c r="Q313" s="10" t="s">
        <v>35</v>
      </c>
      <c r="R313" s="11" t="str">
        <f t="shared" si="28"/>
        <v>Tốt</v>
      </c>
    </row>
    <row r="314" spans="1:18" s="12" customFormat="1" ht="21.75" customHeight="1" x14ac:dyDescent="0.25">
      <c r="A314" s="7">
        <v>306</v>
      </c>
      <c r="B314" s="18">
        <v>17020306</v>
      </c>
      <c r="C314" s="8" t="s">
        <v>911</v>
      </c>
      <c r="D314" s="13">
        <v>36170</v>
      </c>
      <c r="E314" s="9" t="s">
        <v>897</v>
      </c>
      <c r="F314" s="9" t="s">
        <v>1055</v>
      </c>
      <c r="G314" s="9" t="s">
        <v>1059</v>
      </c>
      <c r="H314" s="9">
        <v>76</v>
      </c>
      <c r="I314" s="9">
        <v>80</v>
      </c>
      <c r="J314" s="9">
        <v>80</v>
      </c>
      <c r="K314" s="9">
        <v>80</v>
      </c>
      <c r="L314" s="9">
        <v>80</v>
      </c>
      <c r="M314" s="9">
        <v>80</v>
      </c>
      <c r="N314" s="9">
        <v>90</v>
      </c>
      <c r="O314" s="9">
        <v>90</v>
      </c>
      <c r="P314" s="10">
        <f t="shared" si="25"/>
        <v>82</v>
      </c>
      <c r="Q314" s="10" t="s">
        <v>35</v>
      </c>
      <c r="R314" s="11" t="str">
        <f t="shared" si="28"/>
        <v>Tốt</v>
      </c>
    </row>
    <row r="315" spans="1:18" s="12" customFormat="1" ht="21.75" customHeight="1" x14ac:dyDescent="0.25">
      <c r="A315" s="7">
        <v>307</v>
      </c>
      <c r="B315" s="18">
        <v>17020320</v>
      </c>
      <c r="C315" s="8" t="s">
        <v>915</v>
      </c>
      <c r="D315" s="13">
        <v>36429</v>
      </c>
      <c r="E315" s="9" t="s">
        <v>897</v>
      </c>
      <c r="F315" s="9" t="s">
        <v>1055</v>
      </c>
      <c r="G315" s="9" t="s">
        <v>1059</v>
      </c>
      <c r="H315" s="9">
        <v>78</v>
      </c>
      <c r="I315" s="9">
        <v>80</v>
      </c>
      <c r="J315" s="9">
        <v>80</v>
      </c>
      <c r="K315" s="9">
        <v>80</v>
      </c>
      <c r="L315" s="9">
        <v>80</v>
      </c>
      <c r="M315" s="9">
        <v>80</v>
      </c>
      <c r="N315" s="9">
        <v>90</v>
      </c>
      <c r="O315" s="9">
        <v>90</v>
      </c>
      <c r="P315" s="10">
        <f t="shared" si="25"/>
        <v>82.25</v>
      </c>
      <c r="Q315" s="10" t="s">
        <v>35</v>
      </c>
      <c r="R315" s="11" t="str">
        <f t="shared" si="28"/>
        <v>Tốt</v>
      </c>
    </row>
    <row r="316" spans="1:18" s="12" customFormat="1" ht="21.75" customHeight="1" x14ac:dyDescent="0.25">
      <c r="A316" s="7">
        <v>308</v>
      </c>
      <c r="B316" s="18">
        <v>17020328</v>
      </c>
      <c r="C316" s="8" t="s">
        <v>917</v>
      </c>
      <c r="D316" s="13">
        <v>36263</v>
      </c>
      <c r="E316" s="9" t="s">
        <v>897</v>
      </c>
      <c r="F316" s="9" t="s">
        <v>1055</v>
      </c>
      <c r="G316" s="9" t="s">
        <v>1059</v>
      </c>
      <c r="H316" s="9">
        <v>82</v>
      </c>
      <c r="I316" s="9">
        <v>80</v>
      </c>
      <c r="J316" s="9">
        <v>80</v>
      </c>
      <c r="K316" s="9">
        <v>80</v>
      </c>
      <c r="L316" s="9">
        <v>80</v>
      </c>
      <c r="M316" s="9">
        <v>90</v>
      </c>
      <c r="N316" s="9">
        <v>90</v>
      </c>
      <c r="O316" s="9">
        <v>90</v>
      </c>
      <c r="P316" s="10">
        <f t="shared" si="25"/>
        <v>84</v>
      </c>
      <c r="Q316" s="10" t="s">
        <v>35</v>
      </c>
      <c r="R316" s="11" t="str">
        <f t="shared" si="28"/>
        <v>Tốt</v>
      </c>
    </row>
    <row r="317" spans="1:18" s="12" customFormat="1" ht="21.75" customHeight="1" x14ac:dyDescent="0.25">
      <c r="A317" s="7">
        <v>309</v>
      </c>
      <c r="B317" s="18">
        <v>17020349</v>
      </c>
      <c r="C317" s="8" t="s">
        <v>921</v>
      </c>
      <c r="D317" s="13">
        <v>36282</v>
      </c>
      <c r="E317" s="9" t="s">
        <v>897</v>
      </c>
      <c r="F317" s="9" t="s">
        <v>1055</v>
      </c>
      <c r="G317" s="9" t="s">
        <v>1059</v>
      </c>
      <c r="H317" s="9">
        <v>80</v>
      </c>
      <c r="I317" s="9">
        <v>80</v>
      </c>
      <c r="J317" s="9">
        <v>77</v>
      </c>
      <c r="K317" s="9">
        <v>80</v>
      </c>
      <c r="L317" s="9">
        <v>80</v>
      </c>
      <c r="M317" s="9">
        <v>80</v>
      </c>
      <c r="N317" s="9">
        <v>90</v>
      </c>
      <c r="O317" s="9">
        <v>80</v>
      </c>
      <c r="P317" s="10">
        <f t="shared" si="25"/>
        <v>80.875</v>
      </c>
      <c r="Q317" s="10" t="s">
        <v>35</v>
      </c>
      <c r="R317" s="11" t="str">
        <f t="shared" si="28"/>
        <v>Tốt</v>
      </c>
    </row>
    <row r="318" spans="1:18" s="12" customFormat="1" ht="21.75" customHeight="1" x14ac:dyDescent="0.25">
      <c r="A318" s="7">
        <v>310</v>
      </c>
      <c r="B318" s="18">
        <v>17020353</v>
      </c>
      <c r="C318" s="8" t="s">
        <v>922</v>
      </c>
      <c r="D318" s="13">
        <v>36325</v>
      </c>
      <c r="E318" s="9" t="s">
        <v>897</v>
      </c>
      <c r="F318" s="9" t="s">
        <v>1055</v>
      </c>
      <c r="G318" s="9" t="s">
        <v>1059</v>
      </c>
      <c r="H318" s="9">
        <v>77</v>
      </c>
      <c r="I318" s="9">
        <v>75</v>
      </c>
      <c r="J318" s="9">
        <v>80</v>
      </c>
      <c r="K318" s="9">
        <v>80</v>
      </c>
      <c r="L318" s="9">
        <v>77</v>
      </c>
      <c r="M318" s="9">
        <v>80</v>
      </c>
      <c r="N318" s="9">
        <v>80</v>
      </c>
      <c r="O318" s="9">
        <v>90</v>
      </c>
      <c r="P318" s="10">
        <f t="shared" si="25"/>
        <v>79.875</v>
      </c>
      <c r="Q318" s="10" t="s">
        <v>35</v>
      </c>
      <c r="R318" s="11" t="s">
        <v>35</v>
      </c>
    </row>
    <row r="319" spans="1:18" s="12" customFormat="1" ht="21.75" customHeight="1" x14ac:dyDescent="0.25">
      <c r="A319" s="7">
        <v>311</v>
      </c>
      <c r="B319" s="18">
        <v>17020359</v>
      </c>
      <c r="C319" s="8" t="s">
        <v>924</v>
      </c>
      <c r="D319" s="13">
        <v>36428</v>
      </c>
      <c r="E319" s="9" t="s">
        <v>897</v>
      </c>
      <c r="F319" s="9" t="s">
        <v>1055</v>
      </c>
      <c r="G319" s="9" t="s">
        <v>1059</v>
      </c>
      <c r="H319" s="9">
        <v>80</v>
      </c>
      <c r="I319" s="9">
        <v>80</v>
      </c>
      <c r="J319" s="9">
        <v>80</v>
      </c>
      <c r="K319" s="9">
        <v>80</v>
      </c>
      <c r="L319" s="9">
        <v>80</v>
      </c>
      <c r="M319" s="9">
        <v>80</v>
      </c>
      <c r="N319" s="9">
        <v>90</v>
      </c>
      <c r="O319" s="9">
        <v>80</v>
      </c>
      <c r="P319" s="10">
        <f t="shared" si="25"/>
        <v>81.25</v>
      </c>
      <c r="Q319" s="10" t="s">
        <v>35</v>
      </c>
      <c r="R319" s="11" t="str">
        <f t="shared" ref="R319:R328" si="29">IF(P319&gt;=90,"Xuất sắc",IF(P319&gt;=80,"Tốt", IF(P319&gt;=65,"Khá",IF(P319&gt;=50,"Trung bình", IF(P319&gt;=35, "Yếu", "Kém")))))</f>
        <v>Tốt</v>
      </c>
    </row>
    <row r="320" spans="1:18" s="12" customFormat="1" ht="21.75" customHeight="1" x14ac:dyDescent="0.25">
      <c r="A320" s="7">
        <v>312</v>
      </c>
      <c r="B320" s="18">
        <v>17020365</v>
      </c>
      <c r="C320" s="8" t="s">
        <v>925</v>
      </c>
      <c r="D320" s="13">
        <v>36465</v>
      </c>
      <c r="E320" s="9" t="s">
        <v>897</v>
      </c>
      <c r="F320" s="9" t="s">
        <v>1055</v>
      </c>
      <c r="G320" s="9" t="s">
        <v>1059</v>
      </c>
      <c r="H320" s="9">
        <v>0</v>
      </c>
      <c r="I320" s="9">
        <v>80</v>
      </c>
      <c r="J320" s="9">
        <v>80</v>
      </c>
      <c r="K320" s="9">
        <v>80</v>
      </c>
      <c r="L320" s="9">
        <v>77</v>
      </c>
      <c r="M320" s="9">
        <v>90</v>
      </c>
      <c r="N320" s="9">
        <v>90</v>
      </c>
      <c r="O320" s="9">
        <v>80</v>
      </c>
      <c r="P320" s="10">
        <f t="shared" si="25"/>
        <v>72.125</v>
      </c>
      <c r="Q320" s="10" t="s">
        <v>122</v>
      </c>
      <c r="R320" s="11" t="str">
        <f t="shared" si="29"/>
        <v>Khá</v>
      </c>
    </row>
    <row r="321" spans="1:18" s="12" customFormat="1" ht="21.75" customHeight="1" x14ac:dyDescent="0.25">
      <c r="A321" s="7">
        <v>313</v>
      </c>
      <c r="B321" s="18">
        <v>17020373</v>
      </c>
      <c r="C321" s="8" t="s">
        <v>927</v>
      </c>
      <c r="D321" s="13">
        <v>36369</v>
      </c>
      <c r="E321" s="9" t="s">
        <v>897</v>
      </c>
      <c r="F321" s="9" t="s">
        <v>1055</v>
      </c>
      <c r="G321" s="9" t="s">
        <v>1059</v>
      </c>
      <c r="H321" s="9">
        <v>82</v>
      </c>
      <c r="I321" s="9">
        <v>80</v>
      </c>
      <c r="J321" s="9">
        <v>85</v>
      </c>
      <c r="K321" s="9">
        <v>80</v>
      </c>
      <c r="L321" s="9">
        <v>80</v>
      </c>
      <c r="M321" s="9">
        <v>85</v>
      </c>
      <c r="N321" s="9">
        <v>80</v>
      </c>
      <c r="O321" s="9">
        <v>80</v>
      </c>
      <c r="P321" s="10">
        <f t="shared" si="25"/>
        <v>81.5</v>
      </c>
      <c r="Q321" s="10" t="s">
        <v>35</v>
      </c>
      <c r="R321" s="11" t="str">
        <f t="shared" si="29"/>
        <v>Tốt</v>
      </c>
    </row>
    <row r="322" spans="1:18" s="12" customFormat="1" ht="21.75" customHeight="1" x14ac:dyDescent="0.25">
      <c r="A322" s="7">
        <v>314</v>
      </c>
      <c r="B322" s="18">
        <v>17020377</v>
      </c>
      <c r="C322" s="8" t="s">
        <v>928</v>
      </c>
      <c r="D322" s="13">
        <v>36299</v>
      </c>
      <c r="E322" s="9" t="s">
        <v>897</v>
      </c>
      <c r="F322" s="9" t="s">
        <v>1055</v>
      </c>
      <c r="G322" s="9" t="s">
        <v>1059</v>
      </c>
      <c r="H322" s="9">
        <v>80</v>
      </c>
      <c r="I322" s="9">
        <v>80</v>
      </c>
      <c r="J322" s="9">
        <v>80</v>
      </c>
      <c r="K322" s="9">
        <v>80</v>
      </c>
      <c r="L322" s="9">
        <v>80</v>
      </c>
      <c r="M322" s="9">
        <v>90</v>
      </c>
      <c r="N322" s="9">
        <v>90</v>
      </c>
      <c r="O322" s="9">
        <v>90</v>
      </c>
      <c r="P322" s="10">
        <f t="shared" si="25"/>
        <v>83.75</v>
      </c>
      <c r="Q322" s="10" t="s">
        <v>35</v>
      </c>
      <c r="R322" s="11" t="str">
        <f t="shared" si="29"/>
        <v>Tốt</v>
      </c>
    </row>
    <row r="323" spans="1:18" s="12" customFormat="1" ht="21.75" customHeight="1" x14ac:dyDescent="0.25">
      <c r="A323" s="7">
        <v>315</v>
      </c>
      <c r="B323" s="18">
        <v>17020381</v>
      </c>
      <c r="C323" s="8" t="s">
        <v>929</v>
      </c>
      <c r="D323" s="13">
        <v>36502</v>
      </c>
      <c r="E323" s="9" t="s">
        <v>897</v>
      </c>
      <c r="F323" s="9" t="s">
        <v>1055</v>
      </c>
      <c r="G323" s="9" t="s">
        <v>1059</v>
      </c>
      <c r="H323" s="9">
        <v>80</v>
      </c>
      <c r="I323" s="9">
        <v>80</v>
      </c>
      <c r="J323" s="9">
        <v>92</v>
      </c>
      <c r="K323" s="9">
        <v>85</v>
      </c>
      <c r="L323" s="9">
        <v>90</v>
      </c>
      <c r="M323" s="9">
        <v>90</v>
      </c>
      <c r="N323" s="9">
        <v>90</v>
      </c>
      <c r="O323" s="9">
        <v>90</v>
      </c>
      <c r="P323" s="10">
        <f t="shared" si="25"/>
        <v>87.125</v>
      </c>
      <c r="Q323" s="10" t="s">
        <v>35</v>
      </c>
      <c r="R323" s="11" t="str">
        <f t="shared" si="29"/>
        <v>Tốt</v>
      </c>
    </row>
    <row r="324" spans="1:18" s="12" customFormat="1" ht="21.75" customHeight="1" x14ac:dyDescent="0.25">
      <c r="A324" s="7">
        <v>316</v>
      </c>
      <c r="B324" s="18">
        <v>17020388</v>
      </c>
      <c r="C324" s="8" t="s">
        <v>930</v>
      </c>
      <c r="D324" s="13">
        <v>36454</v>
      </c>
      <c r="E324" s="9" t="s">
        <v>897</v>
      </c>
      <c r="F324" s="9" t="s">
        <v>1055</v>
      </c>
      <c r="G324" s="9" t="s">
        <v>1059</v>
      </c>
      <c r="H324" s="9">
        <v>90</v>
      </c>
      <c r="I324" s="9">
        <v>90</v>
      </c>
      <c r="J324" s="9">
        <v>90</v>
      </c>
      <c r="K324" s="9">
        <v>90</v>
      </c>
      <c r="L324" s="9">
        <v>90</v>
      </c>
      <c r="M324" s="9">
        <v>90</v>
      </c>
      <c r="N324" s="9">
        <v>90</v>
      </c>
      <c r="O324" s="9">
        <v>90</v>
      </c>
      <c r="P324" s="10">
        <f t="shared" si="25"/>
        <v>90</v>
      </c>
      <c r="Q324" s="10" t="s">
        <v>58</v>
      </c>
      <c r="R324" s="11" t="str">
        <f t="shared" si="29"/>
        <v>Xuất sắc</v>
      </c>
    </row>
    <row r="325" spans="1:18" s="12" customFormat="1" ht="21.75" customHeight="1" x14ac:dyDescent="0.25">
      <c r="A325" s="7">
        <v>317</v>
      </c>
      <c r="B325" s="18">
        <v>17020393</v>
      </c>
      <c r="C325" s="8" t="s">
        <v>932</v>
      </c>
      <c r="D325" s="13">
        <v>36362</v>
      </c>
      <c r="E325" s="9" t="s">
        <v>897</v>
      </c>
      <c r="F325" s="9" t="s">
        <v>1055</v>
      </c>
      <c r="G325" s="9" t="s">
        <v>1059</v>
      </c>
      <c r="H325" s="9">
        <v>90</v>
      </c>
      <c r="I325" s="9">
        <v>92</v>
      </c>
      <c r="J325" s="9">
        <v>90</v>
      </c>
      <c r="K325" s="9">
        <v>90</v>
      </c>
      <c r="L325" s="9">
        <v>90</v>
      </c>
      <c r="M325" s="9">
        <v>92</v>
      </c>
      <c r="N325" s="9">
        <v>90</v>
      </c>
      <c r="O325" s="9">
        <v>90</v>
      </c>
      <c r="P325" s="10">
        <f t="shared" si="25"/>
        <v>90.5</v>
      </c>
      <c r="Q325" s="10" t="s">
        <v>58</v>
      </c>
      <c r="R325" s="11" t="str">
        <f t="shared" si="29"/>
        <v>Xuất sắc</v>
      </c>
    </row>
    <row r="326" spans="1:18" s="12" customFormat="1" ht="21.75" customHeight="1" x14ac:dyDescent="0.25">
      <c r="A326" s="7">
        <v>318</v>
      </c>
      <c r="B326" s="18">
        <v>17020400</v>
      </c>
      <c r="C326" s="8" t="s">
        <v>934</v>
      </c>
      <c r="D326" s="13">
        <v>36154</v>
      </c>
      <c r="E326" s="9" t="s">
        <v>897</v>
      </c>
      <c r="F326" s="9" t="s">
        <v>1055</v>
      </c>
      <c r="G326" s="9" t="s">
        <v>1059</v>
      </c>
      <c r="H326" s="9">
        <v>88</v>
      </c>
      <c r="I326" s="9">
        <v>80</v>
      </c>
      <c r="J326" s="9">
        <v>90</v>
      </c>
      <c r="K326" s="9">
        <v>90</v>
      </c>
      <c r="L326" s="9">
        <v>90</v>
      </c>
      <c r="M326" s="9">
        <v>90</v>
      </c>
      <c r="N326" s="9">
        <v>90</v>
      </c>
      <c r="O326" s="9">
        <v>90</v>
      </c>
      <c r="P326" s="10">
        <f t="shared" si="25"/>
        <v>88.5</v>
      </c>
      <c r="Q326" s="10" t="s">
        <v>35</v>
      </c>
      <c r="R326" s="11" t="str">
        <f t="shared" si="29"/>
        <v>Tốt</v>
      </c>
    </row>
    <row r="327" spans="1:18" s="12" customFormat="1" ht="21.75" customHeight="1" x14ac:dyDescent="0.25">
      <c r="A327" s="7">
        <v>319</v>
      </c>
      <c r="B327" s="18">
        <v>17020408</v>
      </c>
      <c r="C327" s="8" t="s">
        <v>936</v>
      </c>
      <c r="D327" s="13">
        <v>36316</v>
      </c>
      <c r="E327" s="9" t="s">
        <v>897</v>
      </c>
      <c r="F327" s="9" t="s">
        <v>1055</v>
      </c>
      <c r="G327" s="9" t="s">
        <v>1059</v>
      </c>
      <c r="H327" s="9">
        <v>84</v>
      </c>
      <c r="I327" s="9">
        <v>90</v>
      </c>
      <c r="J327" s="9">
        <v>90</v>
      </c>
      <c r="K327" s="9">
        <v>90</v>
      </c>
      <c r="L327" s="9">
        <v>90</v>
      </c>
      <c r="M327" s="9">
        <v>90</v>
      </c>
      <c r="N327" s="9">
        <v>90</v>
      </c>
      <c r="O327" s="9">
        <v>90</v>
      </c>
      <c r="P327" s="10">
        <f t="shared" si="25"/>
        <v>89.25</v>
      </c>
      <c r="Q327" s="10" t="s">
        <v>35</v>
      </c>
      <c r="R327" s="11" t="str">
        <f t="shared" si="29"/>
        <v>Tốt</v>
      </c>
    </row>
    <row r="328" spans="1:18" s="12" customFormat="1" ht="21.75" customHeight="1" x14ac:dyDescent="0.25">
      <c r="A328" s="7">
        <v>320</v>
      </c>
      <c r="B328" s="18">
        <v>17020411</v>
      </c>
      <c r="C328" s="8" t="s">
        <v>937</v>
      </c>
      <c r="D328" s="13">
        <v>36491</v>
      </c>
      <c r="E328" s="9" t="s">
        <v>897</v>
      </c>
      <c r="F328" s="9" t="s">
        <v>1055</v>
      </c>
      <c r="G328" s="9" t="s">
        <v>1059</v>
      </c>
      <c r="H328" s="9">
        <v>86</v>
      </c>
      <c r="I328" s="9">
        <v>80</v>
      </c>
      <c r="J328" s="9">
        <v>80</v>
      </c>
      <c r="K328" s="9">
        <v>80</v>
      </c>
      <c r="L328" s="9">
        <v>80</v>
      </c>
      <c r="M328" s="9">
        <v>90</v>
      </c>
      <c r="N328" s="9">
        <v>90</v>
      </c>
      <c r="O328" s="9">
        <v>90</v>
      </c>
      <c r="P328" s="10">
        <f t="shared" si="25"/>
        <v>84.5</v>
      </c>
      <c r="Q328" s="10" t="s">
        <v>35</v>
      </c>
      <c r="R328" s="11" t="str">
        <f t="shared" si="29"/>
        <v>Tốt</v>
      </c>
    </row>
    <row r="329" spans="1:18" s="12" customFormat="1" ht="21.75" customHeight="1" x14ac:dyDescent="0.25">
      <c r="A329" s="7">
        <v>321</v>
      </c>
      <c r="B329" s="18">
        <v>17020421</v>
      </c>
      <c r="C329" s="8" t="s">
        <v>939</v>
      </c>
      <c r="D329" s="13">
        <v>36499</v>
      </c>
      <c r="E329" s="9" t="s">
        <v>897</v>
      </c>
      <c r="F329" s="9" t="s">
        <v>1055</v>
      </c>
      <c r="G329" s="9" t="s">
        <v>1059</v>
      </c>
      <c r="H329" s="9">
        <v>80</v>
      </c>
      <c r="I329" s="9">
        <v>77</v>
      </c>
      <c r="J329" s="9">
        <v>80</v>
      </c>
      <c r="K329" s="9">
        <v>80</v>
      </c>
      <c r="L329" s="9">
        <v>80</v>
      </c>
      <c r="M329" s="9">
        <v>80</v>
      </c>
      <c r="N329" s="9">
        <v>90</v>
      </c>
      <c r="O329" s="9">
        <v>80</v>
      </c>
      <c r="P329" s="10">
        <f t="shared" ref="P329:P389" si="30">AVERAGE(H329:O329)</f>
        <v>80.875</v>
      </c>
      <c r="Q329" s="10" t="s">
        <v>35</v>
      </c>
      <c r="R329" s="11" t="str">
        <f>IF(P329&gt;=90,"Xuất sắc",IF(P329&gt;=80,"Tốt", IF(P329&gt;=65,"Khá",IF(P329&gt;=50,"Trung bình", IF(P329&gt;=35, "Yếu", "Kém")))))</f>
        <v>Tốt</v>
      </c>
    </row>
    <row r="330" spans="1:18" s="12" customFormat="1" ht="21.75" customHeight="1" x14ac:dyDescent="0.25">
      <c r="A330" s="7">
        <v>322</v>
      </c>
      <c r="B330" s="18">
        <v>17020423</v>
      </c>
      <c r="C330" s="8" t="s">
        <v>940</v>
      </c>
      <c r="D330" s="13">
        <v>35852</v>
      </c>
      <c r="E330" s="9" t="s">
        <v>897</v>
      </c>
      <c r="F330" s="9" t="s">
        <v>1055</v>
      </c>
      <c r="G330" s="9" t="s">
        <v>1059</v>
      </c>
      <c r="H330" s="9">
        <v>90</v>
      </c>
      <c r="I330" s="9">
        <v>80</v>
      </c>
      <c r="J330" s="9">
        <v>80</v>
      </c>
      <c r="K330" s="9">
        <v>90</v>
      </c>
      <c r="L330" s="9">
        <v>80</v>
      </c>
      <c r="M330" s="9">
        <v>82</v>
      </c>
      <c r="N330" s="9">
        <v>90</v>
      </c>
      <c r="O330" s="9">
        <v>90</v>
      </c>
      <c r="P330" s="10">
        <f t="shared" si="30"/>
        <v>85.25</v>
      </c>
      <c r="Q330" s="10" t="s">
        <v>35</v>
      </c>
      <c r="R330" s="11" t="str">
        <f>IF(P330&gt;=90,"Xuất sắc",IF(P330&gt;=80,"Tốt", IF(P330&gt;=65,"Khá",IF(P330&gt;=50,"Trung bình", IF(P330&gt;=35, "Yếu", "Kém")))))</f>
        <v>Tốt</v>
      </c>
    </row>
    <row r="331" spans="1:18" s="12" customFormat="1" ht="21.75" customHeight="1" x14ac:dyDescent="0.25">
      <c r="A331" s="7">
        <v>323</v>
      </c>
      <c r="B331" s="18">
        <v>17020430</v>
      </c>
      <c r="C331" s="8" t="s">
        <v>497</v>
      </c>
      <c r="D331" s="13">
        <v>36219</v>
      </c>
      <c r="E331" s="9" t="s">
        <v>897</v>
      </c>
      <c r="F331" s="9" t="s">
        <v>1055</v>
      </c>
      <c r="G331" s="9" t="s">
        <v>1059</v>
      </c>
      <c r="H331" s="9">
        <v>86</v>
      </c>
      <c r="I331" s="9">
        <v>80</v>
      </c>
      <c r="J331" s="9">
        <v>80</v>
      </c>
      <c r="K331" s="9">
        <v>80</v>
      </c>
      <c r="L331" s="9">
        <v>80</v>
      </c>
      <c r="M331" s="9">
        <v>80</v>
      </c>
      <c r="N331" s="9">
        <v>90</v>
      </c>
      <c r="O331" s="9">
        <v>80</v>
      </c>
      <c r="P331" s="10">
        <f t="shared" si="30"/>
        <v>82</v>
      </c>
      <c r="Q331" s="10" t="s">
        <v>35</v>
      </c>
      <c r="R331" s="11" t="str">
        <f>IF(P331&gt;=90,"Xuất sắc",IF(P331&gt;=80,"Tốt", IF(P331&gt;=65,"Khá",IF(P331&gt;=50,"Trung bình", IF(P331&gt;=35, "Yếu", "Kém")))))</f>
        <v>Tốt</v>
      </c>
    </row>
    <row r="332" spans="1:18" s="12" customFormat="1" ht="21.75" customHeight="1" x14ac:dyDescent="0.25">
      <c r="A332" s="7">
        <v>324</v>
      </c>
      <c r="B332" s="18">
        <v>17020434</v>
      </c>
      <c r="C332" s="8" t="s">
        <v>941</v>
      </c>
      <c r="D332" s="13">
        <v>36348</v>
      </c>
      <c r="E332" s="9" t="s">
        <v>897</v>
      </c>
      <c r="F332" s="9" t="s">
        <v>1055</v>
      </c>
      <c r="G332" s="9" t="s">
        <v>1059</v>
      </c>
      <c r="H332" s="9">
        <v>80</v>
      </c>
      <c r="I332" s="9">
        <v>77</v>
      </c>
      <c r="J332" s="9">
        <v>80</v>
      </c>
      <c r="K332" s="9">
        <v>80</v>
      </c>
      <c r="L332" s="9">
        <v>77</v>
      </c>
      <c r="M332" s="9">
        <v>80</v>
      </c>
      <c r="N332" s="9">
        <v>80</v>
      </c>
      <c r="O332" s="9">
        <v>80</v>
      </c>
      <c r="P332" s="10">
        <f t="shared" si="30"/>
        <v>79.25</v>
      </c>
      <c r="Q332" s="10" t="s">
        <v>122</v>
      </c>
      <c r="R332" s="11" t="str">
        <f>IF(P332&gt;=90,"Xuất sắc",IF(P332&gt;=80,"Tốt", IF(P332&gt;=65,"Khá",IF(P332&gt;=50,"Trung bình", IF(P332&gt;=35, "Yếu", "Kém")))))</f>
        <v>Khá</v>
      </c>
    </row>
    <row r="333" spans="1:18" s="12" customFormat="1" ht="21.75" customHeight="1" x14ac:dyDescent="0.25">
      <c r="A333" s="7">
        <v>325</v>
      </c>
      <c r="B333" s="18">
        <v>17020441</v>
      </c>
      <c r="C333" s="8" t="s">
        <v>943</v>
      </c>
      <c r="D333" s="13">
        <v>36368</v>
      </c>
      <c r="E333" s="9" t="s">
        <v>897</v>
      </c>
      <c r="F333" s="9" t="s">
        <v>1055</v>
      </c>
      <c r="G333" s="9" t="s">
        <v>1059</v>
      </c>
      <c r="H333" s="9">
        <v>92</v>
      </c>
      <c r="I333" s="9">
        <v>90</v>
      </c>
      <c r="J333" s="9">
        <v>90</v>
      </c>
      <c r="K333" s="9">
        <v>90</v>
      </c>
      <c r="L333" s="9">
        <v>90</v>
      </c>
      <c r="M333" s="9">
        <v>90</v>
      </c>
      <c r="N333" s="9">
        <v>90</v>
      </c>
      <c r="O333" s="9">
        <v>90</v>
      </c>
      <c r="P333" s="10">
        <f t="shared" si="30"/>
        <v>90.25</v>
      </c>
      <c r="Q333" s="10" t="s">
        <v>58</v>
      </c>
      <c r="R333" s="11" t="str">
        <f t="shared" ref="R333:R346" si="31">IF(P333&gt;=90,"Xuất sắc",IF(P333&gt;=80,"Tốt", IF(P333&gt;=65,"Khá",IF(P333&gt;=50,"Trung bình", IF(P333&gt;=35, "Yếu", "Kém")))))</f>
        <v>Xuất sắc</v>
      </c>
    </row>
    <row r="334" spans="1:18" s="12" customFormat="1" ht="21.75" customHeight="1" x14ac:dyDescent="0.25">
      <c r="A334" s="7">
        <v>326</v>
      </c>
      <c r="B334" s="18">
        <v>17020446</v>
      </c>
      <c r="C334" s="8" t="s">
        <v>944</v>
      </c>
      <c r="D334" s="13">
        <v>36481</v>
      </c>
      <c r="E334" s="9" t="s">
        <v>897</v>
      </c>
      <c r="F334" s="9" t="s">
        <v>1055</v>
      </c>
      <c r="G334" s="9" t="s">
        <v>1059</v>
      </c>
      <c r="H334" s="9">
        <v>80</v>
      </c>
      <c r="I334" s="9">
        <v>82</v>
      </c>
      <c r="J334" s="9">
        <v>90</v>
      </c>
      <c r="K334" s="9">
        <v>90</v>
      </c>
      <c r="L334" s="9">
        <v>87</v>
      </c>
      <c r="M334" s="9">
        <v>92</v>
      </c>
      <c r="N334" s="9">
        <v>90</v>
      </c>
      <c r="O334" s="9">
        <v>90</v>
      </c>
      <c r="P334" s="10">
        <f t="shared" si="30"/>
        <v>87.625</v>
      </c>
      <c r="Q334" s="10" t="s">
        <v>35</v>
      </c>
      <c r="R334" s="11" t="str">
        <f t="shared" si="31"/>
        <v>Tốt</v>
      </c>
    </row>
    <row r="335" spans="1:18" s="12" customFormat="1" ht="21.75" customHeight="1" x14ac:dyDescent="0.25">
      <c r="A335" s="7">
        <v>327</v>
      </c>
      <c r="B335" s="18">
        <v>17020449</v>
      </c>
      <c r="C335" s="8" t="s">
        <v>945</v>
      </c>
      <c r="D335" s="13">
        <v>36497</v>
      </c>
      <c r="E335" s="9" t="s">
        <v>897</v>
      </c>
      <c r="F335" s="9" t="s">
        <v>1055</v>
      </c>
      <c r="G335" s="9" t="s">
        <v>1059</v>
      </c>
      <c r="H335" s="9">
        <v>86</v>
      </c>
      <c r="I335" s="9">
        <v>80</v>
      </c>
      <c r="J335" s="9">
        <v>80</v>
      </c>
      <c r="K335" s="9">
        <v>80</v>
      </c>
      <c r="L335" s="9">
        <v>80</v>
      </c>
      <c r="M335" s="9">
        <v>82</v>
      </c>
      <c r="N335" s="9">
        <v>90</v>
      </c>
      <c r="O335" s="9">
        <v>80</v>
      </c>
      <c r="P335" s="10">
        <f t="shared" si="30"/>
        <v>82.25</v>
      </c>
      <c r="Q335" s="10" t="s">
        <v>35</v>
      </c>
      <c r="R335" s="11" t="str">
        <f t="shared" si="31"/>
        <v>Tốt</v>
      </c>
    </row>
    <row r="336" spans="1:18" s="12" customFormat="1" ht="21.75" customHeight="1" x14ac:dyDescent="0.25">
      <c r="A336" s="7">
        <v>328</v>
      </c>
      <c r="B336" s="18">
        <v>17020454</v>
      </c>
      <c r="C336" s="8" t="s">
        <v>946</v>
      </c>
      <c r="D336" s="13">
        <v>36201</v>
      </c>
      <c r="E336" s="9" t="s">
        <v>897</v>
      </c>
      <c r="F336" s="9" t="s">
        <v>1055</v>
      </c>
      <c r="G336" s="9" t="s">
        <v>1059</v>
      </c>
      <c r="H336" s="9">
        <v>82</v>
      </c>
      <c r="I336" s="9">
        <v>80</v>
      </c>
      <c r="J336" s="9">
        <v>80</v>
      </c>
      <c r="K336" s="9">
        <v>90</v>
      </c>
      <c r="L336" s="9">
        <v>90</v>
      </c>
      <c r="M336" s="9">
        <v>90</v>
      </c>
      <c r="N336" s="9">
        <v>90</v>
      </c>
      <c r="O336" s="9">
        <v>90</v>
      </c>
      <c r="P336" s="10">
        <f t="shared" si="30"/>
        <v>86.5</v>
      </c>
      <c r="Q336" s="10" t="s">
        <v>35</v>
      </c>
      <c r="R336" s="11" t="str">
        <f t="shared" si="31"/>
        <v>Tốt</v>
      </c>
    </row>
    <row r="337" spans="1:18" s="12" customFormat="1" ht="21.75" customHeight="1" x14ac:dyDescent="0.25">
      <c r="A337" s="7">
        <v>95</v>
      </c>
      <c r="B337" s="18">
        <v>17020074</v>
      </c>
      <c r="C337" s="8" t="s">
        <v>947</v>
      </c>
      <c r="D337" s="13">
        <v>36182</v>
      </c>
      <c r="E337" s="9" t="s">
        <v>897</v>
      </c>
      <c r="F337" s="9" t="s">
        <v>1055</v>
      </c>
      <c r="G337" s="9" t="s">
        <v>1059</v>
      </c>
      <c r="H337" s="9">
        <v>92</v>
      </c>
      <c r="I337" s="9">
        <v>90</v>
      </c>
      <c r="J337" s="9">
        <v>90</v>
      </c>
      <c r="K337" s="9">
        <v>80</v>
      </c>
      <c r="L337" s="9" t="s">
        <v>117</v>
      </c>
      <c r="M337" s="9">
        <v>90</v>
      </c>
      <c r="N337" s="9">
        <v>90</v>
      </c>
      <c r="O337" s="9">
        <v>95</v>
      </c>
      <c r="P337" s="10">
        <f t="shared" si="30"/>
        <v>89.571428571428569</v>
      </c>
      <c r="Q337" s="10" t="s">
        <v>58</v>
      </c>
      <c r="R337" s="11" t="str">
        <f t="shared" si="31"/>
        <v>Tốt</v>
      </c>
    </row>
    <row r="338" spans="1:18" s="12" customFormat="1" ht="21.75" customHeight="1" x14ac:dyDescent="0.25">
      <c r="A338" s="7">
        <v>330</v>
      </c>
      <c r="B338" s="18">
        <v>17020461</v>
      </c>
      <c r="C338" s="8" t="s">
        <v>948</v>
      </c>
      <c r="D338" s="13">
        <v>36456</v>
      </c>
      <c r="E338" s="9" t="s">
        <v>897</v>
      </c>
      <c r="F338" s="9" t="s">
        <v>1055</v>
      </c>
      <c r="G338" s="9" t="s">
        <v>1059</v>
      </c>
      <c r="H338" s="9">
        <v>88</v>
      </c>
      <c r="I338" s="9">
        <v>77</v>
      </c>
      <c r="J338" s="9">
        <v>80</v>
      </c>
      <c r="K338" s="9">
        <v>80</v>
      </c>
      <c r="L338" s="9">
        <v>80</v>
      </c>
      <c r="M338" s="9">
        <v>90</v>
      </c>
      <c r="N338" s="9">
        <v>90</v>
      </c>
      <c r="O338" s="9">
        <v>80</v>
      </c>
      <c r="P338" s="10">
        <f t="shared" si="30"/>
        <v>83.125</v>
      </c>
      <c r="Q338" s="10" t="s">
        <v>35</v>
      </c>
      <c r="R338" s="11" t="str">
        <f t="shared" si="31"/>
        <v>Tốt</v>
      </c>
    </row>
    <row r="339" spans="1:18" s="12" customFormat="1" ht="21.75" customHeight="1" x14ac:dyDescent="0.25">
      <c r="A339" s="7">
        <v>331</v>
      </c>
      <c r="B339" s="18">
        <v>17020465</v>
      </c>
      <c r="C339" s="8" t="s">
        <v>504</v>
      </c>
      <c r="D339" s="13">
        <v>36416</v>
      </c>
      <c r="E339" s="9" t="s">
        <v>897</v>
      </c>
      <c r="F339" s="9" t="s">
        <v>1055</v>
      </c>
      <c r="G339" s="9" t="s">
        <v>1059</v>
      </c>
      <c r="H339" s="9">
        <v>80</v>
      </c>
      <c r="I339" s="9">
        <v>80</v>
      </c>
      <c r="J339" s="9">
        <v>90</v>
      </c>
      <c r="K339" s="9">
        <v>90</v>
      </c>
      <c r="L339" s="9">
        <v>90</v>
      </c>
      <c r="M339" s="9">
        <v>90</v>
      </c>
      <c r="N339" s="9">
        <v>90</v>
      </c>
      <c r="O339" s="9">
        <v>90</v>
      </c>
      <c r="P339" s="10">
        <f t="shared" si="30"/>
        <v>87.5</v>
      </c>
      <c r="Q339" s="10" t="s">
        <v>35</v>
      </c>
      <c r="R339" s="11" t="str">
        <f t="shared" si="31"/>
        <v>Tốt</v>
      </c>
    </row>
    <row r="340" spans="1:18" s="12" customFormat="1" ht="21.75" customHeight="1" x14ac:dyDescent="0.25">
      <c r="A340" s="7">
        <v>332</v>
      </c>
      <c r="B340" s="18">
        <v>17020470</v>
      </c>
      <c r="C340" s="8" t="s">
        <v>949</v>
      </c>
      <c r="D340" s="13">
        <v>36379</v>
      </c>
      <c r="E340" s="9" t="s">
        <v>897</v>
      </c>
      <c r="F340" s="9" t="s">
        <v>1055</v>
      </c>
      <c r="G340" s="9" t="s">
        <v>1059</v>
      </c>
      <c r="H340" s="9">
        <v>82</v>
      </c>
      <c r="I340" s="9">
        <v>90</v>
      </c>
      <c r="J340" s="9">
        <v>80</v>
      </c>
      <c r="K340" s="9">
        <v>80</v>
      </c>
      <c r="L340" s="9">
        <v>80</v>
      </c>
      <c r="M340" s="9">
        <v>80</v>
      </c>
      <c r="N340" s="9">
        <v>90</v>
      </c>
      <c r="O340" s="9">
        <v>80</v>
      </c>
      <c r="P340" s="10">
        <f t="shared" si="30"/>
        <v>82.75</v>
      </c>
      <c r="Q340" s="10" t="s">
        <v>35</v>
      </c>
      <c r="R340" s="11" t="str">
        <f t="shared" si="31"/>
        <v>Tốt</v>
      </c>
    </row>
    <row r="341" spans="1:18" s="12" customFormat="1" ht="21.75" customHeight="1" x14ac:dyDescent="0.25">
      <c r="A341" s="7">
        <v>333</v>
      </c>
      <c r="B341" s="18">
        <v>17020233</v>
      </c>
      <c r="C341" s="8" t="s">
        <v>952</v>
      </c>
      <c r="D341" s="13">
        <v>36377</v>
      </c>
      <c r="E341" s="9" t="s">
        <v>951</v>
      </c>
      <c r="F341" s="9" t="s">
        <v>1055</v>
      </c>
      <c r="G341" s="9" t="s">
        <v>1059</v>
      </c>
      <c r="H341" s="9">
        <v>76</v>
      </c>
      <c r="I341" s="9">
        <v>77</v>
      </c>
      <c r="J341" s="9">
        <v>80</v>
      </c>
      <c r="K341" s="9">
        <v>80</v>
      </c>
      <c r="L341" s="9">
        <v>80</v>
      </c>
      <c r="M341" s="9">
        <v>80</v>
      </c>
      <c r="N341" s="9">
        <v>82</v>
      </c>
      <c r="O341" s="9">
        <v>80</v>
      </c>
      <c r="P341" s="10">
        <f t="shared" si="30"/>
        <v>79.375</v>
      </c>
      <c r="Q341" s="10" t="s">
        <v>122</v>
      </c>
      <c r="R341" s="11" t="str">
        <f t="shared" si="31"/>
        <v>Khá</v>
      </c>
    </row>
    <row r="342" spans="1:18" s="12" customFormat="1" ht="21.75" customHeight="1" x14ac:dyDescent="0.25">
      <c r="A342" s="7">
        <v>334</v>
      </c>
      <c r="B342" s="18">
        <v>17020237</v>
      </c>
      <c r="C342" s="8" t="s">
        <v>661</v>
      </c>
      <c r="D342" s="13">
        <v>36322</v>
      </c>
      <c r="E342" s="9" t="s">
        <v>951</v>
      </c>
      <c r="F342" s="9" t="s">
        <v>1055</v>
      </c>
      <c r="G342" s="9" t="s">
        <v>1059</v>
      </c>
      <c r="H342" s="9">
        <v>80</v>
      </c>
      <c r="I342" s="9">
        <v>80</v>
      </c>
      <c r="J342" s="9">
        <v>80</v>
      </c>
      <c r="K342" s="9">
        <v>80</v>
      </c>
      <c r="L342" s="9">
        <v>87</v>
      </c>
      <c r="M342" s="9">
        <v>85</v>
      </c>
      <c r="N342" s="9">
        <v>90</v>
      </c>
      <c r="O342" s="9">
        <v>92</v>
      </c>
      <c r="P342" s="10">
        <f t="shared" si="30"/>
        <v>84.25</v>
      </c>
      <c r="Q342" s="10" t="s">
        <v>35</v>
      </c>
      <c r="R342" s="11" t="str">
        <f t="shared" si="31"/>
        <v>Tốt</v>
      </c>
    </row>
    <row r="343" spans="1:18" s="12" customFormat="1" ht="21.75" customHeight="1" x14ac:dyDescent="0.25">
      <c r="A343" s="7">
        <v>335</v>
      </c>
      <c r="B343" s="18">
        <v>17020244</v>
      </c>
      <c r="C343" s="8" t="s">
        <v>954</v>
      </c>
      <c r="D343" s="13">
        <v>36472</v>
      </c>
      <c r="E343" s="9" t="s">
        <v>951</v>
      </c>
      <c r="F343" s="9" t="s">
        <v>1055</v>
      </c>
      <c r="G343" s="9" t="s">
        <v>1059</v>
      </c>
      <c r="H343" s="9">
        <v>90</v>
      </c>
      <c r="I343" s="9">
        <v>80</v>
      </c>
      <c r="J343" s="9">
        <v>80</v>
      </c>
      <c r="K343" s="9">
        <v>84</v>
      </c>
      <c r="L343" s="9">
        <v>77</v>
      </c>
      <c r="M343" s="9">
        <v>80</v>
      </c>
      <c r="N343" s="9">
        <v>90</v>
      </c>
      <c r="O343" s="9">
        <v>80</v>
      </c>
      <c r="P343" s="10">
        <f t="shared" si="30"/>
        <v>82.625</v>
      </c>
      <c r="Q343" s="10" t="s">
        <v>35</v>
      </c>
      <c r="R343" s="11" t="str">
        <f t="shared" si="31"/>
        <v>Tốt</v>
      </c>
    </row>
    <row r="344" spans="1:18" s="12" customFormat="1" ht="21.75" customHeight="1" x14ac:dyDescent="0.25">
      <c r="A344" s="7">
        <v>336</v>
      </c>
      <c r="B344" s="18">
        <v>17020251</v>
      </c>
      <c r="C344" s="8" t="s">
        <v>955</v>
      </c>
      <c r="D344" s="13">
        <v>36467</v>
      </c>
      <c r="E344" s="9" t="s">
        <v>951</v>
      </c>
      <c r="F344" s="9" t="s">
        <v>1055</v>
      </c>
      <c r="G344" s="9" t="s">
        <v>1059</v>
      </c>
      <c r="H344" s="9">
        <v>84</v>
      </c>
      <c r="I344" s="9">
        <v>80</v>
      </c>
      <c r="J344" s="9">
        <v>80</v>
      </c>
      <c r="K344" s="9">
        <v>80</v>
      </c>
      <c r="L344" s="9">
        <v>77</v>
      </c>
      <c r="M344" s="9">
        <v>80</v>
      </c>
      <c r="N344" s="9">
        <v>90</v>
      </c>
      <c r="O344" s="9">
        <v>82</v>
      </c>
      <c r="P344" s="10">
        <f t="shared" si="30"/>
        <v>81.625</v>
      </c>
      <c r="Q344" s="10" t="s">
        <v>35</v>
      </c>
      <c r="R344" s="11" t="str">
        <f t="shared" si="31"/>
        <v>Tốt</v>
      </c>
    </row>
    <row r="345" spans="1:18" s="12" customFormat="1" ht="21.75" customHeight="1" x14ac:dyDescent="0.25">
      <c r="A345" s="7">
        <v>337</v>
      </c>
      <c r="B345" s="18">
        <v>17020275</v>
      </c>
      <c r="C345" s="8" t="s">
        <v>958</v>
      </c>
      <c r="D345" s="13">
        <v>36443</v>
      </c>
      <c r="E345" s="9" t="s">
        <v>951</v>
      </c>
      <c r="F345" s="9" t="s">
        <v>1055</v>
      </c>
      <c r="G345" s="9" t="s">
        <v>1059</v>
      </c>
      <c r="H345" s="9">
        <v>82</v>
      </c>
      <c r="I345" s="9">
        <v>80</v>
      </c>
      <c r="J345" s="9">
        <v>80</v>
      </c>
      <c r="K345" s="9">
        <v>80</v>
      </c>
      <c r="L345" s="9">
        <v>80</v>
      </c>
      <c r="M345" s="9">
        <v>80</v>
      </c>
      <c r="N345" s="9">
        <v>90</v>
      </c>
      <c r="O345" s="9">
        <v>90</v>
      </c>
      <c r="P345" s="10">
        <f t="shared" si="30"/>
        <v>82.75</v>
      </c>
      <c r="Q345" s="10" t="s">
        <v>35</v>
      </c>
      <c r="R345" s="11" t="str">
        <f t="shared" si="31"/>
        <v>Tốt</v>
      </c>
    </row>
    <row r="346" spans="1:18" s="12" customFormat="1" ht="21.75" customHeight="1" x14ac:dyDescent="0.25">
      <c r="A346" s="7">
        <v>338</v>
      </c>
      <c r="B346" s="18">
        <v>17020253</v>
      </c>
      <c r="C346" s="8" t="s">
        <v>959</v>
      </c>
      <c r="D346" s="13">
        <v>36392</v>
      </c>
      <c r="E346" s="9" t="s">
        <v>951</v>
      </c>
      <c r="F346" s="9" t="s">
        <v>1055</v>
      </c>
      <c r="G346" s="9" t="s">
        <v>1059</v>
      </c>
      <c r="H346" s="9">
        <v>76</v>
      </c>
      <c r="I346" s="9">
        <v>72</v>
      </c>
      <c r="J346" s="9">
        <v>80</v>
      </c>
      <c r="K346" s="9">
        <v>80</v>
      </c>
      <c r="L346" s="9">
        <v>80</v>
      </c>
      <c r="M346" s="9">
        <v>80</v>
      </c>
      <c r="N346" s="9">
        <v>80</v>
      </c>
      <c r="O346" s="9">
        <v>80</v>
      </c>
      <c r="P346" s="10">
        <f t="shared" si="30"/>
        <v>78.5</v>
      </c>
      <c r="Q346" s="10" t="s">
        <v>122</v>
      </c>
      <c r="R346" s="11" t="str">
        <f t="shared" si="31"/>
        <v>Khá</v>
      </c>
    </row>
    <row r="347" spans="1:18" s="12" customFormat="1" ht="21.75" customHeight="1" x14ac:dyDescent="0.25">
      <c r="A347" s="7">
        <v>339</v>
      </c>
      <c r="B347" s="18">
        <v>17020262</v>
      </c>
      <c r="C347" s="8" t="s">
        <v>960</v>
      </c>
      <c r="D347" s="13">
        <v>36358</v>
      </c>
      <c r="E347" s="9" t="s">
        <v>951</v>
      </c>
      <c r="F347" s="9" t="s">
        <v>1055</v>
      </c>
      <c r="G347" s="9" t="s">
        <v>1059</v>
      </c>
      <c r="H347" s="9">
        <v>80</v>
      </c>
      <c r="I347" s="9">
        <v>77</v>
      </c>
      <c r="J347" s="9">
        <v>80</v>
      </c>
      <c r="K347" s="9">
        <v>80</v>
      </c>
      <c r="L347" s="9">
        <v>80</v>
      </c>
      <c r="M347" s="9">
        <v>80</v>
      </c>
      <c r="N347" s="9">
        <v>80</v>
      </c>
      <c r="O347" s="9">
        <v>80</v>
      </c>
      <c r="P347" s="10">
        <f t="shared" si="30"/>
        <v>79.625</v>
      </c>
      <c r="Q347" s="10" t="s">
        <v>35</v>
      </c>
      <c r="R347" s="11" t="s">
        <v>35</v>
      </c>
    </row>
    <row r="348" spans="1:18" s="12" customFormat="1" ht="21.75" customHeight="1" x14ac:dyDescent="0.25">
      <c r="A348" s="7">
        <v>340</v>
      </c>
      <c r="B348" s="18">
        <v>17020257</v>
      </c>
      <c r="C348" s="8" t="s">
        <v>961</v>
      </c>
      <c r="D348" s="13">
        <v>35862</v>
      </c>
      <c r="E348" s="9" t="s">
        <v>951</v>
      </c>
      <c r="F348" s="9" t="s">
        <v>1055</v>
      </c>
      <c r="G348" s="9" t="s">
        <v>1059</v>
      </c>
      <c r="H348" s="9">
        <v>88</v>
      </c>
      <c r="I348" s="9">
        <v>80</v>
      </c>
      <c r="J348" s="9">
        <v>80</v>
      </c>
      <c r="K348" s="9">
        <v>80</v>
      </c>
      <c r="L348" s="9">
        <v>77</v>
      </c>
      <c r="M348" s="9">
        <v>80</v>
      </c>
      <c r="N348" s="9">
        <v>80</v>
      </c>
      <c r="O348" s="9">
        <v>80</v>
      </c>
      <c r="P348" s="10">
        <f t="shared" si="30"/>
        <v>80.625</v>
      </c>
      <c r="Q348" s="10" t="s">
        <v>35</v>
      </c>
      <c r="R348" s="11" t="str">
        <f t="shared" ref="R348:R377" si="32">IF(P348&gt;=90,"Xuất sắc",IF(P348&gt;=80,"Tốt", IF(P348&gt;=65,"Khá",IF(P348&gt;=50,"Trung bình", IF(P348&gt;=35, "Yếu", "Kém")))))</f>
        <v>Tốt</v>
      </c>
    </row>
    <row r="349" spans="1:18" s="12" customFormat="1" ht="21.75" customHeight="1" x14ac:dyDescent="0.25">
      <c r="A349" s="7">
        <v>341</v>
      </c>
      <c r="B349" s="18">
        <v>17020279</v>
      </c>
      <c r="C349" s="8" t="s">
        <v>962</v>
      </c>
      <c r="D349" s="13">
        <v>36394</v>
      </c>
      <c r="E349" s="9" t="s">
        <v>951</v>
      </c>
      <c r="F349" s="9" t="s">
        <v>1055</v>
      </c>
      <c r="G349" s="9" t="s">
        <v>1059</v>
      </c>
      <c r="H349" s="9">
        <v>78</v>
      </c>
      <c r="I349" s="9">
        <v>80</v>
      </c>
      <c r="J349" s="9">
        <v>80</v>
      </c>
      <c r="K349" s="9">
        <v>80</v>
      </c>
      <c r="L349" s="9">
        <v>80</v>
      </c>
      <c r="M349" s="9">
        <v>80</v>
      </c>
      <c r="N349" s="9">
        <v>80</v>
      </c>
      <c r="O349" s="9">
        <v>90</v>
      </c>
      <c r="P349" s="10">
        <f t="shared" si="30"/>
        <v>81</v>
      </c>
      <c r="Q349" s="10" t="s">
        <v>35</v>
      </c>
      <c r="R349" s="11" t="str">
        <f t="shared" si="32"/>
        <v>Tốt</v>
      </c>
    </row>
    <row r="350" spans="1:18" s="12" customFormat="1" ht="21.75" customHeight="1" x14ac:dyDescent="0.25">
      <c r="A350" s="7">
        <v>342</v>
      </c>
      <c r="B350" s="18">
        <v>17020280</v>
      </c>
      <c r="C350" s="8" t="s">
        <v>963</v>
      </c>
      <c r="D350" s="13">
        <v>35922</v>
      </c>
      <c r="E350" s="9" t="s">
        <v>951</v>
      </c>
      <c r="F350" s="9" t="s">
        <v>1055</v>
      </c>
      <c r="G350" s="9" t="s">
        <v>1059</v>
      </c>
      <c r="H350" s="9">
        <v>92</v>
      </c>
      <c r="I350" s="9">
        <v>90</v>
      </c>
      <c r="J350" s="9">
        <v>94</v>
      </c>
      <c r="K350" s="9">
        <v>85</v>
      </c>
      <c r="L350" s="9">
        <v>94</v>
      </c>
      <c r="M350" s="9">
        <v>92</v>
      </c>
      <c r="N350" s="9">
        <v>94</v>
      </c>
      <c r="O350" s="9">
        <v>92</v>
      </c>
      <c r="P350" s="10">
        <f t="shared" si="30"/>
        <v>91.625</v>
      </c>
      <c r="Q350" s="10" t="s">
        <v>58</v>
      </c>
      <c r="R350" s="11" t="str">
        <f t="shared" si="32"/>
        <v>Xuất sắc</v>
      </c>
    </row>
    <row r="351" spans="1:18" s="12" customFormat="1" ht="21.75" customHeight="1" x14ac:dyDescent="0.25">
      <c r="A351" s="7">
        <v>343</v>
      </c>
      <c r="B351" s="18">
        <v>17020296</v>
      </c>
      <c r="C351" s="8" t="s">
        <v>967</v>
      </c>
      <c r="D351" s="13">
        <v>36268</v>
      </c>
      <c r="E351" s="9" t="s">
        <v>951</v>
      </c>
      <c r="F351" s="9" t="s">
        <v>1055</v>
      </c>
      <c r="G351" s="9" t="s">
        <v>1059</v>
      </c>
      <c r="H351" s="9">
        <v>80</v>
      </c>
      <c r="I351" s="9">
        <v>80</v>
      </c>
      <c r="J351" s="9">
        <v>80</v>
      </c>
      <c r="K351" s="9">
        <v>80</v>
      </c>
      <c r="L351" s="9">
        <v>80</v>
      </c>
      <c r="M351" s="9">
        <v>90</v>
      </c>
      <c r="N351" s="9">
        <v>90</v>
      </c>
      <c r="O351" s="9">
        <v>90</v>
      </c>
      <c r="P351" s="10">
        <f t="shared" si="30"/>
        <v>83.75</v>
      </c>
      <c r="Q351" s="10" t="s">
        <v>35</v>
      </c>
      <c r="R351" s="11" t="str">
        <f t="shared" si="32"/>
        <v>Tốt</v>
      </c>
    </row>
    <row r="352" spans="1:18" s="12" customFormat="1" ht="21.75" customHeight="1" x14ac:dyDescent="0.25">
      <c r="A352" s="7">
        <v>344</v>
      </c>
      <c r="B352" s="18">
        <v>17020303</v>
      </c>
      <c r="C352" s="8" t="s">
        <v>968</v>
      </c>
      <c r="D352" s="13">
        <v>36448</v>
      </c>
      <c r="E352" s="9" t="s">
        <v>951</v>
      </c>
      <c r="F352" s="9" t="s">
        <v>1055</v>
      </c>
      <c r="G352" s="9" t="s">
        <v>1059</v>
      </c>
      <c r="H352" s="9">
        <v>80</v>
      </c>
      <c r="I352" s="9">
        <v>80</v>
      </c>
      <c r="J352" s="9">
        <v>80</v>
      </c>
      <c r="K352" s="9">
        <v>90</v>
      </c>
      <c r="L352" s="9">
        <v>80</v>
      </c>
      <c r="M352" s="9">
        <v>80</v>
      </c>
      <c r="N352" s="9">
        <v>90</v>
      </c>
      <c r="O352" s="9">
        <v>90</v>
      </c>
      <c r="P352" s="10">
        <f t="shared" si="30"/>
        <v>83.75</v>
      </c>
      <c r="Q352" s="10" t="s">
        <v>35</v>
      </c>
      <c r="R352" s="11" t="str">
        <f t="shared" si="32"/>
        <v>Tốt</v>
      </c>
    </row>
    <row r="353" spans="1:18" s="12" customFormat="1" ht="21.75" customHeight="1" x14ac:dyDescent="0.25">
      <c r="A353" s="7">
        <v>345</v>
      </c>
      <c r="B353" s="18">
        <v>17020333</v>
      </c>
      <c r="C353" s="8" t="s">
        <v>719</v>
      </c>
      <c r="D353" s="13">
        <v>36525</v>
      </c>
      <c r="E353" s="9" t="s">
        <v>951</v>
      </c>
      <c r="F353" s="9" t="s">
        <v>1055</v>
      </c>
      <c r="G353" s="9" t="s">
        <v>1059</v>
      </c>
      <c r="H353" s="9">
        <v>80</v>
      </c>
      <c r="I353" s="9">
        <v>80</v>
      </c>
      <c r="J353" s="9">
        <v>84</v>
      </c>
      <c r="K353" s="9">
        <v>87</v>
      </c>
      <c r="L353" s="9">
        <v>86</v>
      </c>
      <c r="M353" s="9">
        <v>88</v>
      </c>
      <c r="N353" s="9">
        <v>90</v>
      </c>
      <c r="O353" s="9">
        <v>94</v>
      </c>
      <c r="P353" s="10">
        <f t="shared" si="30"/>
        <v>86.125</v>
      </c>
      <c r="Q353" s="10" t="s">
        <v>35</v>
      </c>
      <c r="R353" s="11" t="str">
        <f t="shared" si="32"/>
        <v>Tốt</v>
      </c>
    </row>
    <row r="354" spans="1:18" s="12" customFormat="1" ht="21.75" customHeight="1" x14ac:dyDescent="0.25">
      <c r="A354" s="7">
        <v>346</v>
      </c>
      <c r="B354" s="18">
        <v>17020317</v>
      </c>
      <c r="C354" s="8" t="s">
        <v>970</v>
      </c>
      <c r="D354" s="13">
        <v>36343</v>
      </c>
      <c r="E354" s="9" t="s">
        <v>951</v>
      </c>
      <c r="F354" s="9" t="s">
        <v>1055</v>
      </c>
      <c r="G354" s="9" t="s">
        <v>1059</v>
      </c>
      <c r="H354" s="9">
        <v>80</v>
      </c>
      <c r="I354" s="9">
        <v>80</v>
      </c>
      <c r="J354" s="9">
        <v>80</v>
      </c>
      <c r="K354" s="9">
        <v>80</v>
      </c>
      <c r="L354" s="9">
        <v>77</v>
      </c>
      <c r="M354" s="9">
        <v>90</v>
      </c>
      <c r="N354" s="9">
        <v>90</v>
      </c>
      <c r="O354" s="9">
        <v>90</v>
      </c>
      <c r="P354" s="10">
        <f t="shared" si="30"/>
        <v>83.375</v>
      </c>
      <c r="Q354" s="10" t="s">
        <v>35</v>
      </c>
      <c r="R354" s="11" t="str">
        <f t="shared" si="32"/>
        <v>Tốt</v>
      </c>
    </row>
    <row r="355" spans="1:18" s="12" customFormat="1" ht="21.75" customHeight="1" x14ac:dyDescent="0.25">
      <c r="A355" s="7">
        <v>347</v>
      </c>
      <c r="B355" s="18">
        <v>17020321</v>
      </c>
      <c r="C355" s="8" t="s">
        <v>971</v>
      </c>
      <c r="D355" s="13">
        <v>36254</v>
      </c>
      <c r="E355" s="9" t="s">
        <v>951</v>
      </c>
      <c r="F355" s="9" t="s">
        <v>1055</v>
      </c>
      <c r="G355" s="9" t="s">
        <v>1059</v>
      </c>
      <c r="H355" s="9">
        <v>74</v>
      </c>
      <c r="I355" s="9">
        <v>80</v>
      </c>
      <c r="J355" s="9">
        <v>80</v>
      </c>
      <c r="K355" s="9">
        <v>90</v>
      </c>
      <c r="L355" s="9">
        <v>80</v>
      </c>
      <c r="M355" s="9">
        <v>80</v>
      </c>
      <c r="N355" s="9">
        <v>85</v>
      </c>
      <c r="O355" s="9">
        <v>90</v>
      </c>
      <c r="P355" s="10">
        <f t="shared" si="30"/>
        <v>82.375</v>
      </c>
      <c r="Q355" s="10" t="s">
        <v>35</v>
      </c>
      <c r="R355" s="11" t="str">
        <f t="shared" si="32"/>
        <v>Tốt</v>
      </c>
    </row>
    <row r="356" spans="1:18" s="12" customFormat="1" ht="21.75" customHeight="1" x14ac:dyDescent="0.25">
      <c r="A356" s="7">
        <v>348</v>
      </c>
      <c r="B356" s="18">
        <v>17020325</v>
      </c>
      <c r="C356" s="8" t="s">
        <v>37</v>
      </c>
      <c r="D356" s="13">
        <v>36211</v>
      </c>
      <c r="E356" s="9" t="s">
        <v>951</v>
      </c>
      <c r="F356" s="9" t="s">
        <v>1055</v>
      </c>
      <c r="G356" s="9" t="s">
        <v>1059</v>
      </c>
      <c r="H356" s="9">
        <v>76</v>
      </c>
      <c r="I356" s="9">
        <v>80</v>
      </c>
      <c r="J356" s="9">
        <v>85</v>
      </c>
      <c r="K356" s="9">
        <v>90</v>
      </c>
      <c r="L356" s="9">
        <v>90</v>
      </c>
      <c r="M356" s="9">
        <v>90</v>
      </c>
      <c r="N356" s="9">
        <v>90</v>
      </c>
      <c r="O356" s="9">
        <v>90</v>
      </c>
      <c r="P356" s="10">
        <f t="shared" si="30"/>
        <v>86.375</v>
      </c>
      <c r="Q356" s="10" t="s">
        <v>35</v>
      </c>
      <c r="R356" s="11" t="str">
        <f t="shared" si="32"/>
        <v>Tốt</v>
      </c>
    </row>
    <row r="357" spans="1:18" s="12" customFormat="1" ht="21.75" customHeight="1" x14ac:dyDescent="0.25">
      <c r="A357" s="7">
        <v>349</v>
      </c>
      <c r="B357" s="18">
        <v>17020338</v>
      </c>
      <c r="C357" s="8" t="s">
        <v>973</v>
      </c>
      <c r="D357" s="13">
        <v>36418</v>
      </c>
      <c r="E357" s="9" t="s">
        <v>951</v>
      </c>
      <c r="F357" s="9" t="s">
        <v>1055</v>
      </c>
      <c r="G357" s="9" t="s">
        <v>1059</v>
      </c>
      <c r="H357" s="9">
        <v>80</v>
      </c>
      <c r="I357" s="9">
        <v>80</v>
      </c>
      <c r="J357" s="9">
        <v>80</v>
      </c>
      <c r="K357" s="9">
        <v>80</v>
      </c>
      <c r="L357" s="9">
        <v>77</v>
      </c>
      <c r="M357" s="9">
        <v>80</v>
      </c>
      <c r="N357" s="9">
        <v>90</v>
      </c>
      <c r="O357" s="9">
        <v>90</v>
      </c>
      <c r="P357" s="10">
        <f t="shared" si="30"/>
        <v>82.125</v>
      </c>
      <c r="Q357" s="10" t="s">
        <v>35</v>
      </c>
      <c r="R357" s="11" t="str">
        <f t="shared" si="32"/>
        <v>Tốt</v>
      </c>
    </row>
    <row r="358" spans="1:18" s="12" customFormat="1" ht="21.75" customHeight="1" x14ac:dyDescent="0.25">
      <c r="A358" s="7">
        <v>350</v>
      </c>
      <c r="B358" s="18">
        <v>17020346</v>
      </c>
      <c r="C358" s="8" t="s">
        <v>974</v>
      </c>
      <c r="D358" s="13">
        <v>36280</v>
      </c>
      <c r="E358" s="9" t="s">
        <v>951</v>
      </c>
      <c r="F358" s="9" t="s">
        <v>1055</v>
      </c>
      <c r="G358" s="9" t="s">
        <v>1059</v>
      </c>
      <c r="H358" s="9">
        <v>76</v>
      </c>
      <c r="I358" s="9">
        <v>80</v>
      </c>
      <c r="J358" s="9">
        <v>90</v>
      </c>
      <c r="K358" s="9">
        <v>75</v>
      </c>
      <c r="L358" s="9">
        <v>87</v>
      </c>
      <c r="M358" s="9">
        <v>90</v>
      </c>
      <c r="N358" s="9">
        <v>90</v>
      </c>
      <c r="O358" s="9">
        <v>90</v>
      </c>
      <c r="P358" s="10">
        <f t="shared" si="30"/>
        <v>84.75</v>
      </c>
      <c r="Q358" s="10" t="s">
        <v>35</v>
      </c>
      <c r="R358" s="11" t="str">
        <f t="shared" si="32"/>
        <v>Tốt</v>
      </c>
    </row>
    <row r="359" spans="1:18" s="12" customFormat="1" ht="21.75" customHeight="1" x14ac:dyDescent="0.25">
      <c r="A359" s="7">
        <v>351</v>
      </c>
      <c r="B359" s="18">
        <v>17020350</v>
      </c>
      <c r="C359" s="8" t="s">
        <v>975</v>
      </c>
      <c r="D359" s="13">
        <v>36292</v>
      </c>
      <c r="E359" s="9" t="s">
        <v>951</v>
      </c>
      <c r="F359" s="9" t="s">
        <v>1055</v>
      </c>
      <c r="G359" s="9" t="s">
        <v>1059</v>
      </c>
      <c r="H359" s="9">
        <v>91</v>
      </c>
      <c r="I359" s="9">
        <v>90</v>
      </c>
      <c r="J359" s="9">
        <v>85</v>
      </c>
      <c r="K359" s="9">
        <v>95</v>
      </c>
      <c r="L359" s="9">
        <v>89</v>
      </c>
      <c r="M359" s="9">
        <v>90</v>
      </c>
      <c r="N359" s="9">
        <v>90</v>
      </c>
      <c r="O359" s="9">
        <v>92</v>
      </c>
      <c r="P359" s="10">
        <f t="shared" si="30"/>
        <v>90.25</v>
      </c>
      <c r="Q359" s="10" t="s">
        <v>58</v>
      </c>
      <c r="R359" s="11" t="str">
        <f t="shared" si="32"/>
        <v>Xuất sắc</v>
      </c>
    </row>
    <row r="360" spans="1:18" s="12" customFormat="1" ht="21.75" customHeight="1" x14ac:dyDescent="0.25">
      <c r="A360" s="7">
        <v>352</v>
      </c>
      <c r="B360" s="18">
        <v>17020356</v>
      </c>
      <c r="C360" s="8" t="s">
        <v>976</v>
      </c>
      <c r="D360" s="13">
        <v>36415</v>
      </c>
      <c r="E360" s="9" t="s">
        <v>951</v>
      </c>
      <c r="F360" s="9" t="s">
        <v>1055</v>
      </c>
      <c r="G360" s="9" t="s">
        <v>1059</v>
      </c>
      <c r="H360" s="9">
        <v>50</v>
      </c>
      <c r="I360" s="9">
        <v>80</v>
      </c>
      <c r="J360" s="9">
        <v>80</v>
      </c>
      <c r="K360" s="9">
        <v>80</v>
      </c>
      <c r="L360" s="9">
        <v>80</v>
      </c>
      <c r="M360" s="9">
        <v>80</v>
      </c>
      <c r="N360" s="9">
        <v>80</v>
      </c>
      <c r="O360" s="9">
        <v>90</v>
      </c>
      <c r="P360" s="10">
        <f t="shared" si="30"/>
        <v>77.5</v>
      </c>
      <c r="Q360" s="10" t="s">
        <v>122</v>
      </c>
      <c r="R360" s="11" t="str">
        <f t="shared" si="32"/>
        <v>Khá</v>
      </c>
    </row>
    <row r="361" spans="1:18" s="12" customFormat="1" ht="21.75" customHeight="1" x14ac:dyDescent="0.25">
      <c r="A361" s="7">
        <v>353</v>
      </c>
      <c r="B361" s="18">
        <v>17020360</v>
      </c>
      <c r="C361" s="8" t="s">
        <v>977</v>
      </c>
      <c r="D361" s="13">
        <v>36302</v>
      </c>
      <c r="E361" s="9" t="s">
        <v>951</v>
      </c>
      <c r="F361" s="9" t="s">
        <v>1055</v>
      </c>
      <c r="G361" s="9" t="s">
        <v>1059</v>
      </c>
      <c r="H361" s="9">
        <v>80</v>
      </c>
      <c r="I361" s="9">
        <v>83</v>
      </c>
      <c r="J361" s="9">
        <v>90</v>
      </c>
      <c r="K361" s="9">
        <v>90</v>
      </c>
      <c r="L361" s="9">
        <v>85</v>
      </c>
      <c r="M361" s="9">
        <v>90</v>
      </c>
      <c r="N361" s="9">
        <v>90</v>
      </c>
      <c r="O361" s="9">
        <v>90</v>
      </c>
      <c r="P361" s="10">
        <f t="shared" si="30"/>
        <v>87.25</v>
      </c>
      <c r="Q361" s="10" t="s">
        <v>35</v>
      </c>
      <c r="R361" s="11" t="str">
        <f t="shared" si="32"/>
        <v>Tốt</v>
      </c>
    </row>
    <row r="362" spans="1:18" s="12" customFormat="1" ht="21.75" customHeight="1" x14ac:dyDescent="0.25">
      <c r="A362" s="7">
        <v>354</v>
      </c>
      <c r="B362" s="18">
        <v>17020368</v>
      </c>
      <c r="C362" s="8" t="s">
        <v>978</v>
      </c>
      <c r="D362" s="13">
        <v>36407</v>
      </c>
      <c r="E362" s="9" t="s">
        <v>951</v>
      </c>
      <c r="F362" s="9" t="s">
        <v>1055</v>
      </c>
      <c r="G362" s="9" t="s">
        <v>1059</v>
      </c>
      <c r="H362" s="9">
        <v>80</v>
      </c>
      <c r="I362" s="9">
        <v>80</v>
      </c>
      <c r="J362" s="9">
        <v>80</v>
      </c>
      <c r="K362" s="9">
        <v>90</v>
      </c>
      <c r="L362" s="9">
        <v>80</v>
      </c>
      <c r="M362" s="9">
        <v>80</v>
      </c>
      <c r="N362" s="9">
        <v>92</v>
      </c>
      <c r="O362" s="9">
        <v>90</v>
      </c>
      <c r="P362" s="10">
        <f t="shared" si="30"/>
        <v>84</v>
      </c>
      <c r="Q362" s="10" t="s">
        <v>35</v>
      </c>
      <c r="R362" s="11" t="str">
        <f t="shared" si="32"/>
        <v>Tốt</v>
      </c>
    </row>
    <row r="363" spans="1:18" s="12" customFormat="1" ht="21.75" customHeight="1" x14ac:dyDescent="0.25">
      <c r="A363" s="7">
        <v>355</v>
      </c>
      <c r="B363" s="18">
        <v>17020371</v>
      </c>
      <c r="C363" s="8" t="s">
        <v>979</v>
      </c>
      <c r="D363" s="13">
        <v>36224</v>
      </c>
      <c r="E363" s="9" t="s">
        <v>951</v>
      </c>
      <c r="F363" s="9" t="s">
        <v>1055</v>
      </c>
      <c r="G363" s="9" t="s">
        <v>1059</v>
      </c>
      <c r="H363" s="9">
        <v>80</v>
      </c>
      <c r="I363" s="9">
        <v>90</v>
      </c>
      <c r="J363" s="9">
        <v>80</v>
      </c>
      <c r="K363" s="9">
        <v>90</v>
      </c>
      <c r="L363" s="9">
        <v>80</v>
      </c>
      <c r="M363" s="9">
        <v>90</v>
      </c>
      <c r="N363" s="9">
        <v>90</v>
      </c>
      <c r="O363" s="9">
        <v>90</v>
      </c>
      <c r="P363" s="10">
        <f t="shared" si="30"/>
        <v>86.25</v>
      </c>
      <c r="Q363" s="10" t="s">
        <v>35</v>
      </c>
      <c r="R363" s="11" t="str">
        <f t="shared" si="32"/>
        <v>Tốt</v>
      </c>
    </row>
    <row r="364" spans="1:18" s="12" customFormat="1" ht="21.75" customHeight="1" x14ac:dyDescent="0.25">
      <c r="A364" s="7">
        <v>356</v>
      </c>
      <c r="B364" s="18">
        <v>17020382</v>
      </c>
      <c r="C364" s="8" t="s">
        <v>980</v>
      </c>
      <c r="D364" s="13">
        <v>36419</v>
      </c>
      <c r="E364" s="9" t="s">
        <v>951</v>
      </c>
      <c r="F364" s="9" t="s">
        <v>1055</v>
      </c>
      <c r="G364" s="9" t="s">
        <v>1059</v>
      </c>
      <c r="H364" s="9">
        <v>86</v>
      </c>
      <c r="I364" s="9">
        <v>80</v>
      </c>
      <c r="J364" s="9">
        <v>80</v>
      </c>
      <c r="K364" s="9">
        <v>80</v>
      </c>
      <c r="L364" s="9">
        <v>82</v>
      </c>
      <c r="M364" s="9">
        <v>90</v>
      </c>
      <c r="N364" s="9">
        <v>90</v>
      </c>
      <c r="O364" s="9">
        <v>90</v>
      </c>
      <c r="P364" s="10">
        <f t="shared" si="30"/>
        <v>84.75</v>
      </c>
      <c r="Q364" s="10" t="s">
        <v>35</v>
      </c>
      <c r="R364" s="11" t="str">
        <f t="shared" si="32"/>
        <v>Tốt</v>
      </c>
    </row>
    <row r="365" spans="1:18" s="12" customFormat="1" ht="21.75" customHeight="1" x14ac:dyDescent="0.25">
      <c r="A365" s="7">
        <v>357</v>
      </c>
      <c r="B365" s="18">
        <v>17020385</v>
      </c>
      <c r="C365" s="8" t="s">
        <v>981</v>
      </c>
      <c r="D365" s="13">
        <v>36405</v>
      </c>
      <c r="E365" s="9" t="s">
        <v>951</v>
      </c>
      <c r="F365" s="9" t="s">
        <v>1055</v>
      </c>
      <c r="G365" s="9" t="s">
        <v>1059</v>
      </c>
      <c r="H365" s="9">
        <v>80</v>
      </c>
      <c r="I365" s="9">
        <v>80</v>
      </c>
      <c r="J365" s="9">
        <v>80</v>
      </c>
      <c r="K365" s="9">
        <v>80</v>
      </c>
      <c r="L365" s="9">
        <v>77</v>
      </c>
      <c r="M365" s="9">
        <v>80</v>
      </c>
      <c r="N365" s="9">
        <v>80</v>
      </c>
      <c r="O365" s="9">
        <v>90</v>
      </c>
      <c r="P365" s="10">
        <f t="shared" si="30"/>
        <v>80.875</v>
      </c>
      <c r="Q365" s="10" t="s">
        <v>35</v>
      </c>
      <c r="R365" s="11" t="str">
        <f t="shared" si="32"/>
        <v>Tốt</v>
      </c>
    </row>
    <row r="366" spans="1:18" s="12" customFormat="1" ht="21.75" customHeight="1" x14ac:dyDescent="0.25">
      <c r="A366" s="7">
        <v>358</v>
      </c>
      <c r="B366" s="18">
        <v>17020389</v>
      </c>
      <c r="C366" s="8" t="s">
        <v>982</v>
      </c>
      <c r="D366" s="13">
        <v>36372</v>
      </c>
      <c r="E366" s="9" t="s">
        <v>951</v>
      </c>
      <c r="F366" s="9" t="s">
        <v>1055</v>
      </c>
      <c r="G366" s="9" t="s">
        <v>1059</v>
      </c>
      <c r="H366" s="9">
        <v>76</v>
      </c>
      <c r="I366" s="9">
        <v>90</v>
      </c>
      <c r="J366" s="9">
        <v>80</v>
      </c>
      <c r="K366" s="9">
        <v>80</v>
      </c>
      <c r="L366" s="9">
        <v>80</v>
      </c>
      <c r="M366" s="9">
        <v>90</v>
      </c>
      <c r="N366" s="9">
        <v>90</v>
      </c>
      <c r="O366" s="9">
        <v>90</v>
      </c>
      <c r="P366" s="10">
        <f t="shared" si="30"/>
        <v>84.5</v>
      </c>
      <c r="Q366" s="10" t="s">
        <v>35</v>
      </c>
      <c r="R366" s="11" t="str">
        <f t="shared" si="32"/>
        <v>Tốt</v>
      </c>
    </row>
    <row r="367" spans="1:18" s="12" customFormat="1" ht="21.75" customHeight="1" x14ac:dyDescent="0.25">
      <c r="A367" s="7">
        <v>359</v>
      </c>
      <c r="B367" s="18">
        <v>17020392</v>
      </c>
      <c r="C367" s="8" t="s">
        <v>983</v>
      </c>
      <c r="D367" s="13">
        <v>36465</v>
      </c>
      <c r="E367" s="9" t="s">
        <v>951</v>
      </c>
      <c r="F367" s="9" t="s">
        <v>1055</v>
      </c>
      <c r="G367" s="9" t="s">
        <v>1059</v>
      </c>
      <c r="H367" s="9">
        <v>90</v>
      </c>
      <c r="I367" s="9">
        <v>90</v>
      </c>
      <c r="J367" s="9">
        <v>90</v>
      </c>
      <c r="K367" s="9">
        <v>94</v>
      </c>
      <c r="L367" s="9">
        <v>96</v>
      </c>
      <c r="M367" s="9">
        <v>94</v>
      </c>
      <c r="N367" s="9">
        <v>96</v>
      </c>
      <c r="O367" s="9">
        <v>94</v>
      </c>
      <c r="P367" s="10">
        <f t="shared" si="30"/>
        <v>93</v>
      </c>
      <c r="Q367" s="10" t="s">
        <v>58</v>
      </c>
      <c r="R367" s="11" t="str">
        <f t="shared" si="32"/>
        <v>Xuất sắc</v>
      </c>
    </row>
    <row r="368" spans="1:18" s="12" customFormat="1" ht="21.75" customHeight="1" x14ac:dyDescent="0.25">
      <c r="A368" s="7">
        <v>360</v>
      </c>
      <c r="B368" s="18">
        <v>17020403</v>
      </c>
      <c r="C368" s="8" t="s">
        <v>985</v>
      </c>
      <c r="D368" s="13">
        <v>36505</v>
      </c>
      <c r="E368" s="9" t="s">
        <v>951</v>
      </c>
      <c r="F368" s="9" t="s">
        <v>1055</v>
      </c>
      <c r="G368" s="9" t="s">
        <v>1059</v>
      </c>
      <c r="H368" s="9">
        <v>75</v>
      </c>
      <c r="I368" s="9">
        <v>80</v>
      </c>
      <c r="J368" s="9">
        <v>80</v>
      </c>
      <c r="K368" s="9">
        <v>77</v>
      </c>
      <c r="L368" s="9">
        <v>78</v>
      </c>
      <c r="M368" s="9">
        <v>80</v>
      </c>
      <c r="N368" s="9">
        <v>90</v>
      </c>
      <c r="O368" s="9">
        <v>80</v>
      </c>
      <c r="P368" s="10">
        <f t="shared" si="30"/>
        <v>80</v>
      </c>
      <c r="Q368" s="10" t="s">
        <v>35</v>
      </c>
      <c r="R368" s="11" t="str">
        <f t="shared" si="32"/>
        <v>Tốt</v>
      </c>
    </row>
    <row r="369" spans="1:18" s="12" customFormat="1" ht="21.75" customHeight="1" x14ac:dyDescent="0.25">
      <c r="A369" s="7">
        <v>361</v>
      </c>
      <c r="B369" s="18">
        <v>17020409</v>
      </c>
      <c r="C369" s="8" t="s">
        <v>987</v>
      </c>
      <c r="D369" s="13">
        <v>36365</v>
      </c>
      <c r="E369" s="9" t="s">
        <v>951</v>
      </c>
      <c r="F369" s="9" t="s">
        <v>1055</v>
      </c>
      <c r="G369" s="9" t="s">
        <v>1059</v>
      </c>
      <c r="H369" s="9">
        <v>80</v>
      </c>
      <c r="I369" s="9">
        <v>80</v>
      </c>
      <c r="J369" s="9">
        <v>80</v>
      </c>
      <c r="K369" s="9">
        <v>77</v>
      </c>
      <c r="L369" s="9">
        <v>80</v>
      </c>
      <c r="M369" s="9">
        <v>90</v>
      </c>
      <c r="N369" s="9">
        <v>90</v>
      </c>
      <c r="O369" s="9">
        <v>90</v>
      </c>
      <c r="P369" s="10">
        <f t="shared" si="30"/>
        <v>83.375</v>
      </c>
      <c r="Q369" s="10" t="s">
        <v>35</v>
      </c>
      <c r="R369" s="11" t="str">
        <f t="shared" si="32"/>
        <v>Tốt</v>
      </c>
    </row>
    <row r="370" spans="1:18" s="12" customFormat="1" ht="21.75" customHeight="1" x14ac:dyDescent="0.25">
      <c r="A370" s="7">
        <v>362</v>
      </c>
      <c r="B370" s="18">
        <v>17020426</v>
      </c>
      <c r="C370" s="8" t="s">
        <v>837</v>
      </c>
      <c r="D370" s="13">
        <v>36232</v>
      </c>
      <c r="E370" s="9" t="s">
        <v>951</v>
      </c>
      <c r="F370" s="9" t="s">
        <v>1055</v>
      </c>
      <c r="G370" s="9" t="s">
        <v>1059</v>
      </c>
      <c r="H370" s="9">
        <v>80</v>
      </c>
      <c r="I370" s="9">
        <v>80</v>
      </c>
      <c r="J370" s="9">
        <v>80</v>
      </c>
      <c r="K370" s="9">
        <v>80</v>
      </c>
      <c r="L370" s="9">
        <v>80</v>
      </c>
      <c r="M370" s="9">
        <v>80</v>
      </c>
      <c r="N370" s="9">
        <v>90</v>
      </c>
      <c r="O370" s="9">
        <v>80</v>
      </c>
      <c r="P370" s="10">
        <f t="shared" si="30"/>
        <v>81.25</v>
      </c>
      <c r="Q370" s="10" t="s">
        <v>35</v>
      </c>
      <c r="R370" s="11" t="str">
        <f t="shared" si="32"/>
        <v>Tốt</v>
      </c>
    </row>
    <row r="371" spans="1:18" s="12" customFormat="1" ht="21.75" customHeight="1" x14ac:dyDescent="0.25">
      <c r="A371" s="7">
        <v>363</v>
      </c>
      <c r="B371" s="18">
        <v>17020431</v>
      </c>
      <c r="C371" s="8" t="s">
        <v>990</v>
      </c>
      <c r="D371" s="13">
        <v>36279</v>
      </c>
      <c r="E371" s="9" t="s">
        <v>951</v>
      </c>
      <c r="F371" s="9" t="s">
        <v>1055</v>
      </c>
      <c r="G371" s="9" t="s">
        <v>1059</v>
      </c>
      <c r="H371" s="9">
        <v>77</v>
      </c>
      <c r="I371" s="9">
        <v>77</v>
      </c>
      <c r="J371" s="9">
        <v>80</v>
      </c>
      <c r="K371" s="9">
        <v>80</v>
      </c>
      <c r="L371" s="9">
        <v>77</v>
      </c>
      <c r="M371" s="9">
        <v>80</v>
      </c>
      <c r="N371" s="9">
        <v>90</v>
      </c>
      <c r="O371" s="9">
        <v>80</v>
      </c>
      <c r="P371" s="10">
        <f t="shared" si="30"/>
        <v>80.125</v>
      </c>
      <c r="Q371" s="10" t="s">
        <v>35</v>
      </c>
      <c r="R371" s="11" t="str">
        <f t="shared" si="32"/>
        <v>Tốt</v>
      </c>
    </row>
    <row r="372" spans="1:18" s="12" customFormat="1" ht="21.75" customHeight="1" x14ac:dyDescent="0.25">
      <c r="A372" s="7">
        <v>364</v>
      </c>
      <c r="B372" s="18">
        <v>17020438</v>
      </c>
      <c r="C372" s="8" t="s">
        <v>992</v>
      </c>
      <c r="D372" s="13">
        <v>36469</v>
      </c>
      <c r="E372" s="9" t="s">
        <v>951</v>
      </c>
      <c r="F372" s="9" t="s">
        <v>1055</v>
      </c>
      <c r="G372" s="9" t="s">
        <v>1059</v>
      </c>
      <c r="H372" s="9">
        <v>77</v>
      </c>
      <c r="I372" s="9">
        <v>80</v>
      </c>
      <c r="J372" s="9">
        <v>80</v>
      </c>
      <c r="K372" s="9">
        <v>75</v>
      </c>
      <c r="L372" s="9">
        <v>77</v>
      </c>
      <c r="M372" s="9">
        <v>77</v>
      </c>
      <c r="N372" s="9">
        <v>85</v>
      </c>
      <c r="O372" s="9">
        <v>80</v>
      </c>
      <c r="P372" s="10">
        <f t="shared" si="30"/>
        <v>78.875</v>
      </c>
      <c r="Q372" s="10" t="s">
        <v>122</v>
      </c>
      <c r="R372" s="11" t="str">
        <f t="shared" si="32"/>
        <v>Khá</v>
      </c>
    </row>
    <row r="373" spans="1:18" s="12" customFormat="1" ht="21.75" customHeight="1" x14ac:dyDescent="0.25">
      <c r="A373" s="7">
        <v>365</v>
      </c>
      <c r="B373" s="18">
        <v>17020451</v>
      </c>
      <c r="C373" s="8" t="s">
        <v>993</v>
      </c>
      <c r="D373" s="13">
        <v>36422</v>
      </c>
      <c r="E373" s="9" t="s">
        <v>951</v>
      </c>
      <c r="F373" s="9" t="s">
        <v>1055</v>
      </c>
      <c r="G373" s="9" t="s">
        <v>1059</v>
      </c>
      <c r="H373" s="9">
        <v>80</v>
      </c>
      <c r="I373" s="9">
        <v>80</v>
      </c>
      <c r="J373" s="9">
        <v>80</v>
      </c>
      <c r="K373" s="9">
        <v>80</v>
      </c>
      <c r="L373" s="9">
        <v>80</v>
      </c>
      <c r="M373" s="9">
        <v>90</v>
      </c>
      <c r="N373" s="9">
        <v>90</v>
      </c>
      <c r="O373" s="9">
        <v>80</v>
      </c>
      <c r="P373" s="10">
        <f t="shared" si="30"/>
        <v>82.5</v>
      </c>
      <c r="Q373" s="10" t="s">
        <v>35</v>
      </c>
      <c r="R373" s="11" t="str">
        <f t="shared" si="32"/>
        <v>Tốt</v>
      </c>
    </row>
    <row r="374" spans="1:18" s="12" customFormat="1" ht="21.75" customHeight="1" x14ac:dyDescent="0.25">
      <c r="A374" s="7">
        <v>366</v>
      </c>
      <c r="B374" s="18">
        <v>17020462</v>
      </c>
      <c r="C374" s="8" t="s">
        <v>996</v>
      </c>
      <c r="D374" s="13">
        <v>36322</v>
      </c>
      <c r="E374" s="9" t="s">
        <v>951</v>
      </c>
      <c r="F374" s="9" t="s">
        <v>1055</v>
      </c>
      <c r="G374" s="9" t="s">
        <v>1059</v>
      </c>
      <c r="H374" s="9">
        <v>77</v>
      </c>
      <c r="I374" s="9">
        <v>80</v>
      </c>
      <c r="J374" s="9">
        <v>80</v>
      </c>
      <c r="K374" s="9">
        <v>78</v>
      </c>
      <c r="L374" s="9">
        <v>80</v>
      </c>
      <c r="M374" s="9">
        <v>82</v>
      </c>
      <c r="N374" s="9">
        <v>90</v>
      </c>
      <c r="O374" s="9">
        <v>82</v>
      </c>
      <c r="P374" s="10">
        <f t="shared" si="30"/>
        <v>81.125</v>
      </c>
      <c r="Q374" s="10" t="s">
        <v>35</v>
      </c>
      <c r="R374" s="11" t="str">
        <f t="shared" si="32"/>
        <v>Tốt</v>
      </c>
    </row>
    <row r="375" spans="1:18" s="12" customFormat="1" ht="21.75" customHeight="1" x14ac:dyDescent="0.25">
      <c r="A375" s="7">
        <v>367</v>
      </c>
      <c r="B375" s="18">
        <v>17020466</v>
      </c>
      <c r="C375" s="8" t="s">
        <v>997</v>
      </c>
      <c r="D375" s="13">
        <v>35548</v>
      </c>
      <c r="E375" s="9" t="s">
        <v>951</v>
      </c>
      <c r="F375" s="9" t="s">
        <v>1055</v>
      </c>
      <c r="G375" s="9" t="s">
        <v>1059</v>
      </c>
      <c r="H375" s="9">
        <v>80</v>
      </c>
      <c r="I375" s="9">
        <v>80</v>
      </c>
      <c r="J375" s="9">
        <v>80</v>
      </c>
      <c r="K375" s="9">
        <v>78</v>
      </c>
      <c r="L375" s="9">
        <v>80</v>
      </c>
      <c r="M375" s="9">
        <v>78</v>
      </c>
      <c r="N375" s="9">
        <v>92</v>
      </c>
      <c r="O375" s="9">
        <v>90</v>
      </c>
      <c r="P375" s="10">
        <f t="shared" si="30"/>
        <v>82.25</v>
      </c>
      <c r="Q375" s="10" t="s">
        <v>35</v>
      </c>
      <c r="R375" s="11" t="str">
        <f t="shared" si="32"/>
        <v>Tốt</v>
      </c>
    </row>
    <row r="376" spans="1:18" s="12" customFormat="1" ht="21.75" customHeight="1" x14ac:dyDescent="0.25">
      <c r="A376" s="7">
        <v>368</v>
      </c>
      <c r="B376" s="18">
        <v>17020473</v>
      </c>
      <c r="C376" s="8" t="s">
        <v>999</v>
      </c>
      <c r="D376" s="13">
        <v>36096</v>
      </c>
      <c r="E376" s="9" t="s">
        <v>951</v>
      </c>
      <c r="F376" s="9" t="s">
        <v>1055</v>
      </c>
      <c r="G376" s="9" t="s">
        <v>1059</v>
      </c>
      <c r="H376" s="9">
        <v>90</v>
      </c>
      <c r="I376" s="9">
        <v>80</v>
      </c>
      <c r="J376" s="9">
        <v>90</v>
      </c>
      <c r="K376" s="9">
        <v>80</v>
      </c>
      <c r="L376" s="9">
        <v>80</v>
      </c>
      <c r="M376" s="9">
        <v>78</v>
      </c>
      <c r="N376" s="9">
        <v>90</v>
      </c>
      <c r="O376" s="9">
        <v>90</v>
      </c>
      <c r="P376" s="10">
        <f t="shared" si="30"/>
        <v>84.75</v>
      </c>
      <c r="Q376" s="10" t="s">
        <v>35</v>
      </c>
      <c r="R376" s="11" t="str">
        <f t="shared" si="32"/>
        <v>Tốt</v>
      </c>
    </row>
    <row r="377" spans="1:18" s="12" customFormat="1" ht="21.75" customHeight="1" x14ac:dyDescent="0.25">
      <c r="A377" s="7">
        <v>369</v>
      </c>
      <c r="B377" s="18">
        <v>17020476</v>
      </c>
      <c r="C377" s="8" t="s">
        <v>1000</v>
      </c>
      <c r="D377" s="13">
        <v>36463</v>
      </c>
      <c r="E377" s="9" t="s">
        <v>951</v>
      </c>
      <c r="F377" s="9" t="s">
        <v>1055</v>
      </c>
      <c r="G377" s="9" t="s">
        <v>1059</v>
      </c>
      <c r="H377" s="9">
        <v>80</v>
      </c>
      <c r="I377" s="9">
        <v>80</v>
      </c>
      <c r="J377" s="9">
        <v>80</v>
      </c>
      <c r="K377" s="9">
        <v>80</v>
      </c>
      <c r="L377" s="9">
        <v>80</v>
      </c>
      <c r="M377" s="9">
        <v>78</v>
      </c>
      <c r="N377" s="9">
        <v>90</v>
      </c>
      <c r="O377" s="9">
        <v>90</v>
      </c>
      <c r="P377" s="10">
        <f t="shared" si="30"/>
        <v>82.25</v>
      </c>
      <c r="Q377" s="10" t="s">
        <v>35</v>
      </c>
      <c r="R377" s="11" t="str">
        <f t="shared" si="32"/>
        <v>Tốt</v>
      </c>
    </row>
    <row r="378" spans="1:18" s="12" customFormat="1" ht="21.75" customHeight="1" x14ac:dyDescent="0.25">
      <c r="A378" s="7">
        <v>370</v>
      </c>
      <c r="B378" s="18">
        <v>17021394</v>
      </c>
      <c r="C378" s="8" t="s">
        <v>1003</v>
      </c>
      <c r="D378" s="13">
        <v>36505</v>
      </c>
      <c r="E378" s="9" t="s">
        <v>1002</v>
      </c>
      <c r="F378" s="9" t="s">
        <v>1057</v>
      </c>
      <c r="G378" s="9" t="s">
        <v>1059</v>
      </c>
      <c r="H378" s="9">
        <v>84</v>
      </c>
      <c r="I378" s="9">
        <v>77</v>
      </c>
      <c r="J378" s="9">
        <v>87</v>
      </c>
      <c r="K378" s="9">
        <v>82</v>
      </c>
      <c r="L378" s="9">
        <v>77</v>
      </c>
      <c r="M378" s="9">
        <v>80</v>
      </c>
      <c r="N378" s="9">
        <v>80</v>
      </c>
      <c r="O378" s="9">
        <v>90</v>
      </c>
      <c r="P378" s="10">
        <f t="shared" si="30"/>
        <v>82.125</v>
      </c>
      <c r="Q378" s="10" t="s">
        <v>35</v>
      </c>
      <c r="R378" s="11" t="str">
        <f t="shared" ref="R378" si="33">IF(P378&gt;=90,"Xuất sắc",IF(P378&gt;=80,"Tốt", IF(P378&gt;=65,"Khá",IF(P378&gt;=50,"Trung bình", IF(P378&gt;=35, "Yếu", "Kém")))))</f>
        <v>Tốt</v>
      </c>
    </row>
    <row r="379" spans="1:18" s="12" customFormat="1" ht="21.75" customHeight="1" x14ac:dyDescent="0.25">
      <c r="A379" s="7">
        <v>371</v>
      </c>
      <c r="B379" s="18">
        <v>17021414</v>
      </c>
      <c r="C379" s="8" t="s">
        <v>1012</v>
      </c>
      <c r="D379" s="13">
        <v>36196</v>
      </c>
      <c r="E379" s="9" t="s">
        <v>1002</v>
      </c>
      <c r="F379" s="9" t="s">
        <v>1057</v>
      </c>
      <c r="G379" s="9" t="s">
        <v>1059</v>
      </c>
      <c r="H379" s="9">
        <v>80</v>
      </c>
      <c r="I379" s="9">
        <v>70</v>
      </c>
      <c r="J379" s="9">
        <v>78</v>
      </c>
      <c r="K379" s="9">
        <v>90</v>
      </c>
      <c r="L379" s="9">
        <v>90</v>
      </c>
      <c r="M379" s="9">
        <v>90</v>
      </c>
      <c r="N379" s="9">
        <v>90</v>
      </c>
      <c r="O379" s="9">
        <v>90</v>
      </c>
      <c r="P379" s="10">
        <f t="shared" si="30"/>
        <v>84.75</v>
      </c>
      <c r="Q379" s="10" t="s">
        <v>35</v>
      </c>
      <c r="R379" s="11" t="str">
        <f>IF(P379&gt;=90,"Xuất sắc",IF(P379&gt;=80,"Tốt", IF(P379&gt;=65,"Khá",IF(P379&gt;=50,"Trung bình", IF(P379&gt;=35, "Yếu", "Kém")))))</f>
        <v>Tốt</v>
      </c>
    </row>
    <row r="380" spans="1:18" s="12" customFormat="1" ht="21.75" customHeight="1" x14ac:dyDescent="0.25">
      <c r="A380" s="7">
        <v>372</v>
      </c>
      <c r="B380" s="18">
        <v>17021421</v>
      </c>
      <c r="C380" s="8" t="s">
        <v>1014</v>
      </c>
      <c r="D380" s="13">
        <v>36429</v>
      </c>
      <c r="E380" s="9" t="s">
        <v>1002</v>
      </c>
      <c r="F380" s="9" t="s">
        <v>1057</v>
      </c>
      <c r="G380" s="9" t="s">
        <v>1059</v>
      </c>
      <c r="H380" s="9">
        <v>84</v>
      </c>
      <c r="I380" s="9">
        <v>86</v>
      </c>
      <c r="J380" s="9">
        <v>86</v>
      </c>
      <c r="K380" s="9">
        <v>90</v>
      </c>
      <c r="L380" s="9">
        <v>90</v>
      </c>
      <c r="M380" s="9">
        <v>90</v>
      </c>
      <c r="N380" s="9">
        <v>90</v>
      </c>
      <c r="O380" s="9">
        <v>90</v>
      </c>
      <c r="P380" s="10">
        <f t="shared" si="30"/>
        <v>88.25</v>
      </c>
      <c r="Q380" s="10" t="s">
        <v>35</v>
      </c>
      <c r="R380" s="11" t="str">
        <f>IF(P380&gt;=90,"Xuất sắc",IF(P380&gt;=80,"Tốt", IF(P380&gt;=65,"Khá",IF(P380&gt;=50,"Trung bình", IF(P380&gt;=35, "Yếu", "Kém")))))</f>
        <v>Tốt</v>
      </c>
    </row>
    <row r="381" spans="1:18" s="12" customFormat="1" ht="21.75" customHeight="1" x14ac:dyDescent="0.25">
      <c r="A381" s="7">
        <v>373</v>
      </c>
      <c r="B381" s="18">
        <v>17021428</v>
      </c>
      <c r="C381" s="8" t="s">
        <v>1020</v>
      </c>
      <c r="D381" s="13">
        <v>36441</v>
      </c>
      <c r="E381" s="9" t="s">
        <v>1002</v>
      </c>
      <c r="F381" s="9" t="s">
        <v>1057</v>
      </c>
      <c r="G381" s="9" t="s">
        <v>1059</v>
      </c>
      <c r="H381" s="9">
        <v>82</v>
      </c>
      <c r="I381" s="9">
        <v>90</v>
      </c>
      <c r="J381" s="9">
        <v>96</v>
      </c>
      <c r="K381" s="9">
        <v>100</v>
      </c>
      <c r="L381" s="9">
        <v>92</v>
      </c>
      <c r="M381" s="9">
        <v>98</v>
      </c>
      <c r="N381" s="9">
        <v>98</v>
      </c>
      <c r="O381" s="9">
        <v>98</v>
      </c>
      <c r="P381" s="10">
        <f t="shared" si="30"/>
        <v>94.25</v>
      </c>
      <c r="Q381" s="10" t="s">
        <v>58</v>
      </c>
      <c r="R381" s="11" t="str">
        <f t="shared" ref="R381:R388" si="34">IF(P381&gt;=90,"Xuất sắc",IF(P381&gt;=80,"Tốt", IF(P381&gt;=65,"Khá",IF(P381&gt;=50,"Trung bình", IF(P381&gt;=35, "Yếu", "Kém")))))</f>
        <v>Xuất sắc</v>
      </c>
    </row>
    <row r="382" spans="1:18" s="12" customFormat="1" ht="21.75" customHeight="1" x14ac:dyDescent="0.25">
      <c r="A382" s="7">
        <v>374</v>
      </c>
      <c r="B382" s="18">
        <v>17021434</v>
      </c>
      <c r="C382" s="8" t="s">
        <v>1024</v>
      </c>
      <c r="D382" s="13">
        <v>36419</v>
      </c>
      <c r="E382" s="9" t="s">
        <v>1002</v>
      </c>
      <c r="F382" s="9" t="s">
        <v>1057</v>
      </c>
      <c r="G382" s="9" t="s">
        <v>1059</v>
      </c>
      <c r="H382" s="9">
        <v>77</v>
      </c>
      <c r="I382" s="9">
        <v>70</v>
      </c>
      <c r="J382" s="9">
        <v>82</v>
      </c>
      <c r="K382" s="9">
        <v>82</v>
      </c>
      <c r="L382" s="9">
        <v>80</v>
      </c>
      <c r="M382" s="9">
        <v>90</v>
      </c>
      <c r="N382" s="9">
        <v>90</v>
      </c>
      <c r="O382" s="9">
        <v>90</v>
      </c>
      <c r="P382" s="10">
        <f t="shared" si="30"/>
        <v>82.625</v>
      </c>
      <c r="Q382" s="10" t="s">
        <v>35</v>
      </c>
      <c r="R382" s="11" t="str">
        <f t="shared" si="34"/>
        <v>Tốt</v>
      </c>
    </row>
    <row r="383" spans="1:18" s="12" customFormat="1" ht="21.75" customHeight="1" x14ac:dyDescent="0.25">
      <c r="A383" s="7">
        <v>375</v>
      </c>
      <c r="B383" s="18">
        <v>17021440</v>
      </c>
      <c r="C383" s="8" t="s">
        <v>1028</v>
      </c>
      <c r="D383" s="13">
        <v>36388</v>
      </c>
      <c r="E383" s="9" t="s">
        <v>1002</v>
      </c>
      <c r="F383" s="9" t="s">
        <v>1057</v>
      </c>
      <c r="G383" s="9" t="s">
        <v>1059</v>
      </c>
      <c r="H383" s="9">
        <v>82</v>
      </c>
      <c r="I383" s="9">
        <v>70</v>
      </c>
      <c r="J383" s="9">
        <v>82</v>
      </c>
      <c r="K383" s="9">
        <v>82</v>
      </c>
      <c r="L383" s="9">
        <v>77</v>
      </c>
      <c r="M383" s="9">
        <v>80</v>
      </c>
      <c r="N383" s="9">
        <v>90</v>
      </c>
      <c r="O383" s="9">
        <v>90</v>
      </c>
      <c r="P383" s="10">
        <f t="shared" si="30"/>
        <v>81.625</v>
      </c>
      <c r="Q383" s="10" t="s">
        <v>35</v>
      </c>
      <c r="R383" s="11" t="str">
        <f t="shared" si="34"/>
        <v>Tốt</v>
      </c>
    </row>
    <row r="384" spans="1:18" s="12" customFormat="1" ht="21.75" customHeight="1" x14ac:dyDescent="0.25">
      <c r="A384" s="7">
        <v>376</v>
      </c>
      <c r="B384" s="18">
        <v>17021441</v>
      </c>
      <c r="C384" s="8" t="s">
        <v>1029</v>
      </c>
      <c r="D384" s="13">
        <v>36238</v>
      </c>
      <c r="E384" s="9" t="s">
        <v>1002</v>
      </c>
      <c r="F384" s="9" t="s">
        <v>1057</v>
      </c>
      <c r="G384" s="9" t="s">
        <v>1059</v>
      </c>
      <c r="H384" s="9">
        <v>89</v>
      </c>
      <c r="I384" s="9">
        <v>92</v>
      </c>
      <c r="J384" s="9">
        <v>97</v>
      </c>
      <c r="K384" s="9">
        <v>82</v>
      </c>
      <c r="L384" s="9">
        <v>92</v>
      </c>
      <c r="M384" s="9">
        <v>92</v>
      </c>
      <c r="N384" s="9">
        <v>92</v>
      </c>
      <c r="O384" s="9">
        <v>94</v>
      </c>
      <c r="P384" s="10">
        <f t="shared" si="30"/>
        <v>91.25</v>
      </c>
      <c r="Q384" s="10" t="s">
        <v>58</v>
      </c>
      <c r="R384" s="11" t="str">
        <f t="shared" si="34"/>
        <v>Xuất sắc</v>
      </c>
    </row>
    <row r="385" spans="1:18" s="12" customFormat="1" ht="21.75" customHeight="1" x14ac:dyDescent="0.25">
      <c r="A385" s="7">
        <v>377</v>
      </c>
      <c r="B385" s="18">
        <v>17021444</v>
      </c>
      <c r="C385" s="8" t="s">
        <v>1032</v>
      </c>
      <c r="D385" s="13">
        <v>35895</v>
      </c>
      <c r="E385" s="9" t="s">
        <v>1002</v>
      </c>
      <c r="F385" s="9" t="s">
        <v>1057</v>
      </c>
      <c r="G385" s="9" t="s">
        <v>1059</v>
      </c>
      <c r="H385" s="9">
        <v>80</v>
      </c>
      <c r="I385" s="9">
        <v>70</v>
      </c>
      <c r="J385" s="9">
        <v>80</v>
      </c>
      <c r="K385" s="9">
        <v>80</v>
      </c>
      <c r="L385" s="9">
        <v>80</v>
      </c>
      <c r="M385" s="9">
        <v>82</v>
      </c>
      <c r="N385" s="9">
        <v>90</v>
      </c>
      <c r="O385" s="9">
        <v>90</v>
      </c>
      <c r="P385" s="10">
        <f t="shared" si="30"/>
        <v>81.5</v>
      </c>
      <c r="Q385" s="10" t="s">
        <v>35</v>
      </c>
      <c r="R385" s="11" t="str">
        <f t="shared" si="34"/>
        <v>Tốt</v>
      </c>
    </row>
    <row r="386" spans="1:18" s="12" customFormat="1" ht="21.75" customHeight="1" x14ac:dyDescent="0.25">
      <c r="A386" s="7">
        <v>378</v>
      </c>
      <c r="B386" s="18">
        <v>17021451</v>
      </c>
      <c r="C386" s="8" t="s">
        <v>1037</v>
      </c>
      <c r="D386" s="13">
        <v>36281</v>
      </c>
      <c r="E386" s="9" t="s">
        <v>1002</v>
      </c>
      <c r="F386" s="9" t="s">
        <v>1057</v>
      </c>
      <c r="G386" s="9" t="s">
        <v>1059</v>
      </c>
      <c r="H386" s="9">
        <v>82</v>
      </c>
      <c r="I386" s="9">
        <v>80</v>
      </c>
      <c r="J386" s="9">
        <v>82</v>
      </c>
      <c r="K386" s="9">
        <v>82</v>
      </c>
      <c r="L386" s="9">
        <v>80</v>
      </c>
      <c r="M386" s="9">
        <v>80</v>
      </c>
      <c r="N386" s="9">
        <v>80</v>
      </c>
      <c r="O386" s="9">
        <v>82</v>
      </c>
      <c r="P386" s="10">
        <f t="shared" si="30"/>
        <v>81</v>
      </c>
      <c r="Q386" s="10" t="s">
        <v>35</v>
      </c>
      <c r="R386" s="11" t="str">
        <f t="shared" si="34"/>
        <v>Tốt</v>
      </c>
    </row>
    <row r="387" spans="1:18" s="12" customFormat="1" ht="21.75" customHeight="1" x14ac:dyDescent="0.25">
      <c r="A387" s="7">
        <v>379</v>
      </c>
      <c r="B387" s="18">
        <v>17021453</v>
      </c>
      <c r="C387" s="8" t="s">
        <v>1039</v>
      </c>
      <c r="D387" s="13">
        <v>36451</v>
      </c>
      <c r="E387" s="9" t="s">
        <v>1002</v>
      </c>
      <c r="F387" s="9" t="s">
        <v>1057</v>
      </c>
      <c r="G387" s="9" t="s">
        <v>1059</v>
      </c>
      <c r="H387" s="9">
        <v>80</v>
      </c>
      <c r="I387" s="9">
        <v>72</v>
      </c>
      <c r="J387" s="9">
        <v>80</v>
      </c>
      <c r="K387" s="9">
        <v>80</v>
      </c>
      <c r="L387" s="9">
        <v>80</v>
      </c>
      <c r="M387" s="9">
        <v>90</v>
      </c>
      <c r="N387" s="9">
        <v>90</v>
      </c>
      <c r="O387" s="9">
        <v>90</v>
      </c>
      <c r="P387" s="10">
        <f t="shared" si="30"/>
        <v>82.75</v>
      </c>
      <c r="Q387" s="10" t="s">
        <v>35</v>
      </c>
      <c r="R387" s="11" t="str">
        <f t="shared" si="34"/>
        <v>Tốt</v>
      </c>
    </row>
    <row r="388" spans="1:18" s="12" customFormat="1" ht="21.75" customHeight="1" x14ac:dyDescent="0.25">
      <c r="A388" s="7">
        <v>380</v>
      </c>
      <c r="B388" s="18">
        <v>17021361</v>
      </c>
      <c r="C388" s="8" t="s">
        <v>1044</v>
      </c>
      <c r="D388" s="13">
        <v>36276</v>
      </c>
      <c r="E388" s="9" t="s">
        <v>1045</v>
      </c>
      <c r="F388" s="9" t="s">
        <v>1053</v>
      </c>
      <c r="G388" s="9" t="s">
        <v>1059</v>
      </c>
      <c r="H388" s="9">
        <v>90</v>
      </c>
      <c r="I388" s="9">
        <v>90</v>
      </c>
      <c r="J388" s="9">
        <v>100</v>
      </c>
      <c r="K388" s="9">
        <v>90</v>
      </c>
      <c r="L388" s="9">
        <v>90</v>
      </c>
      <c r="M388" s="9">
        <v>95</v>
      </c>
      <c r="N388" s="9">
        <v>90</v>
      </c>
      <c r="O388" s="9">
        <v>90</v>
      </c>
      <c r="P388" s="10">
        <f t="shared" si="30"/>
        <v>91.875</v>
      </c>
      <c r="Q388" s="10" t="s">
        <v>58</v>
      </c>
      <c r="R388" s="11" t="str">
        <f t="shared" si="34"/>
        <v>Xuất sắc</v>
      </c>
    </row>
    <row r="389" spans="1:18" s="12" customFormat="1" ht="21.75" customHeight="1" x14ac:dyDescent="0.25">
      <c r="A389" s="7">
        <v>381</v>
      </c>
      <c r="B389" s="18">
        <v>17020159</v>
      </c>
      <c r="C389" s="8" t="s">
        <v>1043</v>
      </c>
      <c r="D389" s="13">
        <v>33287</v>
      </c>
      <c r="E389" s="9" t="s">
        <v>1045</v>
      </c>
      <c r="F389" s="9" t="s">
        <v>1053</v>
      </c>
      <c r="G389" s="9" t="s">
        <v>1059</v>
      </c>
      <c r="H389" s="9">
        <v>85</v>
      </c>
      <c r="I389" s="9">
        <v>90</v>
      </c>
      <c r="J389" s="9">
        <v>100</v>
      </c>
      <c r="K389" s="9">
        <v>90</v>
      </c>
      <c r="L389" s="9">
        <v>92</v>
      </c>
      <c r="M389" s="9">
        <v>90</v>
      </c>
      <c r="N389" s="9">
        <v>90</v>
      </c>
      <c r="O389" s="9">
        <v>92</v>
      </c>
      <c r="P389" s="10">
        <f t="shared" si="30"/>
        <v>91.125</v>
      </c>
      <c r="Q389" s="10" t="s">
        <v>58</v>
      </c>
      <c r="R389" s="11" t="str">
        <f>IF(P389&gt;=90,"Xuất sắc",IF(P389&gt;=80,"Tốt", IF(P389&gt;=65,"Khá",IF(P389&gt;=50,"Trung bình", IF(P389&gt;=35, "Yếu", "Kém")))))</f>
        <v>Xuất sắc</v>
      </c>
    </row>
    <row r="390" spans="1:18" s="25" customFormat="1" ht="9" customHeight="1" x14ac:dyDescent="0.25">
      <c r="A390" s="20"/>
      <c r="B390" s="21"/>
      <c r="C390" s="22"/>
      <c r="D390" s="23"/>
      <c r="N390" s="24"/>
      <c r="P390" s="16"/>
      <c r="Q390" s="16"/>
      <c r="R390" s="26"/>
    </row>
    <row r="391" spans="1:18" s="25" customFormat="1" ht="21.75" customHeight="1" x14ac:dyDescent="0.25">
      <c r="A391" s="75" t="s">
        <v>1066</v>
      </c>
      <c r="B391" s="75"/>
      <c r="C391" s="75"/>
      <c r="D391" s="23"/>
      <c r="P391" s="16"/>
      <c r="Q391" s="16"/>
      <c r="R391" s="26"/>
    </row>
    <row r="392" spans="1:18" s="25" customFormat="1" ht="21.75" customHeight="1" x14ac:dyDescent="0.25">
      <c r="A392" s="20"/>
      <c r="B392" s="21"/>
      <c r="C392" s="22"/>
      <c r="D392" s="23"/>
      <c r="P392" s="16"/>
      <c r="Q392" s="16"/>
      <c r="R392" s="26"/>
    </row>
    <row r="393" spans="1:18" s="25" customFormat="1" ht="21.75" customHeight="1" x14ac:dyDescent="0.25">
      <c r="A393" s="20"/>
      <c r="B393" s="21"/>
      <c r="C393" s="22"/>
      <c r="D393" s="23"/>
      <c r="P393" s="16"/>
      <c r="Q393" s="16"/>
      <c r="R393" s="26"/>
    </row>
    <row r="394" spans="1:18" s="25" customFormat="1" ht="21.75" customHeight="1" x14ac:dyDescent="0.25">
      <c r="A394" s="20"/>
      <c r="B394" s="21"/>
      <c r="C394" s="22"/>
      <c r="D394" s="23"/>
      <c r="P394" s="16"/>
      <c r="Q394" s="16"/>
      <c r="R394" s="26"/>
    </row>
    <row r="395" spans="1:18" s="25" customFormat="1" ht="21.75" customHeight="1" x14ac:dyDescent="0.25">
      <c r="A395" s="20"/>
      <c r="B395" s="21"/>
      <c r="C395" s="22"/>
      <c r="D395" s="23"/>
      <c r="P395" s="16"/>
      <c r="Q395" s="16"/>
      <c r="R395" s="26"/>
    </row>
    <row r="396" spans="1:18" s="25" customFormat="1" ht="21.75" customHeight="1" x14ac:dyDescent="0.25">
      <c r="A396" s="20"/>
      <c r="B396" s="21"/>
      <c r="C396" s="22"/>
      <c r="D396" s="23"/>
      <c r="P396" s="16"/>
      <c r="Q396" s="16"/>
      <c r="R396" s="26"/>
    </row>
    <row r="397" spans="1:18" s="25" customFormat="1" ht="21.75" customHeight="1" x14ac:dyDescent="0.25">
      <c r="A397" s="20"/>
      <c r="B397" s="21"/>
      <c r="C397" s="22"/>
      <c r="D397" s="23"/>
      <c r="P397" s="16"/>
      <c r="Q397" s="16"/>
      <c r="R397" s="26"/>
    </row>
    <row r="398" spans="1:18" s="25" customFormat="1" ht="21.75" customHeight="1" x14ac:dyDescent="0.25">
      <c r="A398" s="20"/>
      <c r="B398" s="21"/>
      <c r="C398" s="22"/>
      <c r="D398" s="23"/>
      <c r="P398" s="16"/>
      <c r="Q398" s="16"/>
      <c r="R398" s="26"/>
    </row>
    <row r="399" spans="1:18" s="25" customFormat="1" ht="21.75" customHeight="1" x14ac:dyDescent="0.25">
      <c r="A399" s="20"/>
      <c r="B399" s="21"/>
      <c r="C399" s="22"/>
      <c r="D399" s="23"/>
      <c r="P399" s="16"/>
      <c r="Q399" s="16"/>
      <c r="R399" s="26"/>
    </row>
    <row r="400" spans="1:18" s="25" customFormat="1" ht="21.75" customHeight="1" x14ac:dyDescent="0.25">
      <c r="A400" s="20"/>
      <c r="B400" s="21"/>
      <c r="C400" s="22"/>
      <c r="D400" s="23"/>
      <c r="P400" s="16"/>
      <c r="Q400" s="16"/>
      <c r="R400" s="26"/>
    </row>
    <row r="401" spans="1:18" s="25" customFormat="1" ht="21.75" customHeight="1" x14ac:dyDescent="0.25">
      <c r="A401" s="20"/>
      <c r="B401" s="21"/>
      <c r="C401" s="22"/>
      <c r="D401" s="23"/>
      <c r="P401" s="16"/>
      <c r="Q401" s="16"/>
      <c r="R401" s="26"/>
    </row>
    <row r="402" spans="1:18" s="25" customFormat="1" ht="21.75" customHeight="1" x14ac:dyDescent="0.25">
      <c r="A402" s="20"/>
      <c r="B402" s="21"/>
      <c r="C402" s="22"/>
      <c r="D402" s="23"/>
      <c r="P402" s="16"/>
      <c r="Q402" s="16"/>
      <c r="R402" s="26"/>
    </row>
    <row r="403" spans="1:18" s="25" customFormat="1" ht="21.75" customHeight="1" x14ac:dyDescent="0.25">
      <c r="A403" s="20"/>
      <c r="B403" s="21"/>
      <c r="C403" s="22"/>
      <c r="D403" s="23"/>
      <c r="P403" s="16"/>
      <c r="Q403" s="16"/>
      <c r="R403" s="26"/>
    </row>
    <row r="404" spans="1:18" s="25" customFormat="1" ht="21.75" customHeight="1" x14ac:dyDescent="0.25">
      <c r="A404" s="20"/>
      <c r="B404" s="21"/>
      <c r="C404" s="22"/>
      <c r="D404" s="23"/>
      <c r="P404" s="16"/>
      <c r="Q404" s="16"/>
      <c r="R404" s="26"/>
    </row>
    <row r="405" spans="1:18" s="25" customFormat="1" ht="21.75" customHeight="1" x14ac:dyDescent="0.25">
      <c r="A405" s="20"/>
      <c r="B405" s="21"/>
      <c r="C405" s="22"/>
      <c r="D405" s="23"/>
      <c r="P405" s="16"/>
      <c r="Q405" s="16"/>
      <c r="R405" s="26"/>
    </row>
    <row r="406" spans="1:18" s="25" customFormat="1" ht="21.75" customHeight="1" x14ac:dyDescent="0.25">
      <c r="A406" s="20"/>
      <c r="B406" s="21"/>
      <c r="C406" s="22"/>
      <c r="D406" s="23"/>
      <c r="P406" s="16"/>
      <c r="Q406" s="16"/>
      <c r="R406" s="26"/>
    </row>
    <row r="407" spans="1:18" s="25" customFormat="1" ht="21.75" customHeight="1" x14ac:dyDescent="0.25">
      <c r="A407" s="20"/>
      <c r="B407" s="21"/>
      <c r="C407" s="22"/>
      <c r="D407" s="23"/>
      <c r="P407" s="16"/>
      <c r="Q407" s="16"/>
      <c r="R407" s="26"/>
    </row>
    <row r="408" spans="1:18" s="25" customFormat="1" ht="21.75" customHeight="1" x14ac:dyDescent="0.25">
      <c r="A408" s="20"/>
      <c r="B408" s="21"/>
      <c r="C408" s="22"/>
      <c r="D408" s="23"/>
      <c r="P408" s="16"/>
      <c r="Q408" s="16"/>
      <c r="R408" s="26"/>
    </row>
    <row r="409" spans="1:18" s="25" customFormat="1" ht="21.75" customHeight="1" x14ac:dyDescent="0.25">
      <c r="A409" s="20"/>
      <c r="B409" s="21"/>
      <c r="C409" s="22"/>
      <c r="D409" s="23"/>
      <c r="P409" s="16"/>
      <c r="Q409" s="16"/>
      <c r="R409" s="26"/>
    </row>
    <row r="410" spans="1:18" s="25" customFormat="1" ht="21.75" customHeight="1" x14ac:dyDescent="0.25">
      <c r="A410" s="20"/>
      <c r="B410" s="21"/>
      <c r="C410" s="22"/>
      <c r="D410" s="23"/>
      <c r="P410" s="16"/>
      <c r="Q410" s="16"/>
      <c r="R410" s="26"/>
    </row>
    <row r="411" spans="1:18" s="25" customFormat="1" ht="21.75" customHeight="1" x14ac:dyDescent="0.25">
      <c r="A411" s="20"/>
      <c r="B411" s="21"/>
      <c r="C411" s="22"/>
      <c r="D411" s="23"/>
      <c r="P411" s="16"/>
      <c r="Q411" s="16"/>
      <c r="R411" s="26"/>
    </row>
    <row r="412" spans="1:18" s="25" customFormat="1" ht="21.75" customHeight="1" x14ac:dyDescent="0.25">
      <c r="A412" s="20"/>
      <c r="B412" s="21"/>
      <c r="C412" s="22"/>
      <c r="D412" s="23"/>
      <c r="P412" s="16"/>
      <c r="Q412" s="16"/>
      <c r="R412" s="26"/>
    </row>
    <row r="413" spans="1:18" s="25" customFormat="1" ht="21.75" customHeight="1" x14ac:dyDescent="0.25">
      <c r="A413" s="20"/>
      <c r="B413" s="21"/>
      <c r="C413" s="22"/>
      <c r="D413" s="23"/>
      <c r="P413" s="16"/>
      <c r="Q413" s="16"/>
      <c r="R413" s="26"/>
    </row>
    <row r="414" spans="1:18" s="25" customFormat="1" ht="21.75" customHeight="1" x14ac:dyDescent="0.25">
      <c r="A414" s="20"/>
      <c r="B414" s="21"/>
      <c r="C414" s="22"/>
      <c r="D414" s="23"/>
      <c r="P414" s="16"/>
      <c r="Q414" s="16"/>
      <c r="R414" s="26"/>
    </row>
    <row r="415" spans="1:18" s="25" customFormat="1" ht="21.75" customHeight="1" x14ac:dyDescent="0.25">
      <c r="A415" s="20"/>
      <c r="B415" s="21"/>
      <c r="C415" s="22"/>
      <c r="D415" s="23"/>
      <c r="P415" s="16"/>
      <c r="Q415" s="16"/>
      <c r="R415" s="26"/>
    </row>
    <row r="416" spans="1:18" s="25" customFormat="1" ht="21.75" customHeight="1" x14ac:dyDescent="0.25">
      <c r="A416" s="20"/>
      <c r="B416" s="21"/>
      <c r="C416" s="22"/>
      <c r="D416" s="23"/>
      <c r="P416" s="16"/>
      <c r="Q416" s="16"/>
      <c r="R416" s="26"/>
    </row>
    <row r="417" spans="1:18" s="25" customFormat="1" ht="21.75" customHeight="1" x14ac:dyDescent="0.25">
      <c r="A417" s="20"/>
      <c r="B417" s="21"/>
      <c r="C417" s="22"/>
      <c r="D417" s="23"/>
      <c r="P417" s="16"/>
      <c r="Q417" s="16"/>
      <c r="R417" s="26"/>
    </row>
    <row r="418" spans="1:18" s="25" customFormat="1" ht="21.75" customHeight="1" x14ac:dyDescent="0.25">
      <c r="A418" s="20"/>
      <c r="B418" s="21"/>
      <c r="C418" s="22"/>
      <c r="D418" s="23"/>
      <c r="P418" s="16"/>
      <c r="Q418" s="16"/>
      <c r="R418" s="26"/>
    </row>
    <row r="419" spans="1:18" s="25" customFormat="1" ht="21.75" customHeight="1" x14ac:dyDescent="0.25">
      <c r="A419" s="20"/>
      <c r="B419" s="21"/>
      <c r="C419" s="22"/>
      <c r="D419" s="23"/>
      <c r="P419" s="16"/>
      <c r="Q419" s="16"/>
      <c r="R419" s="26"/>
    </row>
    <row r="420" spans="1:18" s="25" customFormat="1" ht="21.75" customHeight="1" x14ac:dyDescent="0.25">
      <c r="A420" s="20"/>
      <c r="B420" s="21"/>
      <c r="C420" s="22"/>
      <c r="D420" s="23"/>
      <c r="P420" s="16"/>
      <c r="Q420" s="16"/>
      <c r="R420" s="26"/>
    </row>
    <row r="421" spans="1:18" s="25" customFormat="1" ht="21.75" customHeight="1" x14ac:dyDescent="0.25">
      <c r="A421" s="20"/>
      <c r="B421" s="21"/>
      <c r="C421" s="22"/>
      <c r="D421" s="23"/>
      <c r="P421" s="16"/>
      <c r="Q421" s="16"/>
      <c r="R421" s="26"/>
    </row>
    <row r="422" spans="1:18" s="25" customFormat="1" ht="21.75" customHeight="1" x14ac:dyDescent="0.25">
      <c r="A422" s="20"/>
      <c r="B422" s="21"/>
      <c r="C422" s="22"/>
      <c r="D422" s="23"/>
      <c r="P422" s="16"/>
      <c r="Q422" s="16"/>
      <c r="R422" s="26"/>
    </row>
    <row r="423" spans="1:18" s="25" customFormat="1" ht="21.75" customHeight="1" x14ac:dyDescent="0.25">
      <c r="A423" s="20"/>
      <c r="B423" s="21"/>
      <c r="C423" s="22"/>
      <c r="D423" s="23"/>
      <c r="P423" s="16"/>
      <c r="Q423" s="16"/>
      <c r="R423" s="26"/>
    </row>
    <row r="424" spans="1:18" s="25" customFormat="1" ht="21.75" customHeight="1" x14ac:dyDescent="0.25">
      <c r="A424" s="20"/>
      <c r="B424" s="21"/>
      <c r="C424" s="22"/>
      <c r="D424" s="23"/>
      <c r="P424" s="16"/>
      <c r="Q424" s="16"/>
      <c r="R424" s="26"/>
    </row>
    <row r="425" spans="1:18" s="25" customFormat="1" ht="21.75" customHeight="1" x14ac:dyDescent="0.25">
      <c r="A425" s="20"/>
      <c r="B425" s="21"/>
      <c r="C425" s="22"/>
      <c r="D425" s="23"/>
      <c r="P425" s="16"/>
      <c r="Q425" s="16"/>
      <c r="R425" s="26"/>
    </row>
    <row r="426" spans="1:18" s="25" customFormat="1" ht="21.75" customHeight="1" x14ac:dyDescent="0.25">
      <c r="A426" s="20"/>
      <c r="B426" s="21"/>
      <c r="C426" s="22"/>
      <c r="D426" s="23"/>
      <c r="P426" s="16"/>
      <c r="Q426" s="16"/>
      <c r="R426" s="26"/>
    </row>
    <row r="427" spans="1:18" s="25" customFormat="1" ht="21.75" customHeight="1" x14ac:dyDescent="0.25">
      <c r="A427" s="20"/>
      <c r="B427" s="21"/>
      <c r="C427" s="22"/>
      <c r="D427" s="23"/>
      <c r="P427" s="16"/>
      <c r="Q427" s="16"/>
      <c r="R427" s="26"/>
    </row>
    <row r="428" spans="1:18" s="25" customFormat="1" ht="21.75" customHeight="1" x14ac:dyDescent="0.25">
      <c r="A428" s="20"/>
      <c r="B428" s="21"/>
      <c r="C428" s="22"/>
      <c r="D428" s="23"/>
      <c r="P428" s="16"/>
      <c r="Q428" s="16"/>
      <c r="R428" s="26"/>
    </row>
    <row r="429" spans="1:18" s="25" customFormat="1" ht="21.75" customHeight="1" x14ac:dyDescent="0.25">
      <c r="A429" s="20"/>
      <c r="B429" s="21"/>
      <c r="C429" s="22"/>
      <c r="D429" s="23"/>
      <c r="P429" s="16"/>
      <c r="Q429" s="16"/>
      <c r="R429" s="26"/>
    </row>
    <row r="430" spans="1:18" s="25" customFormat="1" ht="21.75" customHeight="1" x14ac:dyDescent="0.25">
      <c r="A430" s="20"/>
      <c r="B430" s="21"/>
      <c r="C430" s="22"/>
      <c r="D430" s="23"/>
      <c r="P430" s="16"/>
      <c r="Q430" s="16"/>
      <c r="R430" s="26"/>
    </row>
    <row r="431" spans="1:18" s="25" customFormat="1" ht="21.75" customHeight="1" x14ac:dyDescent="0.25">
      <c r="A431" s="20"/>
      <c r="B431" s="21"/>
      <c r="C431" s="22"/>
      <c r="D431" s="23"/>
      <c r="P431" s="16"/>
      <c r="Q431" s="16"/>
      <c r="R431" s="26"/>
    </row>
    <row r="432" spans="1:18" s="25" customFormat="1" ht="21.75" customHeight="1" x14ac:dyDescent="0.25">
      <c r="A432" s="20"/>
      <c r="B432" s="21"/>
      <c r="C432" s="22"/>
      <c r="D432" s="23"/>
      <c r="P432" s="16"/>
      <c r="Q432" s="16"/>
      <c r="R432" s="26"/>
    </row>
    <row r="433" spans="1:18" s="25" customFormat="1" ht="21.75" customHeight="1" x14ac:dyDescent="0.25">
      <c r="A433" s="20"/>
      <c r="B433" s="21"/>
      <c r="C433" s="22"/>
      <c r="D433" s="23"/>
      <c r="P433" s="16"/>
      <c r="Q433" s="16"/>
      <c r="R433" s="26"/>
    </row>
    <row r="434" spans="1:18" s="25" customFormat="1" ht="21.75" customHeight="1" x14ac:dyDescent="0.25">
      <c r="A434" s="20"/>
      <c r="B434" s="21"/>
      <c r="C434" s="22"/>
      <c r="D434" s="23"/>
      <c r="P434" s="16"/>
      <c r="Q434" s="16"/>
      <c r="R434" s="26"/>
    </row>
    <row r="435" spans="1:18" s="25" customFormat="1" ht="21.75" customHeight="1" x14ac:dyDescent="0.25">
      <c r="A435" s="20"/>
      <c r="B435" s="21"/>
      <c r="C435" s="22"/>
      <c r="D435" s="23"/>
      <c r="P435" s="16"/>
      <c r="Q435" s="16"/>
      <c r="R435" s="26"/>
    </row>
    <row r="436" spans="1:18" s="25" customFormat="1" ht="21.75" customHeight="1" x14ac:dyDescent="0.25">
      <c r="A436" s="20"/>
      <c r="B436" s="21"/>
      <c r="C436" s="22"/>
      <c r="D436" s="23"/>
      <c r="P436" s="16"/>
      <c r="Q436" s="16"/>
      <c r="R436" s="26"/>
    </row>
    <row r="437" spans="1:18" s="25" customFormat="1" ht="21.75" customHeight="1" x14ac:dyDescent="0.25">
      <c r="A437" s="20"/>
      <c r="B437" s="21"/>
      <c r="C437" s="22"/>
      <c r="D437" s="23"/>
      <c r="P437" s="16"/>
      <c r="Q437" s="16"/>
      <c r="R437" s="26"/>
    </row>
    <row r="438" spans="1:18" s="25" customFormat="1" ht="21.75" customHeight="1" x14ac:dyDescent="0.25">
      <c r="A438" s="20"/>
      <c r="B438" s="21"/>
      <c r="C438" s="22"/>
      <c r="D438" s="23"/>
      <c r="P438" s="16"/>
      <c r="Q438" s="16"/>
      <c r="R438" s="26"/>
    </row>
    <row r="439" spans="1:18" s="25" customFormat="1" ht="21.75" customHeight="1" x14ac:dyDescent="0.25">
      <c r="A439" s="20"/>
      <c r="B439" s="21"/>
      <c r="C439" s="22"/>
      <c r="D439" s="23"/>
      <c r="P439" s="16"/>
      <c r="Q439" s="16"/>
      <c r="R439" s="26"/>
    </row>
    <row r="440" spans="1:18" s="25" customFormat="1" ht="21.75" customHeight="1" x14ac:dyDescent="0.25">
      <c r="A440" s="20"/>
      <c r="B440" s="21"/>
      <c r="C440" s="22"/>
      <c r="D440" s="23"/>
      <c r="P440" s="16"/>
      <c r="Q440" s="16"/>
      <c r="R440" s="26"/>
    </row>
    <row r="441" spans="1:18" s="25" customFormat="1" ht="21.75" customHeight="1" x14ac:dyDescent="0.25">
      <c r="A441" s="20"/>
      <c r="B441" s="21"/>
      <c r="C441" s="22"/>
      <c r="D441" s="23"/>
      <c r="P441" s="16"/>
      <c r="Q441" s="16"/>
      <c r="R441" s="26"/>
    </row>
    <row r="442" spans="1:18" s="25" customFormat="1" ht="21.75" customHeight="1" x14ac:dyDescent="0.25">
      <c r="A442" s="20"/>
      <c r="B442" s="21"/>
      <c r="C442" s="22"/>
      <c r="D442" s="23"/>
      <c r="P442" s="16"/>
      <c r="Q442" s="16"/>
      <c r="R442" s="26"/>
    </row>
    <row r="443" spans="1:18" s="25" customFormat="1" ht="21.75" customHeight="1" x14ac:dyDescent="0.25">
      <c r="A443" s="20"/>
      <c r="B443" s="21"/>
      <c r="C443" s="22"/>
      <c r="D443" s="23"/>
      <c r="P443" s="16"/>
      <c r="Q443" s="16"/>
      <c r="R443" s="26"/>
    </row>
    <row r="444" spans="1:18" s="25" customFormat="1" ht="21.75" customHeight="1" x14ac:dyDescent="0.25">
      <c r="A444" s="20"/>
      <c r="B444" s="21"/>
      <c r="C444" s="22"/>
      <c r="D444" s="23"/>
      <c r="P444" s="16"/>
      <c r="Q444" s="16"/>
      <c r="R444" s="26"/>
    </row>
    <row r="445" spans="1:18" s="25" customFormat="1" ht="21.75" customHeight="1" x14ac:dyDescent="0.25">
      <c r="A445" s="20"/>
      <c r="B445" s="21"/>
      <c r="C445" s="22"/>
      <c r="D445" s="23"/>
      <c r="P445" s="16"/>
      <c r="Q445" s="16"/>
      <c r="R445" s="26"/>
    </row>
    <row r="446" spans="1:18" s="25" customFormat="1" ht="21.75" customHeight="1" x14ac:dyDescent="0.25">
      <c r="A446" s="20"/>
      <c r="B446" s="21"/>
      <c r="C446" s="22"/>
      <c r="D446" s="23"/>
      <c r="P446" s="16"/>
      <c r="Q446" s="16"/>
      <c r="R446" s="26"/>
    </row>
    <row r="447" spans="1:18" s="25" customFormat="1" ht="21.75" customHeight="1" x14ac:dyDescent="0.25">
      <c r="A447" s="20"/>
      <c r="B447" s="21"/>
      <c r="C447" s="22"/>
      <c r="D447" s="23"/>
      <c r="P447" s="16"/>
      <c r="Q447" s="16"/>
      <c r="R447" s="26"/>
    </row>
    <row r="448" spans="1:18" s="25" customFormat="1" ht="21.75" customHeight="1" x14ac:dyDescent="0.25">
      <c r="A448" s="20"/>
      <c r="B448" s="21"/>
      <c r="C448" s="22"/>
      <c r="D448" s="23"/>
      <c r="P448" s="16"/>
      <c r="Q448" s="16"/>
      <c r="R448" s="26"/>
    </row>
    <row r="449" spans="1:18" s="25" customFormat="1" ht="21.75" customHeight="1" x14ac:dyDescent="0.25">
      <c r="A449" s="20"/>
      <c r="B449" s="21"/>
      <c r="C449" s="22"/>
      <c r="D449" s="23"/>
      <c r="P449" s="16"/>
      <c r="Q449" s="16"/>
      <c r="R449" s="26"/>
    </row>
    <row r="450" spans="1:18" s="25" customFormat="1" ht="21.75" customHeight="1" x14ac:dyDescent="0.25">
      <c r="A450" s="20"/>
      <c r="B450" s="21"/>
      <c r="C450" s="22"/>
      <c r="D450" s="23"/>
      <c r="P450" s="16"/>
      <c r="Q450" s="16"/>
      <c r="R450" s="26"/>
    </row>
    <row r="451" spans="1:18" s="25" customFormat="1" ht="21.75" customHeight="1" x14ac:dyDescent="0.25">
      <c r="A451" s="20"/>
      <c r="B451" s="21"/>
      <c r="C451" s="22"/>
      <c r="D451" s="23"/>
      <c r="P451" s="16"/>
      <c r="Q451" s="16"/>
      <c r="R451" s="26"/>
    </row>
    <row r="452" spans="1:18" s="25" customFormat="1" ht="21.75" customHeight="1" x14ac:dyDescent="0.25">
      <c r="A452" s="20"/>
      <c r="B452" s="21"/>
      <c r="C452" s="22"/>
      <c r="D452" s="23"/>
      <c r="P452" s="16"/>
      <c r="Q452" s="16"/>
      <c r="R452" s="26"/>
    </row>
    <row r="453" spans="1:18" s="25" customFormat="1" ht="21.75" customHeight="1" x14ac:dyDescent="0.25">
      <c r="A453" s="20"/>
      <c r="B453" s="21"/>
      <c r="C453" s="22"/>
      <c r="D453" s="23"/>
      <c r="P453" s="16"/>
      <c r="Q453" s="16"/>
      <c r="R453" s="26"/>
    </row>
    <row r="454" spans="1:18" s="27" customFormat="1" x14ac:dyDescent="0.25">
      <c r="B454" s="28"/>
      <c r="C454" s="29"/>
      <c r="D454" s="30"/>
    </row>
    <row r="455" spans="1:18" s="27" customFormat="1" x14ac:dyDescent="0.25">
      <c r="B455" s="28"/>
      <c r="C455" s="29"/>
      <c r="D455" s="30"/>
    </row>
    <row r="456" spans="1:18" s="27" customFormat="1" x14ac:dyDescent="0.25">
      <c r="B456" s="28"/>
      <c r="C456" s="29"/>
      <c r="D456" s="30"/>
    </row>
    <row r="457" spans="1:18" s="27" customFormat="1" x14ac:dyDescent="0.25">
      <c r="B457" s="28"/>
      <c r="C457" s="29"/>
      <c r="D457" s="30"/>
    </row>
    <row r="458" spans="1:18" s="27" customFormat="1" x14ac:dyDescent="0.25">
      <c r="B458" s="28"/>
      <c r="C458" s="29"/>
      <c r="D458" s="30"/>
    </row>
    <row r="459" spans="1:18" s="27" customFormat="1" x14ac:dyDescent="0.25">
      <c r="B459" s="28"/>
      <c r="C459" s="29"/>
      <c r="D459" s="30"/>
    </row>
    <row r="460" spans="1:18" s="27" customFormat="1" x14ac:dyDescent="0.25">
      <c r="B460" s="28"/>
      <c r="C460" s="29"/>
      <c r="D460" s="30"/>
    </row>
    <row r="461" spans="1:18" s="27" customFormat="1" x14ac:dyDescent="0.25">
      <c r="B461" s="28"/>
      <c r="C461" s="29"/>
      <c r="D461" s="30"/>
    </row>
    <row r="462" spans="1:18" s="27" customFormat="1" x14ac:dyDescent="0.25">
      <c r="B462" s="28"/>
      <c r="C462" s="29"/>
      <c r="D462" s="30"/>
    </row>
    <row r="463" spans="1:18" s="27" customFormat="1" x14ac:dyDescent="0.25">
      <c r="B463" s="28"/>
      <c r="C463" s="29"/>
      <c r="D463" s="30"/>
    </row>
    <row r="464" spans="1:18" s="27" customFormat="1" x14ac:dyDescent="0.25">
      <c r="B464" s="28"/>
      <c r="C464" s="29"/>
      <c r="D464" s="30"/>
    </row>
    <row r="465" spans="2:4" s="27" customFormat="1" x14ac:dyDescent="0.25">
      <c r="B465" s="28"/>
      <c r="C465" s="29"/>
      <c r="D465" s="30"/>
    </row>
    <row r="466" spans="2:4" s="27" customFormat="1" x14ac:dyDescent="0.25">
      <c r="B466" s="28"/>
      <c r="C466" s="29"/>
      <c r="D466" s="30"/>
    </row>
    <row r="467" spans="2:4" s="27" customFormat="1" x14ac:dyDescent="0.25">
      <c r="B467" s="28"/>
      <c r="C467" s="29"/>
      <c r="D467" s="30"/>
    </row>
    <row r="468" spans="2:4" s="27" customFormat="1" x14ac:dyDescent="0.25">
      <c r="B468" s="28"/>
      <c r="C468" s="29"/>
      <c r="D468" s="30"/>
    </row>
    <row r="469" spans="2:4" s="27" customFormat="1" x14ac:dyDescent="0.25">
      <c r="B469" s="28"/>
      <c r="C469" s="29"/>
      <c r="D469" s="30"/>
    </row>
    <row r="470" spans="2:4" s="27" customFormat="1" x14ac:dyDescent="0.25">
      <c r="B470" s="28"/>
      <c r="C470" s="29"/>
      <c r="D470" s="30"/>
    </row>
    <row r="471" spans="2:4" s="27" customFormat="1" x14ac:dyDescent="0.25">
      <c r="B471" s="28"/>
      <c r="C471" s="29"/>
      <c r="D471" s="30"/>
    </row>
    <row r="472" spans="2:4" s="27" customFormat="1" x14ac:dyDescent="0.25">
      <c r="B472" s="28"/>
      <c r="C472" s="29"/>
      <c r="D472" s="30"/>
    </row>
    <row r="473" spans="2:4" s="27" customFormat="1" x14ac:dyDescent="0.25">
      <c r="B473" s="28"/>
      <c r="C473" s="29"/>
      <c r="D473" s="30"/>
    </row>
    <row r="474" spans="2:4" s="27" customFormat="1" x14ac:dyDescent="0.25">
      <c r="B474" s="28"/>
      <c r="C474" s="29"/>
      <c r="D474" s="30"/>
    </row>
    <row r="475" spans="2:4" s="27" customFormat="1" x14ac:dyDescent="0.25">
      <c r="B475" s="28"/>
      <c r="C475" s="29"/>
      <c r="D475" s="30"/>
    </row>
    <row r="476" spans="2:4" s="27" customFormat="1" x14ac:dyDescent="0.25">
      <c r="B476" s="28"/>
      <c r="C476" s="29"/>
      <c r="D476" s="30"/>
    </row>
    <row r="477" spans="2:4" s="27" customFormat="1" x14ac:dyDescent="0.25">
      <c r="B477" s="28"/>
      <c r="C477" s="29"/>
      <c r="D477" s="30"/>
    </row>
    <row r="478" spans="2:4" s="27" customFormat="1" x14ac:dyDescent="0.25">
      <c r="B478" s="28"/>
      <c r="C478" s="29"/>
      <c r="D478" s="30"/>
    </row>
    <row r="479" spans="2:4" s="27" customFormat="1" x14ac:dyDescent="0.25">
      <c r="B479" s="28"/>
      <c r="C479" s="29"/>
      <c r="D479" s="30"/>
    </row>
    <row r="480" spans="2:4" s="27" customFormat="1" x14ac:dyDescent="0.25">
      <c r="B480" s="28"/>
      <c r="C480" s="29"/>
      <c r="D480" s="30"/>
    </row>
    <row r="481" spans="2:4" s="27" customFormat="1" x14ac:dyDescent="0.25">
      <c r="B481" s="28"/>
      <c r="C481" s="29"/>
      <c r="D481" s="30"/>
    </row>
    <row r="482" spans="2:4" s="27" customFormat="1" x14ac:dyDescent="0.25">
      <c r="B482" s="28"/>
      <c r="C482" s="29"/>
      <c r="D482" s="30"/>
    </row>
    <row r="483" spans="2:4" s="27" customFormat="1" x14ac:dyDescent="0.25">
      <c r="B483" s="28"/>
      <c r="C483" s="29"/>
      <c r="D483" s="30"/>
    </row>
    <row r="484" spans="2:4" s="27" customFormat="1" x14ac:dyDescent="0.25">
      <c r="B484" s="28"/>
      <c r="C484" s="29"/>
      <c r="D484" s="30"/>
    </row>
    <row r="485" spans="2:4" s="27" customFormat="1" x14ac:dyDescent="0.25">
      <c r="B485" s="28"/>
      <c r="C485" s="29"/>
      <c r="D485" s="30"/>
    </row>
    <row r="486" spans="2:4" s="27" customFormat="1" x14ac:dyDescent="0.25">
      <c r="B486" s="28"/>
      <c r="C486" s="29"/>
      <c r="D486" s="30"/>
    </row>
    <row r="487" spans="2:4" s="27" customFormat="1" x14ac:dyDescent="0.25">
      <c r="B487" s="28"/>
      <c r="C487" s="29"/>
      <c r="D487" s="30"/>
    </row>
    <row r="488" spans="2:4" s="27" customFormat="1" x14ac:dyDescent="0.25">
      <c r="B488" s="28"/>
      <c r="C488" s="29"/>
      <c r="D488" s="30"/>
    </row>
    <row r="489" spans="2:4" s="27" customFormat="1" x14ac:dyDescent="0.25">
      <c r="B489" s="28"/>
      <c r="C489" s="29"/>
      <c r="D489" s="30"/>
    </row>
    <row r="490" spans="2:4" s="27" customFormat="1" x14ac:dyDescent="0.25">
      <c r="B490" s="28"/>
      <c r="C490" s="29"/>
      <c r="D490" s="30"/>
    </row>
    <row r="491" spans="2:4" s="27" customFormat="1" x14ac:dyDescent="0.25">
      <c r="B491" s="28"/>
      <c r="C491" s="29"/>
      <c r="D491" s="30"/>
    </row>
    <row r="492" spans="2:4" s="27" customFormat="1" x14ac:dyDescent="0.25">
      <c r="B492" s="28"/>
      <c r="C492" s="29"/>
      <c r="D492" s="30"/>
    </row>
    <row r="493" spans="2:4" s="27" customFormat="1" x14ac:dyDescent="0.25">
      <c r="B493" s="28"/>
      <c r="C493" s="29"/>
      <c r="D493" s="30"/>
    </row>
    <row r="494" spans="2:4" s="27" customFormat="1" x14ac:dyDescent="0.25">
      <c r="B494" s="28"/>
      <c r="C494" s="29"/>
      <c r="D494" s="30"/>
    </row>
    <row r="495" spans="2:4" s="27" customFormat="1" x14ac:dyDescent="0.25">
      <c r="B495" s="28"/>
      <c r="C495" s="29"/>
      <c r="D495" s="30"/>
    </row>
    <row r="496" spans="2:4" s="27" customFormat="1" x14ac:dyDescent="0.25">
      <c r="B496" s="28"/>
      <c r="C496" s="29"/>
      <c r="D496" s="30"/>
    </row>
    <row r="497" spans="2:4" s="27" customFormat="1" x14ac:dyDescent="0.25">
      <c r="B497" s="28"/>
      <c r="C497" s="29"/>
      <c r="D497" s="30"/>
    </row>
    <row r="498" spans="2:4" s="27" customFormat="1" x14ac:dyDescent="0.25">
      <c r="B498" s="28"/>
      <c r="C498" s="29"/>
      <c r="D498" s="30"/>
    </row>
    <row r="499" spans="2:4" s="27" customFormat="1" x14ac:dyDescent="0.25">
      <c r="B499" s="28"/>
      <c r="C499" s="29"/>
      <c r="D499" s="30"/>
    </row>
    <row r="500" spans="2:4" s="27" customFormat="1" x14ac:dyDescent="0.25">
      <c r="B500" s="28"/>
      <c r="C500" s="29"/>
      <c r="D500" s="30"/>
    </row>
    <row r="501" spans="2:4" s="27" customFormat="1" x14ac:dyDescent="0.25">
      <c r="B501" s="28"/>
      <c r="C501" s="29"/>
      <c r="D501" s="30"/>
    </row>
    <row r="502" spans="2:4" s="27" customFormat="1" x14ac:dyDescent="0.25">
      <c r="B502" s="28"/>
      <c r="C502" s="29"/>
      <c r="D502" s="30"/>
    </row>
    <row r="503" spans="2:4" s="27" customFormat="1" x14ac:dyDescent="0.25">
      <c r="B503" s="28"/>
      <c r="C503" s="29"/>
      <c r="D503" s="30"/>
    </row>
    <row r="504" spans="2:4" s="27" customFormat="1" x14ac:dyDescent="0.25">
      <c r="B504" s="28"/>
      <c r="C504" s="29"/>
      <c r="D504" s="30"/>
    </row>
    <row r="505" spans="2:4" s="27" customFormat="1" x14ac:dyDescent="0.25">
      <c r="B505" s="28"/>
      <c r="C505" s="29"/>
      <c r="D505" s="30"/>
    </row>
    <row r="506" spans="2:4" s="27" customFormat="1" x14ac:dyDescent="0.25">
      <c r="B506" s="28"/>
      <c r="C506" s="29"/>
      <c r="D506" s="30"/>
    </row>
    <row r="507" spans="2:4" s="27" customFormat="1" x14ac:dyDescent="0.25">
      <c r="B507" s="28"/>
      <c r="C507" s="29"/>
      <c r="D507" s="30"/>
    </row>
    <row r="508" spans="2:4" s="27" customFormat="1" x14ac:dyDescent="0.25">
      <c r="B508" s="28"/>
      <c r="C508" s="29"/>
      <c r="D508" s="30"/>
    </row>
    <row r="509" spans="2:4" s="27" customFormat="1" x14ac:dyDescent="0.25">
      <c r="B509" s="28"/>
      <c r="C509" s="29"/>
      <c r="D509" s="30"/>
    </row>
    <row r="510" spans="2:4" s="27" customFormat="1" x14ac:dyDescent="0.25">
      <c r="B510" s="28"/>
      <c r="C510" s="29"/>
      <c r="D510" s="30"/>
    </row>
    <row r="511" spans="2:4" s="27" customFormat="1" x14ac:dyDescent="0.25">
      <c r="B511" s="28"/>
      <c r="C511" s="29"/>
      <c r="D511" s="30"/>
    </row>
    <row r="512" spans="2:4" s="27" customFormat="1" x14ac:dyDescent="0.25">
      <c r="B512" s="28"/>
      <c r="C512" s="29"/>
      <c r="D512" s="30"/>
    </row>
    <row r="513" spans="2:4" s="27" customFormat="1" x14ac:dyDescent="0.25">
      <c r="B513" s="28"/>
      <c r="C513" s="29"/>
      <c r="D513" s="30"/>
    </row>
    <row r="514" spans="2:4" s="27" customFormat="1" x14ac:dyDescent="0.25">
      <c r="B514" s="28"/>
      <c r="C514" s="29"/>
      <c r="D514" s="30"/>
    </row>
    <row r="515" spans="2:4" s="27" customFormat="1" x14ac:dyDescent="0.25">
      <c r="B515" s="28"/>
      <c r="C515" s="29"/>
      <c r="D515" s="30"/>
    </row>
    <row r="516" spans="2:4" s="27" customFormat="1" x14ac:dyDescent="0.25">
      <c r="B516" s="28"/>
      <c r="C516" s="29"/>
      <c r="D516" s="30"/>
    </row>
    <row r="517" spans="2:4" s="27" customFormat="1" x14ac:dyDescent="0.25">
      <c r="B517" s="28"/>
      <c r="C517" s="29"/>
      <c r="D517" s="30"/>
    </row>
    <row r="518" spans="2:4" s="27" customFormat="1" x14ac:dyDescent="0.25">
      <c r="B518" s="28"/>
      <c r="C518" s="29"/>
      <c r="D518" s="30"/>
    </row>
    <row r="519" spans="2:4" s="27" customFormat="1" x14ac:dyDescent="0.25">
      <c r="B519" s="28"/>
      <c r="C519" s="29"/>
      <c r="D519" s="30"/>
    </row>
    <row r="520" spans="2:4" s="27" customFormat="1" x14ac:dyDescent="0.25">
      <c r="B520" s="28"/>
      <c r="C520" s="29"/>
      <c r="D520" s="30"/>
    </row>
    <row r="521" spans="2:4" s="27" customFormat="1" x14ac:dyDescent="0.25">
      <c r="B521" s="28"/>
      <c r="C521" s="29"/>
      <c r="D521" s="30"/>
    </row>
    <row r="522" spans="2:4" s="27" customFormat="1" x14ac:dyDescent="0.25">
      <c r="B522" s="28"/>
      <c r="C522" s="29"/>
      <c r="D522" s="30"/>
    </row>
    <row r="523" spans="2:4" s="27" customFormat="1" x14ac:dyDescent="0.25">
      <c r="B523" s="28"/>
      <c r="C523" s="29"/>
      <c r="D523" s="30"/>
    </row>
    <row r="524" spans="2:4" s="27" customFormat="1" x14ac:dyDescent="0.25">
      <c r="B524" s="28"/>
      <c r="C524" s="29"/>
      <c r="D524" s="30"/>
    </row>
    <row r="525" spans="2:4" s="27" customFormat="1" x14ac:dyDescent="0.25">
      <c r="B525" s="28"/>
      <c r="C525" s="29"/>
      <c r="D525" s="30"/>
    </row>
    <row r="526" spans="2:4" s="27" customFormat="1" x14ac:dyDescent="0.25">
      <c r="B526" s="28"/>
      <c r="C526" s="29"/>
      <c r="D526" s="30"/>
    </row>
    <row r="527" spans="2:4" s="27" customFormat="1" x14ac:dyDescent="0.25">
      <c r="B527" s="28"/>
      <c r="C527" s="29"/>
      <c r="D527" s="30"/>
    </row>
    <row r="528" spans="2:4" s="27" customFormat="1" x14ac:dyDescent="0.25">
      <c r="B528" s="28"/>
      <c r="C528" s="29"/>
      <c r="D528" s="30"/>
    </row>
    <row r="529" spans="2:4" s="27" customFormat="1" x14ac:dyDescent="0.25">
      <c r="B529" s="28"/>
      <c r="C529" s="29"/>
      <c r="D529" s="30"/>
    </row>
    <row r="530" spans="2:4" s="27" customFormat="1" x14ac:dyDescent="0.25">
      <c r="B530" s="28"/>
      <c r="C530" s="29"/>
      <c r="D530" s="30"/>
    </row>
    <row r="531" spans="2:4" s="27" customFormat="1" x14ac:dyDescent="0.25">
      <c r="B531" s="28"/>
      <c r="C531" s="29"/>
      <c r="D531" s="30"/>
    </row>
    <row r="532" spans="2:4" s="27" customFormat="1" x14ac:dyDescent="0.25">
      <c r="B532" s="28"/>
      <c r="C532" s="29"/>
      <c r="D532" s="30"/>
    </row>
    <row r="533" spans="2:4" s="27" customFormat="1" x14ac:dyDescent="0.25">
      <c r="B533" s="28"/>
      <c r="C533" s="29"/>
      <c r="D533" s="30"/>
    </row>
    <row r="534" spans="2:4" s="27" customFormat="1" x14ac:dyDescent="0.25">
      <c r="B534" s="28"/>
      <c r="C534" s="29"/>
      <c r="D534" s="30"/>
    </row>
    <row r="535" spans="2:4" s="27" customFormat="1" x14ac:dyDescent="0.25">
      <c r="B535" s="28"/>
      <c r="C535" s="29"/>
      <c r="D535" s="30"/>
    </row>
    <row r="536" spans="2:4" s="27" customFormat="1" x14ac:dyDescent="0.25">
      <c r="B536" s="28"/>
      <c r="C536" s="29"/>
      <c r="D536" s="30"/>
    </row>
    <row r="537" spans="2:4" s="27" customFormat="1" x14ac:dyDescent="0.25">
      <c r="B537" s="28"/>
      <c r="C537" s="29"/>
      <c r="D537" s="30"/>
    </row>
    <row r="538" spans="2:4" s="27" customFormat="1" x14ac:dyDescent="0.25">
      <c r="B538" s="28"/>
      <c r="C538" s="29"/>
      <c r="D538" s="30"/>
    </row>
    <row r="539" spans="2:4" s="27" customFormat="1" x14ac:dyDescent="0.25">
      <c r="B539" s="28"/>
      <c r="C539" s="29"/>
      <c r="D539" s="30"/>
    </row>
    <row r="540" spans="2:4" s="27" customFormat="1" x14ac:dyDescent="0.25">
      <c r="B540" s="28"/>
      <c r="C540" s="29"/>
      <c r="D540" s="30"/>
    </row>
    <row r="541" spans="2:4" s="27" customFormat="1" x14ac:dyDescent="0.25">
      <c r="B541" s="28"/>
      <c r="C541" s="29"/>
      <c r="D541" s="30"/>
    </row>
    <row r="542" spans="2:4" s="27" customFormat="1" x14ac:dyDescent="0.25">
      <c r="B542" s="28"/>
      <c r="C542" s="29"/>
      <c r="D542" s="30"/>
    </row>
    <row r="543" spans="2:4" s="27" customFormat="1" x14ac:dyDescent="0.25">
      <c r="B543" s="28"/>
      <c r="C543" s="29"/>
      <c r="D543" s="30"/>
    </row>
    <row r="544" spans="2:4" s="27" customFormat="1" x14ac:dyDescent="0.25">
      <c r="B544" s="28"/>
      <c r="C544" s="29"/>
      <c r="D544" s="30"/>
    </row>
    <row r="545" spans="2:4" s="27" customFormat="1" x14ac:dyDescent="0.25">
      <c r="B545" s="28"/>
      <c r="C545" s="29"/>
      <c r="D545" s="30"/>
    </row>
  </sheetData>
  <mergeCells count="7">
    <mergeCell ref="A391:C391"/>
    <mergeCell ref="B6:Q6"/>
    <mergeCell ref="G1:P1"/>
    <mergeCell ref="G2:P2"/>
    <mergeCell ref="C1:E1"/>
    <mergeCell ref="C2:E2"/>
    <mergeCell ref="G4:N4"/>
  </mergeCells>
  <conditionalFormatting sqref="B390 B8:B9 B392:B1048576">
    <cfRule type="duplicateValues" dxfId="5" priority="3"/>
    <cfRule type="duplicateValues" dxfId="4" priority="4"/>
  </conditionalFormatting>
  <conditionalFormatting sqref="B10:B389">
    <cfRule type="duplicateValues" dxfId="3" priority="1"/>
    <cfRule type="duplicateValues" dxfId="2" priority="2"/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E266-8BE0-4F3D-9012-E30B06B9D952}">
  <dimension ref="A2:Z41"/>
  <sheetViews>
    <sheetView tabSelected="1" topLeftCell="A16" workbookViewId="0">
      <selection activeCell="B39" sqref="B39"/>
    </sheetView>
  </sheetViews>
  <sheetFormatPr defaultRowHeight="15" x14ac:dyDescent="0.25"/>
  <cols>
    <col min="2" max="2" width="37.28515625" customWidth="1"/>
    <col min="13" max="13" width="8" customWidth="1"/>
    <col min="15" max="15" width="9.7109375" customWidth="1"/>
    <col min="16" max="17" width="9.140625" hidden="1" customWidth="1"/>
  </cols>
  <sheetData>
    <row r="2" spans="1:26" s="33" customFormat="1" ht="15.75" x14ac:dyDescent="0.25">
      <c r="A2" s="95" t="s">
        <v>1106</v>
      </c>
      <c r="B2" s="80"/>
      <c r="C2" s="80"/>
      <c r="D2" s="80"/>
      <c r="E2" s="80"/>
      <c r="F2" s="70"/>
      <c r="G2" s="70"/>
      <c r="H2" s="96" t="s">
        <v>1111</v>
      </c>
      <c r="I2" s="80"/>
      <c r="J2" s="80"/>
      <c r="K2" s="80"/>
      <c r="L2" s="80"/>
      <c r="M2" s="80"/>
      <c r="N2" s="80"/>
      <c r="O2" s="80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s="33" customFormat="1" ht="15.75" x14ac:dyDescent="0.25">
      <c r="A3" s="97" t="s">
        <v>1112</v>
      </c>
      <c r="B3" s="80"/>
      <c r="C3" s="80"/>
      <c r="D3" s="80"/>
      <c r="E3" s="80"/>
      <c r="F3" s="70"/>
      <c r="G3" s="70"/>
      <c r="H3" s="98" t="s">
        <v>1108</v>
      </c>
      <c r="I3" s="80"/>
      <c r="J3" s="80"/>
      <c r="K3" s="80"/>
      <c r="L3" s="80"/>
      <c r="M3" s="80"/>
      <c r="N3" s="80"/>
      <c r="O3" s="80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s="33" customFormat="1" ht="15" customHeight="1" x14ac:dyDescent="0.25">
      <c r="A4" s="71"/>
      <c r="B4" s="70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s="33" customFormat="1" ht="19.5" customHeight="1" x14ac:dyDescent="0.25">
      <c r="A5" s="72"/>
      <c r="B5" s="70"/>
      <c r="C5" s="72"/>
      <c r="D5" s="70"/>
      <c r="E5" s="70"/>
      <c r="F5" s="70"/>
      <c r="G5" s="70"/>
      <c r="H5" s="79" t="s">
        <v>1110</v>
      </c>
      <c r="I5" s="80"/>
      <c r="J5" s="80"/>
      <c r="K5" s="80"/>
      <c r="L5" s="80"/>
      <c r="M5" s="80"/>
      <c r="N5" s="80"/>
      <c r="O5" s="80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s="33" customFormat="1" ht="18.75" customHeight="1" x14ac:dyDescent="0.25">
      <c r="A6" s="72"/>
      <c r="B6" s="70"/>
      <c r="C6" s="72"/>
      <c r="D6" s="70"/>
      <c r="E6" s="70"/>
      <c r="F6" s="70"/>
      <c r="G6" s="70"/>
      <c r="H6" s="69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s="74" customFormat="1" ht="18.75" x14ac:dyDescent="0.3">
      <c r="A7" s="88" t="s">
        <v>1105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</row>
    <row r="8" spans="1:26" ht="17.25" customHeight="1" x14ac:dyDescent="0.25">
      <c r="A8" s="9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x14ac:dyDescent="0.25">
      <c r="A9" s="35"/>
    </row>
    <row r="10" spans="1:26" x14ac:dyDescent="0.25">
      <c r="A10" s="91" t="s">
        <v>0</v>
      </c>
      <c r="B10" s="91" t="s">
        <v>1046</v>
      </c>
      <c r="C10" s="91" t="s">
        <v>1070</v>
      </c>
      <c r="D10" s="81" t="s">
        <v>1071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82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x14ac:dyDescent="0.25">
      <c r="A11" s="92"/>
      <c r="B11" s="92"/>
      <c r="C11" s="92"/>
      <c r="D11" s="81" t="s">
        <v>58</v>
      </c>
      <c r="E11" s="82"/>
      <c r="F11" s="81" t="s">
        <v>35</v>
      </c>
      <c r="G11" s="82"/>
      <c r="H11" s="81" t="s">
        <v>122</v>
      </c>
      <c r="I11" s="82"/>
      <c r="J11" s="81" t="s">
        <v>1072</v>
      </c>
      <c r="K11" s="82"/>
      <c r="L11" s="81" t="s">
        <v>1047</v>
      </c>
      <c r="M11" s="82"/>
      <c r="N11" s="81" t="s">
        <v>1049</v>
      </c>
      <c r="O11" s="82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93"/>
      <c r="B12" s="93"/>
      <c r="C12" s="93"/>
      <c r="D12" s="36" t="s">
        <v>1073</v>
      </c>
      <c r="E12" s="37" t="s">
        <v>1074</v>
      </c>
      <c r="F12" s="36" t="s">
        <v>1073</v>
      </c>
      <c r="G12" s="37" t="s">
        <v>1074</v>
      </c>
      <c r="H12" s="36" t="s">
        <v>1073</v>
      </c>
      <c r="I12" s="37" t="s">
        <v>1074</v>
      </c>
      <c r="J12" s="36" t="s">
        <v>1073</v>
      </c>
      <c r="K12" s="37" t="s">
        <v>1074</v>
      </c>
      <c r="L12" s="36" t="s">
        <v>1073</v>
      </c>
      <c r="M12" s="37" t="s">
        <v>1074</v>
      </c>
      <c r="N12" s="36" t="s">
        <v>1073</v>
      </c>
      <c r="O12" s="37" t="s">
        <v>1074</v>
      </c>
      <c r="P12" s="34" t="s">
        <v>1075</v>
      </c>
      <c r="Q12" s="34" t="s">
        <v>1076</v>
      </c>
      <c r="R12" s="34"/>
      <c r="S12" s="34"/>
      <c r="T12" s="34"/>
      <c r="U12" s="34"/>
      <c r="V12" s="34"/>
      <c r="W12" s="34"/>
      <c r="X12" s="34"/>
      <c r="Y12" s="34"/>
      <c r="Z12" s="34"/>
    </row>
    <row r="13" spans="1:26" x14ac:dyDescent="0.25">
      <c r="A13" s="38">
        <v>1</v>
      </c>
      <c r="B13" s="39" t="s">
        <v>1077</v>
      </c>
      <c r="C13" s="38">
        <v>15</v>
      </c>
      <c r="D13" s="38">
        <v>4</v>
      </c>
      <c r="E13" s="40">
        <f>100/C13*D13</f>
        <v>26.666666666666668</v>
      </c>
      <c r="F13" s="38">
        <v>10</v>
      </c>
      <c r="G13" s="40">
        <f>100/C13*F13</f>
        <v>66.666666666666671</v>
      </c>
      <c r="H13" s="38">
        <v>1</v>
      </c>
      <c r="I13" s="40">
        <f>100/C13*H13</f>
        <v>6.666666666666667</v>
      </c>
      <c r="J13" s="38">
        <v>0</v>
      </c>
      <c r="K13" s="40">
        <f>100/C13*J13</f>
        <v>0</v>
      </c>
      <c r="L13" s="38">
        <v>0</v>
      </c>
      <c r="M13" s="40">
        <f>100/C13*L13</f>
        <v>0</v>
      </c>
      <c r="N13" s="38">
        <v>0</v>
      </c>
      <c r="O13" s="40">
        <f>100/C13*N13</f>
        <v>0</v>
      </c>
      <c r="P13">
        <f>SUM(D13,F13,H13,J13,L13,N13)</f>
        <v>15</v>
      </c>
    </row>
    <row r="14" spans="1:26" x14ac:dyDescent="0.25">
      <c r="A14" s="38">
        <v>2</v>
      </c>
      <c r="B14" s="39" t="s">
        <v>1078</v>
      </c>
      <c r="C14" s="38">
        <v>12</v>
      </c>
      <c r="D14" s="38">
        <v>4</v>
      </c>
      <c r="E14" s="40">
        <f t="shared" ref="E14:E28" si="0">100/C14*D14</f>
        <v>33.333333333333336</v>
      </c>
      <c r="F14" s="38">
        <v>8</v>
      </c>
      <c r="G14" s="40">
        <f t="shared" ref="G14:G28" si="1">100/C14*F14</f>
        <v>66.666666666666671</v>
      </c>
      <c r="H14" s="38">
        <v>0</v>
      </c>
      <c r="I14" s="40">
        <f t="shared" ref="I14:M32" si="2">100/C14*H14</f>
        <v>0</v>
      </c>
      <c r="J14" s="38">
        <v>0</v>
      </c>
      <c r="K14" s="40">
        <f t="shared" ref="K14:K27" si="3">100/C14*J14</f>
        <v>0</v>
      </c>
      <c r="L14" s="38">
        <v>0</v>
      </c>
      <c r="M14" s="40">
        <f t="shared" ref="M14:M28" si="4">100/C14*L14</f>
        <v>0</v>
      </c>
      <c r="N14" s="38">
        <v>0</v>
      </c>
      <c r="O14" s="40">
        <f t="shared" ref="O14:O28" si="5">100/C14*N14</f>
        <v>0</v>
      </c>
      <c r="P14">
        <f t="shared" ref="P14:P37" si="6">SUM(D14,F14,H14,J14,L14,N14)</f>
        <v>12</v>
      </c>
    </row>
    <row r="15" spans="1:26" x14ac:dyDescent="0.25">
      <c r="A15" s="41">
        <v>3</v>
      </c>
      <c r="B15" s="39" t="s">
        <v>1079</v>
      </c>
      <c r="C15" s="38">
        <v>2</v>
      </c>
      <c r="D15" s="38">
        <v>0</v>
      </c>
      <c r="E15" s="40">
        <f t="shared" si="0"/>
        <v>0</v>
      </c>
      <c r="F15" s="38">
        <v>1</v>
      </c>
      <c r="G15" s="40">
        <f t="shared" si="1"/>
        <v>50</v>
      </c>
      <c r="H15" s="38">
        <v>1</v>
      </c>
      <c r="I15" s="40">
        <f t="shared" si="2"/>
        <v>50</v>
      </c>
      <c r="J15" s="38">
        <v>0</v>
      </c>
      <c r="K15" s="40">
        <f t="shared" si="3"/>
        <v>0</v>
      </c>
      <c r="L15" s="38">
        <v>0</v>
      </c>
      <c r="M15" s="40">
        <f t="shared" si="4"/>
        <v>0</v>
      </c>
      <c r="N15" s="38">
        <v>0</v>
      </c>
      <c r="O15" s="40">
        <f t="shared" si="5"/>
        <v>0</v>
      </c>
      <c r="P15">
        <f t="shared" si="6"/>
        <v>2</v>
      </c>
    </row>
    <row r="16" spans="1:26" x14ac:dyDescent="0.25">
      <c r="A16" s="41">
        <v>4</v>
      </c>
      <c r="B16" s="39" t="s">
        <v>1080</v>
      </c>
      <c r="C16" s="38">
        <v>9</v>
      </c>
      <c r="D16" s="38">
        <v>2</v>
      </c>
      <c r="E16" s="40">
        <f t="shared" si="0"/>
        <v>22.222222222222221</v>
      </c>
      <c r="F16" s="38">
        <v>7</v>
      </c>
      <c r="G16" s="40">
        <f t="shared" si="1"/>
        <v>77.777777777777771</v>
      </c>
      <c r="H16" s="38">
        <v>0</v>
      </c>
      <c r="I16" s="40">
        <f t="shared" si="2"/>
        <v>0</v>
      </c>
      <c r="J16" s="38">
        <v>0</v>
      </c>
      <c r="K16" s="40">
        <f t="shared" si="3"/>
        <v>0</v>
      </c>
      <c r="L16" s="38">
        <v>0</v>
      </c>
      <c r="M16" s="40">
        <f t="shared" si="4"/>
        <v>0</v>
      </c>
      <c r="N16" s="38">
        <v>0</v>
      </c>
      <c r="O16" s="40">
        <f t="shared" si="5"/>
        <v>0</v>
      </c>
      <c r="P16">
        <f t="shared" si="6"/>
        <v>9</v>
      </c>
    </row>
    <row r="17" spans="1:17" x14ac:dyDescent="0.25">
      <c r="A17" s="41">
        <v>5</v>
      </c>
      <c r="B17" s="39" t="s">
        <v>1081</v>
      </c>
      <c r="C17" s="38">
        <v>13</v>
      </c>
      <c r="D17" s="38">
        <v>5</v>
      </c>
      <c r="E17" s="40">
        <f t="shared" si="0"/>
        <v>38.46153846153846</v>
      </c>
      <c r="F17" s="38">
        <v>6</v>
      </c>
      <c r="G17" s="40">
        <f t="shared" si="1"/>
        <v>46.153846153846153</v>
      </c>
      <c r="H17" s="38">
        <v>1</v>
      </c>
      <c r="I17" s="40">
        <f t="shared" si="2"/>
        <v>7.6923076923076925</v>
      </c>
      <c r="J17" s="38">
        <v>1</v>
      </c>
      <c r="K17" s="40">
        <f t="shared" si="3"/>
        <v>7.6923076923076925</v>
      </c>
      <c r="L17" s="38">
        <v>0</v>
      </c>
      <c r="M17" s="40">
        <f t="shared" si="4"/>
        <v>0</v>
      </c>
      <c r="N17" s="38">
        <v>0</v>
      </c>
      <c r="O17" s="40">
        <f t="shared" si="5"/>
        <v>0</v>
      </c>
      <c r="P17">
        <f t="shared" si="6"/>
        <v>13</v>
      </c>
    </row>
    <row r="18" spans="1:17" x14ac:dyDescent="0.25">
      <c r="A18" s="41">
        <v>6</v>
      </c>
      <c r="B18" s="39" t="s">
        <v>1082</v>
      </c>
      <c r="C18" s="38">
        <v>16</v>
      </c>
      <c r="D18" s="38">
        <v>2</v>
      </c>
      <c r="E18" s="40">
        <f t="shared" si="0"/>
        <v>12.5</v>
      </c>
      <c r="F18" s="38">
        <v>14</v>
      </c>
      <c r="G18" s="40">
        <f t="shared" si="1"/>
        <v>87.5</v>
      </c>
      <c r="H18" s="38">
        <v>0</v>
      </c>
      <c r="I18" s="40">
        <f t="shared" si="2"/>
        <v>0</v>
      </c>
      <c r="J18" s="38">
        <v>0</v>
      </c>
      <c r="K18" s="40">
        <f t="shared" si="3"/>
        <v>0</v>
      </c>
      <c r="L18" s="38">
        <v>0</v>
      </c>
      <c r="M18" s="40">
        <f t="shared" si="4"/>
        <v>0</v>
      </c>
      <c r="N18" s="38">
        <v>0</v>
      </c>
      <c r="O18" s="40">
        <f t="shared" si="5"/>
        <v>0</v>
      </c>
      <c r="P18">
        <f t="shared" si="6"/>
        <v>16</v>
      </c>
    </row>
    <row r="19" spans="1:17" x14ac:dyDescent="0.25">
      <c r="A19" s="41">
        <v>7</v>
      </c>
      <c r="B19" s="39" t="s">
        <v>1083</v>
      </c>
      <c r="C19" s="38">
        <v>19</v>
      </c>
      <c r="D19" s="38">
        <v>7</v>
      </c>
      <c r="E19" s="40">
        <f t="shared" si="0"/>
        <v>36.842105263157897</v>
      </c>
      <c r="F19" s="38">
        <v>10</v>
      </c>
      <c r="G19" s="40">
        <f t="shared" si="1"/>
        <v>52.631578947368425</v>
      </c>
      <c r="H19" s="38">
        <v>2</v>
      </c>
      <c r="I19" s="40">
        <f t="shared" si="2"/>
        <v>10.526315789473685</v>
      </c>
      <c r="J19" s="38">
        <v>0</v>
      </c>
      <c r="K19" s="40">
        <f t="shared" si="3"/>
        <v>0</v>
      </c>
      <c r="L19" s="38">
        <v>0</v>
      </c>
      <c r="M19" s="40">
        <f t="shared" si="4"/>
        <v>0</v>
      </c>
      <c r="N19" s="38">
        <v>0</v>
      </c>
      <c r="O19" s="40">
        <f t="shared" si="5"/>
        <v>0</v>
      </c>
      <c r="P19">
        <f t="shared" si="6"/>
        <v>19</v>
      </c>
    </row>
    <row r="20" spans="1:17" x14ac:dyDescent="0.25">
      <c r="A20" s="41">
        <v>8</v>
      </c>
      <c r="B20" s="39" t="s">
        <v>1084</v>
      </c>
      <c r="C20" s="38">
        <v>9</v>
      </c>
      <c r="D20" s="38">
        <v>2</v>
      </c>
      <c r="E20" s="40">
        <f t="shared" si="0"/>
        <v>22.222222222222221</v>
      </c>
      <c r="F20" s="38">
        <v>6</v>
      </c>
      <c r="G20" s="40">
        <f t="shared" si="1"/>
        <v>66.666666666666657</v>
      </c>
      <c r="H20" s="38">
        <v>1</v>
      </c>
      <c r="I20" s="40">
        <f t="shared" si="2"/>
        <v>11.111111111111111</v>
      </c>
      <c r="J20" s="38">
        <v>0</v>
      </c>
      <c r="K20" s="40">
        <f t="shared" si="3"/>
        <v>0</v>
      </c>
      <c r="L20" s="38">
        <v>0</v>
      </c>
      <c r="M20" s="40">
        <f t="shared" si="4"/>
        <v>0</v>
      </c>
      <c r="N20" s="38">
        <v>0</v>
      </c>
      <c r="O20" s="40">
        <f t="shared" si="5"/>
        <v>0</v>
      </c>
      <c r="P20">
        <f t="shared" si="6"/>
        <v>9</v>
      </c>
    </row>
    <row r="21" spans="1:17" x14ac:dyDescent="0.25">
      <c r="A21" s="41">
        <v>9</v>
      </c>
      <c r="B21" s="39" t="s">
        <v>1085</v>
      </c>
      <c r="C21" s="38">
        <v>9</v>
      </c>
      <c r="D21" s="38">
        <v>4</v>
      </c>
      <c r="E21" s="40">
        <f t="shared" si="0"/>
        <v>44.444444444444443</v>
      </c>
      <c r="F21" s="38">
        <v>5</v>
      </c>
      <c r="G21" s="40">
        <f t="shared" si="1"/>
        <v>55.555555555555557</v>
      </c>
      <c r="H21" s="38">
        <v>0</v>
      </c>
      <c r="I21" s="40">
        <f t="shared" si="2"/>
        <v>0</v>
      </c>
      <c r="J21" s="38">
        <v>0</v>
      </c>
      <c r="K21" s="40">
        <f t="shared" si="3"/>
        <v>0</v>
      </c>
      <c r="L21" s="38">
        <v>0</v>
      </c>
      <c r="M21" s="40">
        <f t="shared" si="4"/>
        <v>0</v>
      </c>
      <c r="N21" s="38">
        <v>0</v>
      </c>
      <c r="O21" s="40">
        <f t="shared" si="5"/>
        <v>0</v>
      </c>
      <c r="P21">
        <f t="shared" si="6"/>
        <v>9</v>
      </c>
    </row>
    <row r="22" spans="1:17" x14ac:dyDescent="0.25">
      <c r="A22" s="41">
        <v>10</v>
      </c>
      <c r="B22" s="39" t="s">
        <v>1086</v>
      </c>
      <c r="C22" s="38">
        <v>13</v>
      </c>
      <c r="D22" s="38">
        <v>2</v>
      </c>
      <c r="E22" s="40">
        <f t="shared" si="0"/>
        <v>15.384615384615385</v>
      </c>
      <c r="F22" s="38">
        <v>11</v>
      </c>
      <c r="G22" s="40">
        <f t="shared" si="1"/>
        <v>84.615384615384613</v>
      </c>
      <c r="H22" s="38">
        <v>0</v>
      </c>
      <c r="I22" s="40">
        <f t="shared" si="2"/>
        <v>0</v>
      </c>
      <c r="J22" s="38">
        <v>0</v>
      </c>
      <c r="K22" s="40">
        <f t="shared" si="3"/>
        <v>0</v>
      </c>
      <c r="L22" s="38">
        <v>0</v>
      </c>
      <c r="M22" s="40">
        <f t="shared" si="4"/>
        <v>0</v>
      </c>
      <c r="N22" s="38">
        <v>0</v>
      </c>
      <c r="O22" s="40">
        <f t="shared" si="5"/>
        <v>0</v>
      </c>
      <c r="P22">
        <f t="shared" si="6"/>
        <v>13</v>
      </c>
    </row>
    <row r="23" spans="1:17" ht="15.75" customHeight="1" x14ac:dyDescent="0.25">
      <c r="A23" s="41">
        <v>11</v>
      </c>
      <c r="B23" s="39" t="s">
        <v>1087</v>
      </c>
      <c r="C23" s="38">
        <v>17</v>
      </c>
      <c r="D23" s="38">
        <v>2</v>
      </c>
      <c r="E23" s="40">
        <f t="shared" si="0"/>
        <v>11.764705882352942</v>
      </c>
      <c r="F23" s="38">
        <v>14</v>
      </c>
      <c r="G23" s="40">
        <f t="shared" si="1"/>
        <v>82.352941176470594</v>
      </c>
      <c r="H23" s="38">
        <v>1</v>
      </c>
      <c r="I23" s="40">
        <f t="shared" si="2"/>
        <v>5.882352941176471</v>
      </c>
      <c r="J23" s="38">
        <v>0</v>
      </c>
      <c r="K23" s="40">
        <f t="shared" si="3"/>
        <v>0</v>
      </c>
      <c r="L23" s="38">
        <v>0</v>
      </c>
      <c r="M23" s="40">
        <f t="shared" si="4"/>
        <v>0</v>
      </c>
      <c r="N23" s="38">
        <v>0</v>
      </c>
      <c r="O23" s="40">
        <f t="shared" si="5"/>
        <v>0</v>
      </c>
      <c r="P23">
        <f t="shared" si="6"/>
        <v>17</v>
      </c>
    </row>
    <row r="24" spans="1:17" ht="15.75" customHeight="1" x14ac:dyDescent="0.25">
      <c r="A24" s="41">
        <v>12</v>
      </c>
      <c r="B24" s="39" t="s">
        <v>1088</v>
      </c>
      <c r="C24" s="38">
        <v>14</v>
      </c>
      <c r="D24" s="38">
        <v>1</v>
      </c>
      <c r="E24" s="40">
        <f t="shared" si="0"/>
        <v>7.1428571428571432</v>
      </c>
      <c r="F24" s="38">
        <v>11</v>
      </c>
      <c r="G24" s="40">
        <f t="shared" si="1"/>
        <v>78.571428571428569</v>
      </c>
      <c r="H24" s="38">
        <v>2</v>
      </c>
      <c r="I24" s="40">
        <f t="shared" si="2"/>
        <v>14.285714285714286</v>
      </c>
      <c r="J24" s="38">
        <v>0</v>
      </c>
      <c r="K24" s="40">
        <f t="shared" si="3"/>
        <v>0</v>
      </c>
      <c r="L24" s="38">
        <v>0</v>
      </c>
      <c r="M24" s="40">
        <f t="shared" si="4"/>
        <v>0</v>
      </c>
      <c r="N24" s="38">
        <v>0</v>
      </c>
      <c r="O24" s="40">
        <f t="shared" si="5"/>
        <v>0</v>
      </c>
      <c r="P24">
        <f t="shared" si="6"/>
        <v>14</v>
      </c>
    </row>
    <row r="25" spans="1:17" ht="15.75" customHeight="1" x14ac:dyDescent="0.25">
      <c r="A25" s="41">
        <v>13</v>
      </c>
      <c r="B25" s="39" t="s">
        <v>1089</v>
      </c>
      <c r="C25" s="38">
        <v>10</v>
      </c>
      <c r="D25" s="38">
        <v>1</v>
      </c>
      <c r="E25" s="40">
        <f t="shared" si="0"/>
        <v>10</v>
      </c>
      <c r="F25" s="38">
        <v>8</v>
      </c>
      <c r="G25" s="40">
        <f t="shared" si="1"/>
        <v>80</v>
      </c>
      <c r="H25" s="38">
        <v>1</v>
      </c>
      <c r="I25" s="40">
        <f t="shared" si="2"/>
        <v>10</v>
      </c>
      <c r="J25" s="38">
        <v>0</v>
      </c>
      <c r="K25" s="40">
        <f t="shared" si="3"/>
        <v>0</v>
      </c>
      <c r="L25" s="38">
        <v>0</v>
      </c>
      <c r="M25" s="40">
        <f t="shared" si="4"/>
        <v>0</v>
      </c>
      <c r="N25" s="38">
        <v>0</v>
      </c>
      <c r="O25" s="40">
        <f t="shared" si="5"/>
        <v>0</v>
      </c>
      <c r="P25">
        <f t="shared" si="6"/>
        <v>10</v>
      </c>
    </row>
    <row r="26" spans="1:17" ht="15.75" customHeight="1" x14ac:dyDescent="0.25">
      <c r="A26" s="41">
        <v>14</v>
      </c>
      <c r="B26" s="39" t="s">
        <v>1090</v>
      </c>
      <c r="C26" s="38">
        <v>14</v>
      </c>
      <c r="D26" s="38">
        <v>3</v>
      </c>
      <c r="E26" s="40">
        <f t="shared" si="0"/>
        <v>21.428571428571431</v>
      </c>
      <c r="F26" s="38">
        <v>8</v>
      </c>
      <c r="G26" s="40">
        <f t="shared" si="1"/>
        <v>57.142857142857146</v>
      </c>
      <c r="H26" s="38">
        <v>3</v>
      </c>
      <c r="I26" s="40">
        <f t="shared" si="2"/>
        <v>21.428571428571431</v>
      </c>
      <c r="J26" s="38">
        <v>0</v>
      </c>
      <c r="K26" s="40">
        <f t="shared" si="3"/>
        <v>0</v>
      </c>
      <c r="L26" s="38">
        <v>0</v>
      </c>
      <c r="M26" s="40">
        <f t="shared" si="4"/>
        <v>0</v>
      </c>
      <c r="N26" s="38">
        <v>0</v>
      </c>
      <c r="O26" s="40">
        <f t="shared" si="5"/>
        <v>0</v>
      </c>
      <c r="P26">
        <f t="shared" si="6"/>
        <v>14</v>
      </c>
    </row>
    <row r="27" spans="1:17" ht="15.75" customHeight="1" x14ac:dyDescent="0.25">
      <c r="A27" s="41">
        <v>15</v>
      </c>
      <c r="B27" s="39" t="s">
        <v>1091</v>
      </c>
      <c r="C27" s="38">
        <v>19</v>
      </c>
      <c r="D27" s="38">
        <v>4</v>
      </c>
      <c r="E27" s="40">
        <f t="shared" si="0"/>
        <v>21.05263157894737</v>
      </c>
      <c r="F27" s="38">
        <v>14</v>
      </c>
      <c r="G27" s="40">
        <f t="shared" si="1"/>
        <v>73.684210526315795</v>
      </c>
      <c r="H27" s="38">
        <v>1</v>
      </c>
      <c r="I27" s="40">
        <f t="shared" si="2"/>
        <v>5.2631578947368425</v>
      </c>
      <c r="J27" s="38">
        <v>0</v>
      </c>
      <c r="K27" s="40">
        <f t="shared" si="3"/>
        <v>0</v>
      </c>
      <c r="L27" s="38">
        <v>0</v>
      </c>
      <c r="M27" s="40">
        <f t="shared" si="4"/>
        <v>0</v>
      </c>
      <c r="N27" s="38">
        <v>0</v>
      </c>
      <c r="O27" s="40">
        <f t="shared" si="5"/>
        <v>0</v>
      </c>
      <c r="P27">
        <f t="shared" si="6"/>
        <v>19</v>
      </c>
    </row>
    <row r="28" spans="1:17" ht="15.75" customHeight="1" x14ac:dyDescent="0.25">
      <c r="A28" s="41">
        <v>16</v>
      </c>
      <c r="B28" s="39" t="s">
        <v>1092</v>
      </c>
      <c r="C28" s="38">
        <v>3</v>
      </c>
      <c r="D28" s="38">
        <v>2</v>
      </c>
      <c r="E28" s="40">
        <f t="shared" si="0"/>
        <v>66.666666666666671</v>
      </c>
      <c r="F28" s="38">
        <v>1</v>
      </c>
      <c r="G28" s="40">
        <f t="shared" si="1"/>
        <v>33.333333333333336</v>
      </c>
      <c r="H28" s="38">
        <v>0</v>
      </c>
      <c r="I28" s="40">
        <f t="shared" si="2"/>
        <v>0</v>
      </c>
      <c r="J28" s="38">
        <v>0</v>
      </c>
      <c r="K28" s="40">
        <f t="shared" ref="K28" si="7">100/C28*J28</f>
        <v>0</v>
      </c>
      <c r="L28" s="38">
        <v>0</v>
      </c>
      <c r="M28" s="40">
        <f t="shared" si="4"/>
        <v>0</v>
      </c>
      <c r="N28" s="38">
        <v>0</v>
      </c>
      <c r="O28" s="40">
        <f t="shared" si="5"/>
        <v>0</v>
      </c>
      <c r="P28">
        <f t="shared" si="6"/>
        <v>3</v>
      </c>
    </row>
    <row r="29" spans="1:17" s="45" customFormat="1" ht="15.75" customHeight="1" x14ac:dyDescent="0.25">
      <c r="A29" s="83" t="s">
        <v>1093</v>
      </c>
      <c r="B29" s="84"/>
      <c r="C29" s="42">
        <f>SUM(C13:C28)</f>
        <v>194</v>
      </c>
      <c r="D29" s="42">
        <f>SUM(D13:D28)</f>
        <v>45</v>
      </c>
      <c r="E29" s="43">
        <f>100/C29*D29</f>
        <v>23.19587628865979</v>
      </c>
      <c r="F29" s="42">
        <f>SUM(F13:F28)</f>
        <v>134</v>
      </c>
      <c r="G29" s="43">
        <f>100/C29*F29</f>
        <v>69.072164948453604</v>
      </c>
      <c r="H29" s="42">
        <f>SUM(H13:H28)</f>
        <v>14</v>
      </c>
      <c r="I29" s="43">
        <f>100/C29*H29</f>
        <v>7.216494845360824</v>
      </c>
      <c r="J29" s="42">
        <f>SUM(J13:J28)</f>
        <v>1</v>
      </c>
      <c r="K29" s="43">
        <f>100/C29*J29</f>
        <v>0.51546391752577314</v>
      </c>
      <c r="L29" s="42">
        <f>SUM(L13:L28)</f>
        <v>0</v>
      </c>
      <c r="M29" s="43">
        <f>100/C29*L29</f>
        <v>0</v>
      </c>
      <c r="N29" s="42">
        <f>SUM(N13:N28)</f>
        <v>0</v>
      </c>
      <c r="O29" s="43">
        <f>100/C29*N29</f>
        <v>0</v>
      </c>
      <c r="P29">
        <f t="shared" si="6"/>
        <v>194</v>
      </c>
      <c r="Q29" s="44">
        <f>SUM(E29,G29,I29,K29,M29,O29)</f>
        <v>100</v>
      </c>
    </row>
    <row r="30" spans="1:17" ht="15.75" customHeight="1" x14ac:dyDescent="0.25">
      <c r="A30" s="38">
        <v>1</v>
      </c>
      <c r="B30" s="39" t="s">
        <v>1094</v>
      </c>
      <c r="C30" s="38">
        <v>25</v>
      </c>
      <c r="D30" s="38">
        <v>9</v>
      </c>
      <c r="E30" s="40">
        <f>100/C30*D30</f>
        <v>36</v>
      </c>
      <c r="F30" s="38">
        <v>16</v>
      </c>
      <c r="G30" s="40">
        <f>100/C30*F30</f>
        <v>64</v>
      </c>
      <c r="H30" s="38">
        <v>0</v>
      </c>
      <c r="I30" s="40">
        <f t="shared" si="2"/>
        <v>0</v>
      </c>
      <c r="J30" s="38">
        <v>0</v>
      </c>
      <c r="K30" s="40">
        <f t="shared" si="2"/>
        <v>0</v>
      </c>
      <c r="L30" s="38">
        <v>0</v>
      </c>
      <c r="M30" s="40">
        <f t="shared" si="2"/>
        <v>0</v>
      </c>
      <c r="N30" s="38">
        <v>0</v>
      </c>
      <c r="O30" s="40">
        <f>100/C30*N30</f>
        <v>0</v>
      </c>
      <c r="P30">
        <f t="shared" si="6"/>
        <v>25</v>
      </c>
    </row>
    <row r="31" spans="1:17" ht="15.75" customHeight="1" x14ac:dyDescent="0.25">
      <c r="A31" s="38">
        <v>2</v>
      </c>
      <c r="B31" s="39" t="s">
        <v>1095</v>
      </c>
      <c r="C31" s="38">
        <v>13</v>
      </c>
      <c r="D31" s="38">
        <v>6</v>
      </c>
      <c r="E31" s="40">
        <f t="shared" ref="E31:E32" si="8">100/C31*D31</f>
        <v>46.153846153846153</v>
      </c>
      <c r="F31" s="38">
        <v>6</v>
      </c>
      <c r="G31" s="40">
        <f t="shared" ref="G31:G32" si="9">100/C31*F31</f>
        <v>46.153846153846153</v>
      </c>
      <c r="H31" s="38">
        <v>1</v>
      </c>
      <c r="I31" s="40">
        <f t="shared" si="2"/>
        <v>7.6923076923076925</v>
      </c>
      <c r="J31" s="38">
        <v>0</v>
      </c>
      <c r="K31" s="40">
        <f t="shared" si="2"/>
        <v>0</v>
      </c>
      <c r="L31" s="38">
        <v>0</v>
      </c>
      <c r="M31" s="40">
        <f t="shared" si="2"/>
        <v>0</v>
      </c>
      <c r="N31" s="38">
        <v>0</v>
      </c>
      <c r="O31" s="40">
        <v>10</v>
      </c>
      <c r="P31">
        <f t="shared" si="6"/>
        <v>13</v>
      </c>
    </row>
    <row r="32" spans="1:17" ht="15.75" customHeight="1" x14ac:dyDescent="0.25">
      <c r="A32" s="46"/>
      <c r="B32" s="39" t="s">
        <v>1096</v>
      </c>
      <c r="C32" s="38">
        <v>2</v>
      </c>
      <c r="D32" s="38">
        <v>2</v>
      </c>
      <c r="E32" s="40">
        <f t="shared" si="8"/>
        <v>100</v>
      </c>
      <c r="F32" s="38">
        <v>0</v>
      </c>
      <c r="G32" s="40">
        <f t="shared" si="9"/>
        <v>0</v>
      </c>
      <c r="H32" s="38">
        <v>0</v>
      </c>
      <c r="I32" s="40">
        <f t="shared" si="2"/>
        <v>0</v>
      </c>
      <c r="J32" s="38">
        <v>0</v>
      </c>
      <c r="K32" s="40">
        <f t="shared" si="2"/>
        <v>0</v>
      </c>
      <c r="L32" s="38">
        <v>0</v>
      </c>
      <c r="M32" s="40">
        <f>100/C32*L32</f>
        <v>0</v>
      </c>
      <c r="N32" s="38">
        <v>0</v>
      </c>
      <c r="O32" s="40">
        <v>0</v>
      </c>
      <c r="P32">
        <f t="shared" si="6"/>
        <v>2</v>
      </c>
    </row>
    <row r="33" spans="1:26" s="50" customFormat="1" ht="15.75" customHeight="1" x14ac:dyDescent="0.25">
      <c r="A33" s="85" t="s">
        <v>1097</v>
      </c>
      <c r="B33" s="86"/>
      <c r="C33" s="47">
        <f>SUM(C30:C32)</f>
        <v>40</v>
      </c>
      <c r="D33" s="47">
        <f>SUM(D30:D32)</f>
        <v>17</v>
      </c>
      <c r="E33" s="48">
        <f>100/C33*D33</f>
        <v>42.5</v>
      </c>
      <c r="F33" s="47">
        <f>SUM(F30:F32)</f>
        <v>22</v>
      </c>
      <c r="G33" s="48">
        <f>100/C33*F33</f>
        <v>55</v>
      </c>
      <c r="H33" s="47">
        <f>SUM(H30:H32)</f>
        <v>1</v>
      </c>
      <c r="I33" s="48">
        <f>100/C33*H33</f>
        <v>2.5</v>
      </c>
      <c r="J33" s="47">
        <f>SUM(J30:J32)</f>
        <v>0</v>
      </c>
      <c r="K33" s="48">
        <f>100/C33*J33</f>
        <v>0</v>
      </c>
      <c r="L33" s="47">
        <f>SUM(L30:L32)</f>
        <v>0</v>
      </c>
      <c r="M33" s="48">
        <f>100/C33*L33</f>
        <v>0</v>
      </c>
      <c r="N33" s="47">
        <f>SUM(N30:N32)</f>
        <v>0</v>
      </c>
      <c r="O33" s="48">
        <f>100/C33*N33</f>
        <v>0</v>
      </c>
      <c r="P33">
        <f t="shared" si="6"/>
        <v>40</v>
      </c>
      <c r="Q33" s="49">
        <f>SUM(E33,G33,I33,K33,M33,O33)</f>
        <v>100</v>
      </c>
    </row>
    <row r="34" spans="1:26" ht="15.75" customHeight="1" x14ac:dyDescent="0.25">
      <c r="A34" s="38">
        <v>1</v>
      </c>
      <c r="B34" s="39" t="s">
        <v>1098</v>
      </c>
      <c r="C34" s="38">
        <v>32</v>
      </c>
      <c r="D34" s="51">
        <v>3</v>
      </c>
      <c r="E34" s="40">
        <f t="shared" ref="E34:K37" si="10">100/C34*D34</f>
        <v>9.375</v>
      </c>
      <c r="F34" s="38">
        <v>23</v>
      </c>
      <c r="G34" s="40">
        <f t="shared" si="10"/>
        <v>245.33333333333331</v>
      </c>
      <c r="H34" s="38">
        <v>6</v>
      </c>
      <c r="I34" s="40">
        <f t="shared" si="10"/>
        <v>2.4456521739130439</v>
      </c>
      <c r="J34" s="38">
        <v>0</v>
      </c>
      <c r="K34" s="40">
        <f t="shared" si="10"/>
        <v>0</v>
      </c>
      <c r="L34" s="38">
        <v>0</v>
      </c>
      <c r="M34" s="40">
        <f>100/C34*L34</f>
        <v>0</v>
      </c>
      <c r="N34" s="38">
        <v>0</v>
      </c>
      <c r="O34" s="40">
        <f>100/E34*N34</f>
        <v>0</v>
      </c>
      <c r="P34">
        <f t="shared" si="6"/>
        <v>32</v>
      </c>
    </row>
    <row r="35" spans="1:26" ht="15.75" customHeight="1" x14ac:dyDescent="0.25">
      <c r="A35" s="38">
        <v>2</v>
      </c>
      <c r="B35" s="39" t="s">
        <v>1099</v>
      </c>
      <c r="C35" s="38">
        <v>33</v>
      </c>
      <c r="D35" s="38">
        <v>5</v>
      </c>
      <c r="E35" s="40">
        <f t="shared" si="10"/>
        <v>15.151515151515152</v>
      </c>
      <c r="F35" s="38">
        <v>24</v>
      </c>
      <c r="G35" s="40">
        <f t="shared" si="10"/>
        <v>158.39999999999998</v>
      </c>
      <c r="H35" s="38">
        <v>4</v>
      </c>
      <c r="I35" s="40">
        <f t="shared" si="10"/>
        <v>2.5252525252525255</v>
      </c>
      <c r="J35" s="38">
        <v>0</v>
      </c>
      <c r="K35" s="40">
        <f t="shared" si="10"/>
        <v>0</v>
      </c>
      <c r="L35" s="38">
        <v>0</v>
      </c>
      <c r="M35" s="40">
        <f t="shared" ref="M35:M37" si="11">100/C35*L35</f>
        <v>0</v>
      </c>
      <c r="N35" s="38">
        <v>0</v>
      </c>
      <c r="O35" s="40">
        <f t="shared" ref="O35:O37" si="12">100/E35*N35</f>
        <v>0</v>
      </c>
      <c r="P35">
        <f t="shared" si="6"/>
        <v>33</v>
      </c>
    </row>
    <row r="36" spans="1:26" ht="15.75" customHeight="1" x14ac:dyDescent="0.25">
      <c r="A36" s="41">
        <v>3</v>
      </c>
      <c r="B36" s="39" t="s">
        <v>1100</v>
      </c>
      <c r="C36" s="38">
        <v>35</v>
      </c>
      <c r="D36" s="38">
        <v>4</v>
      </c>
      <c r="E36" s="40">
        <f t="shared" si="10"/>
        <v>11.428571428571429</v>
      </c>
      <c r="F36" s="38">
        <v>29</v>
      </c>
      <c r="G36" s="40">
        <f t="shared" si="10"/>
        <v>253.75</v>
      </c>
      <c r="H36" s="38">
        <v>2</v>
      </c>
      <c r="I36" s="40">
        <f t="shared" si="10"/>
        <v>0.78817733990147787</v>
      </c>
      <c r="J36" s="38">
        <v>0</v>
      </c>
      <c r="K36" s="40">
        <f t="shared" si="10"/>
        <v>0</v>
      </c>
      <c r="L36" s="38">
        <v>0</v>
      </c>
      <c r="M36" s="40">
        <f t="shared" si="11"/>
        <v>0</v>
      </c>
      <c r="N36" s="38">
        <v>0</v>
      </c>
      <c r="O36" s="40">
        <f t="shared" si="12"/>
        <v>0</v>
      </c>
      <c r="P36">
        <f t="shared" si="6"/>
        <v>35</v>
      </c>
    </row>
    <row r="37" spans="1:26" ht="15.75" customHeight="1" x14ac:dyDescent="0.25">
      <c r="A37" s="41">
        <v>4</v>
      </c>
      <c r="B37" s="39" t="s">
        <v>1101</v>
      </c>
      <c r="C37" s="38">
        <v>37</v>
      </c>
      <c r="D37" s="38">
        <v>3</v>
      </c>
      <c r="E37" s="40">
        <f t="shared" si="10"/>
        <v>8.1081081081081088</v>
      </c>
      <c r="F37" s="38">
        <v>30</v>
      </c>
      <c r="G37" s="40">
        <f t="shared" si="10"/>
        <v>369.99999999999994</v>
      </c>
      <c r="H37" s="38">
        <v>4</v>
      </c>
      <c r="I37" s="40">
        <f t="shared" si="10"/>
        <v>1.0810810810810811</v>
      </c>
      <c r="J37" s="38">
        <v>0</v>
      </c>
      <c r="K37" s="40">
        <f t="shared" si="10"/>
        <v>0</v>
      </c>
      <c r="L37" s="38">
        <v>0</v>
      </c>
      <c r="M37" s="40">
        <f t="shared" si="11"/>
        <v>0</v>
      </c>
      <c r="N37" s="38">
        <v>0</v>
      </c>
      <c r="O37" s="40">
        <f t="shared" si="12"/>
        <v>0</v>
      </c>
      <c r="P37">
        <f t="shared" si="6"/>
        <v>37</v>
      </c>
    </row>
    <row r="38" spans="1:26" ht="15.75" customHeight="1" x14ac:dyDescent="0.25">
      <c r="A38" s="85" t="s">
        <v>1102</v>
      </c>
      <c r="B38" s="82"/>
      <c r="C38" s="47">
        <f>SUM(C34:C37)</f>
        <v>137</v>
      </c>
      <c r="D38" s="47">
        <f>SUM(D34:D37)</f>
        <v>15</v>
      </c>
      <c r="E38" s="48">
        <f>D38/C38*100</f>
        <v>10.948905109489052</v>
      </c>
      <c r="F38" s="47">
        <f>SUM(F34:F37)</f>
        <v>106</v>
      </c>
      <c r="G38" s="48">
        <f>F38/C38*100</f>
        <v>77.372262773722639</v>
      </c>
      <c r="H38" s="47">
        <f>SUM(H34:H37)</f>
        <v>16</v>
      </c>
      <c r="I38" s="48">
        <f>H38/C38*100</f>
        <v>11.678832116788321</v>
      </c>
      <c r="J38" s="47">
        <f>SUM(J34:J37)</f>
        <v>0</v>
      </c>
      <c r="K38" s="48">
        <f>J38/C38*100</f>
        <v>0</v>
      </c>
      <c r="L38" s="47">
        <f>SUM(L34:L37)</f>
        <v>0</v>
      </c>
      <c r="M38" s="48">
        <f>100/C38*L38</f>
        <v>0</v>
      </c>
      <c r="N38" s="47">
        <f>SUM(N34:N37)</f>
        <v>0</v>
      </c>
      <c r="O38" s="48">
        <f>100/C38*N38</f>
        <v>0</v>
      </c>
      <c r="P38" s="52">
        <f>SUM(D38,F38,H38,J38,L38,N38)</f>
        <v>137</v>
      </c>
      <c r="Q38" s="53">
        <f>SUM(E38,G38,I38,K38,M38,O38)</f>
        <v>100</v>
      </c>
      <c r="R38" s="54"/>
      <c r="S38" s="54"/>
      <c r="T38" s="54"/>
      <c r="U38" s="54"/>
      <c r="V38" s="54"/>
      <c r="W38" s="54"/>
      <c r="X38" s="54"/>
      <c r="Y38" s="54"/>
      <c r="Z38" s="54"/>
    </row>
    <row r="39" spans="1:26" ht="15.75" customHeight="1" x14ac:dyDescent="0.25">
      <c r="A39" s="38">
        <v>1</v>
      </c>
      <c r="B39" s="39" t="s">
        <v>1113</v>
      </c>
      <c r="C39" s="38">
        <v>10</v>
      </c>
      <c r="D39" s="38">
        <v>8</v>
      </c>
      <c r="E39" s="40">
        <f>100/C39*D39</f>
        <v>80</v>
      </c>
      <c r="F39" s="38">
        <v>2</v>
      </c>
      <c r="G39" s="40">
        <f>100/C39*F39</f>
        <v>20</v>
      </c>
      <c r="H39" s="38">
        <v>0</v>
      </c>
      <c r="I39" s="40">
        <f>100/C39*H39</f>
        <v>0</v>
      </c>
      <c r="J39" s="38">
        <v>0</v>
      </c>
      <c r="K39" s="40">
        <f>100/C39*J39</f>
        <v>0</v>
      </c>
      <c r="L39" s="38">
        <v>0</v>
      </c>
      <c r="M39" s="40">
        <f>100/C39*L39</f>
        <v>0</v>
      </c>
      <c r="N39" s="38">
        <v>0</v>
      </c>
      <c r="O39" s="40">
        <f>100/C39*N39</f>
        <v>0</v>
      </c>
      <c r="P39" s="52">
        <f t="shared" ref="P39:P41" si="13">SUM(D39,F39,H39,J39,L39,N39)</f>
        <v>10</v>
      </c>
    </row>
    <row r="40" spans="1:26" s="56" customFormat="1" ht="15.75" customHeight="1" x14ac:dyDescent="0.25">
      <c r="A40" s="85" t="s">
        <v>1103</v>
      </c>
      <c r="B40" s="87"/>
      <c r="C40" s="47">
        <v>10</v>
      </c>
      <c r="D40" s="47">
        <v>8</v>
      </c>
      <c r="E40" s="40">
        <f>100/C40*D40</f>
        <v>80</v>
      </c>
      <c r="F40" s="47">
        <v>2</v>
      </c>
      <c r="G40" s="40">
        <f>100/C40*F40</f>
        <v>20</v>
      </c>
      <c r="H40" s="47">
        <v>0</v>
      </c>
      <c r="I40" s="40">
        <f>100/C40*H40</f>
        <v>0</v>
      </c>
      <c r="J40" s="47">
        <v>0</v>
      </c>
      <c r="K40" s="40">
        <f>100/C40*J40</f>
        <v>0</v>
      </c>
      <c r="L40" s="47">
        <v>0</v>
      </c>
      <c r="M40" s="40">
        <f>100/C40*L40</f>
        <v>0</v>
      </c>
      <c r="N40" s="47">
        <v>0</v>
      </c>
      <c r="O40" s="55">
        <f>100/C40*N40</f>
        <v>0</v>
      </c>
      <c r="P40" s="52">
        <f t="shared" si="13"/>
        <v>10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ht="15.75" customHeight="1" x14ac:dyDescent="0.25">
      <c r="A41" s="81" t="s">
        <v>1104</v>
      </c>
      <c r="B41" s="82"/>
      <c r="C41" s="57">
        <f>SUM(C29,C33,C38,C40)</f>
        <v>381</v>
      </c>
      <c r="D41" s="57">
        <f>SUM(D29,D33,D38,D40)</f>
        <v>85</v>
      </c>
      <c r="E41" s="58">
        <f>D41/C41*100</f>
        <v>22.309711286089239</v>
      </c>
      <c r="F41" s="57">
        <f>SUM(F29,F33,F38,F40)</f>
        <v>264</v>
      </c>
      <c r="G41" s="58">
        <f>F41/C41*100</f>
        <v>69.29133858267717</v>
      </c>
      <c r="H41" s="57">
        <f>SUM(H29,H33,H38,H40)</f>
        <v>31</v>
      </c>
      <c r="I41" s="58">
        <f>H41/C41*100</f>
        <v>8.1364829396325451</v>
      </c>
      <c r="J41" s="57">
        <f>SUM(J29,J33,J38,J40)</f>
        <v>1</v>
      </c>
      <c r="K41" s="58">
        <f>J41/C41*100</f>
        <v>0.26246719160104987</v>
      </c>
      <c r="L41" s="57">
        <f>SUM(L29,L33,L38,L40)</f>
        <v>0</v>
      </c>
      <c r="M41" s="59">
        <f>L41/C41*100</f>
        <v>0</v>
      </c>
      <c r="N41" s="60">
        <f>SUM(N29,N33,N38,N40)</f>
        <v>0</v>
      </c>
      <c r="O41" s="61">
        <f>100-E41-G41-I41-K41-M41</f>
        <v>-4.6074255521943996E-15</v>
      </c>
      <c r="P41" s="54">
        <f t="shared" si="13"/>
        <v>381</v>
      </c>
      <c r="Q41" s="53">
        <f>SUM(E41,G41,I41,K41,M41,O41)</f>
        <v>100</v>
      </c>
      <c r="R41" s="62"/>
      <c r="S41" s="62"/>
      <c r="T41" s="62"/>
      <c r="U41" s="62"/>
      <c r="V41" s="62"/>
      <c r="W41" s="62"/>
      <c r="X41" s="62"/>
      <c r="Y41" s="62"/>
      <c r="Z41" s="62"/>
    </row>
  </sheetData>
  <mergeCells count="22">
    <mergeCell ref="A2:E2"/>
    <mergeCell ref="H2:O2"/>
    <mergeCell ref="A3:E3"/>
    <mergeCell ref="H3:O3"/>
    <mergeCell ref="H5:O5"/>
    <mergeCell ref="A7:O7"/>
    <mergeCell ref="A8:O8"/>
    <mergeCell ref="A10:A12"/>
    <mergeCell ref="B10:B12"/>
    <mergeCell ref="C10:C12"/>
    <mergeCell ref="D10:O10"/>
    <mergeCell ref="D11:E11"/>
    <mergeCell ref="F11:G11"/>
    <mergeCell ref="H11:I11"/>
    <mergeCell ref="J11:K11"/>
    <mergeCell ref="A41:B41"/>
    <mergeCell ref="L11:M11"/>
    <mergeCell ref="N11:O11"/>
    <mergeCell ref="A29:B29"/>
    <mergeCell ref="A33:B33"/>
    <mergeCell ref="A38:B38"/>
    <mergeCell ref="A40:B4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768"/>
  <sheetViews>
    <sheetView topLeftCell="C1" workbookViewId="0">
      <selection activeCell="C2" sqref="A2:XFD2"/>
    </sheetView>
  </sheetViews>
  <sheetFormatPr defaultColWidth="19.140625" defaultRowHeight="15" x14ac:dyDescent="0.25"/>
  <cols>
    <col min="1" max="1" width="5" bestFit="1" customWidth="1"/>
    <col min="2" max="2" width="13" style="19" customWidth="1"/>
    <col min="3" max="3" width="23.85546875" style="15" bestFit="1" customWidth="1"/>
    <col min="4" max="4" width="12.42578125" style="14" customWidth="1"/>
    <col min="5" max="5" width="30" bestFit="1" customWidth="1"/>
    <col min="6" max="6" width="47.85546875" customWidth="1"/>
    <col min="7" max="7" width="17.42578125" customWidth="1"/>
    <col min="8" max="15" width="7.42578125" bestFit="1" customWidth="1"/>
    <col min="16" max="16" width="5.5703125" customWidth="1"/>
    <col min="17" max="17" width="10.85546875" customWidth="1"/>
    <col min="18" max="18" width="13" hidden="1" customWidth="1"/>
    <col min="19" max="19" width="10.85546875" customWidth="1"/>
  </cols>
  <sheetData>
    <row r="2" spans="1:18" s="63" customFormat="1" ht="15.75" x14ac:dyDescent="0.25">
      <c r="B2" s="64"/>
      <c r="C2" s="78" t="s">
        <v>1106</v>
      </c>
      <c r="D2" s="78"/>
      <c r="E2" s="78"/>
      <c r="G2" s="77" t="s">
        <v>1107</v>
      </c>
      <c r="H2" s="77"/>
      <c r="I2" s="77"/>
      <c r="J2" s="77"/>
      <c r="K2" s="77"/>
      <c r="L2" s="77"/>
      <c r="M2" s="77"/>
      <c r="N2" s="77"/>
      <c r="O2" s="77"/>
      <c r="P2" s="77"/>
    </row>
    <row r="3" spans="1:18" s="63" customFormat="1" ht="15.75" x14ac:dyDescent="0.25">
      <c r="B3" s="64"/>
      <c r="C3" s="77" t="s">
        <v>1109</v>
      </c>
      <c r="D3" s="77"/>
      <c r="E3" s="77"/>
      <c r="G3" s="77" t="s">
        <v>1108</v>
      </c>
      <c r="H3" s="77"/>
      <c r="I3" s="77"/>
      <c r="J3" s="77"/>
      <c r="K3" s="77"/>
      <c r="L3" s="77"/>
      <c r="M3" s="77"/>
      <c r="N3" s="77"/>
      <c r="O3" s="77"/>
      <c r="P3" s="77"/>
    </row>
    <row r="4" spans="1:18" s="63" customFormat="1" ht="15.75" x14ac:dyDescent="0.25">
      <c r="B4" s="64"/>
      <c r="C4" s="68"/>
      <c r="D4" s="68"/>
      <c r="E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8" s="63" customFormat="1" ht="15.75" x14ac:dyDescent="0.25">
      <c r="B5" s="64"/>
      <c r="C5" s="68"/>
      <c r="D5" s="68"/>
      <c r="E5" s="68"/>
      <c r="G5" s="79" t="s">
        <v>1110</v>
      </c>
      <c r="H5" s="80"/>
      <c r="I5" s="80"/>
      <c r="J5" s="80"/>
      <c r="K5" s="80"/>
      <c r="L5" s="80"/>
      <c r="M5" s="80"/>
      <c r="N5" s="80"/>
      <c r="O5" s="68"/>
      <c r="P5" s="68"/>
    </row>
    <row r="7" spans="1:18" ht="18.75" x14ac:dyDescent="0.3">
      <c r="B7" s="76" t="s">
        <v>1069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</row>
    <row r="9" spans="1:18" s="6" customFormat="1" ht="21.75" customHeight="1" x14ac:dyDescent="0.25">
      <c r="A9" s="1" t="s">
        <v>0</v>
      </c>
      <c r="B9" s="17" t="s">
        <v>1</v>
      </c>
      <c r="C9" s="2" t="s">
        <v>2</v>
      </c>
      <c r="D9" s="3" t="s">
        <v>3</v>
      </c>
      <c r="E9" s="1" t="s">
        <v>1046</v>
      </c>
      <c r="F9" s="1" t="s">
        <v>4</v>
      </c>
      <c r="G9" s="1" t="s">
        <v>1060</v>
      </c>
      <c r="H9" s="4" t="s">
        <v>5</v>
      </c>
      <c r="I9" s="4" t="s">
        <v>6</v>
      </c>
      <c r="J9" s="4" t="s">
        <v>7</v>
      </c>
      <c r="K9" s="4" t="s">
        <v>8</v>
      </c>
      <c r="L9" s="4" t="s">
        <v>9</v>
      </c>
      <c r="M9" s="4" t="s">
        <v>10</v>
      </c>
      <c r="N9" s="4" t="s">
        <v>11</v>
      </c>
      <c r="O9" s="4" t="s">
        <v>12</v>
      </c>
      <c r="P9" s="5" t="s">
        <v>13</v>
      </c>
      <c r="Q9" s="5" t="s">
        <v>14</v>
      </c>
      <c r="R9" s="5" t="s">
        <v>1064</v>
      </c>
    </row>
    <row r="10" spans="1:18" s="12" customFormat="1" ht="21.75" customHeight="1" x14ac:dyDescent="0.25">
      <c r="A10" s="7">
        <v>1</v>
      </c>
      <c r="B10" s="18" t="s">
        <v>1058</v>
      </c>
      <c r="C10" s="8" t="s">
        <v>15</v>
      </c>
      <c r="D10" s="13">
        <v>36519</v>
      </c>
      <c r="E10" s="9" t="s">
        <v>16</v>
      </c>
      <c r="F10" s="9" t="s">
        <v>1054</v>
      </c>
      <c r="G10" s="9" t="s">
        <v>1061</v>
      </c>
      <c r="H10" s="9">
        <v>70</v>
      </c>
      <c r="I10" s="9">
        <v>90</v>
      </c>
      <c r="J10" s="9">
        <v>80</v>
      </c>
      <c r="K10" s="9">
        <v>90</v>
      </c>
      <c r="L10" s="9">
        <v>90</v>
      </c>
      <c r="M10" s="9">
        <v>90</v>
      </c>
      <c r="N10" s="9">
        <v>90</v>
      </c>
      <c r="O10" s="9">
        <v>80</v>
      </c>
      <c r="P10" s="10">
        <f t="shared" ref="P10:P73" si="0">AVERAGE(H10:O10)</f>
        <v>85</v>
      </c>
      <c r="Q10" s="10" t="s">
        <v>35</v>
      </c>
      <c r="R10" s="11" t="str">
        <f t="shared" ref="R10:R73" si="1">IF(P10&gt;=90,"Xuất sắc",IF(P10&gt;=80,"Tốt", IF(P10&gt;=65,"Khá",IF(P10&gt;=50,"Trung bình", IF(P10&gt;=35, "Yếu", "Kém")))))</f>
        <v>Tốt</v>
      </c>
    </row>
    <row r="11" spans="1:18" s="12" customFormat="1" ht="21.75" customHeight="1" x14ac:dyDescent="0.25">
      <c r="A11" s="7">
        <v>2</v>
      </c>
      <c r="B11" s="18">
        <v>17021232</v>
      </c>
      <c r="C11" s="8" t="s">
        <v>18</v>
      </c>
      <c r="D11" s="13">
        <v>36394</v>
      </c>
      <c r="E11" s="9" t="s">
        <v>16</v>
      </c>
      <c r="F11" s="9" t="s">
        <v>1054</v>
      </c>
      <c r="G11" s="9" t="s">
        <v>1061</v>
      </c>
      <c r="H11" s="9">
        <v>94</v>
      </c>
      <c r="I11" s="9">
        <v>90</v>
      </c>
      <c r="J11" s="9">
        <v>91</v>
      </c>
      <c r="K11" s="9">
        <v>80</v>
      </c>
      <c r="L11" s="9">
        <v>90</v>
      </c>
      <c r="M11" s="9">
        <v>90</v>
      </c>
      <c r="N11" s="9">
        <v>90</v>
      </c>
      <c r="O11" s="9">
        <v>80</v>
      </c>
      <c r="P11" s="10">
        <f t="shared" si="0"/>
        <v>88.125</v>
      </c>
      <c r="Q11" s="10" t="s">
        <v>35</v>
      </c>
      <c r="R11" s="11" t="str">
        <f t="shared" si="1"/>
        <v>Tốt</v>
      </c>
    </row>
    <row r="12" spans="1:18" s="12" customFormat="1" ht="21.75" customHeight="1" x14ac:dyDescent="0.25">
      <c r="A12" s="7">
        <v>3</v>
      </c>
      <c r="B12" s="18">
        <v>17021231</v>
      </c>
      <c r="C12" s="8" t="s">
        <v>19</v>
      </c>
      <c r="D12" s="13">
        <v>36497</v>
      </c>
      <c r="E12" s="9" t="s">
        <v>16</v>
      </c>
      <c r="F12" s="9" t="s">
        <v>1054</v>
      </c>
      <c r="G12" s="9" t="s">
        <v>1061</v>
      </c>
      <c r="H12" s="9">
        <v>92</v>
      </c>
      <c r="I12" s="9">
        <v>90</v>
      </c>
      <c r="J12" s="9">
        <v>85</v>
      </c>
      <c r="K12" s="9">
        <v>90</v>
      </c>
      <c r="L12" s="9">
        <v>90</v>
      </c>
      <c r="M12" s="9">
        <v>90</v>
      </c>
      <c r="N12" s="9">
        <v>90</v>
      </c>
      <c r="O12" s="9">
        <v>80</v>
      </c>
      <c r="P12" s="10">
        <f t="shared" si="0"/>
        <v>88.375</v>
      </c>
      <c r="Q12" s="10" t="s">
        <v>35</v>
      </c>
      <c r="R12" s="11" t="str">
        <f t="shared" si="1"/>
        <v>Tốt</v>
      </c>
    </row>
    <row r="13" spans="1:18" s="12" customFormat="1" ht="21.75" customHeight="1" x14ac:dyDescent="0.25">
      <c r="A13" s="7">
        <v>4</v>
      </c>
      <c r="B13" s="18">
        <v>17021230</v>
      </c>
      <c r="C13" s="8" t="s">
        <v>20</v>
      </c>
      <c r="D13" s="13">
        <v>36385</v>
      </c>
      <c r="E13" s="9" t="s">
        <v>16</v>
      </c>
      <c r="F13" s="9" t="s">
        <v>1054</v>
      </c>
      <c r="G13" s="9" t="s">
        <v>1061</v>
      </c>
      <c r="H13" s="9">
        <v>90</v>
      </c>
      <c r="I13" s="9">
        <v>85</v>
      </c>
      <c r="J13" s="9">
        <v>82</v>
      </c>
      <c r="K13" s="9">
        <v>77</v>
      </c>
      <c r="L13" s="9">
        <v>82</v>
      </c>
      <c r="M13" s="9">
        <v>80</v>
      </c>
      <c r="N13" s="9">
        <v>80</v>
      </c>
      <c r="O13" s="9">
        <v>80</v>
      </c>
      <c r="P13" s="10">
        <f t="shared" si="0"/>
        <v>82</v>
      </c>
      <c r="Q13" s="10" t="s">
        <v>35</v>
      </c>
      <c r="R13" s="11" t="str">
        <f t="shared" si="1"/>
        <v>Tốt</v>
      </c>
    </row>
    <row r="14" spans="1:18" s="12" customFormat="1" ht="21.75" customHeight="1" x14ac:dyDescent="0.25">
      <c r="A14" s="7">
        <v>5</v>
      </c>
      <c r="B14" s="18">
        <v>17021234</v>
      </c>
      <c r="C14" s="8" t="s">
        <v>21</v>
      </c>
      <c r="D14" s="13">
        <v>36228</v>
      </c>
      <c r="E14" s="9" t="s">
        <v>16</v>
      </c>
      <c r="F14" s="9" t="s">
        <v>1054</v>
      </c>
      <c r="G14" s="9" t="s">
        <v>1061</v>
      </c>
      <c r="H14" s="9">
        <v>80</v>
      </c>
      <c r="I14" s="9">
        <v>80</v>
      </c>
      <c r="J14" s="9">
        <v>82</v>
      </c>
      <c r="K14" s="9">
        <v>85</v>
      </c>
      <c r="L14" s="9">
        <v>80</v>
      </c>
      <c r="M14" s="9">
        <v>80</v>
      </c>
      <c r="N14" s="9">
        <v>80</v>
      </c>
      <c r="O14" s="9">
        <v>90</v>
      </c>
      <c r="P14" s="10">
        <f t="shared" si="0"/>
        <v>82.125</v>
      </c>
      <c r="Q14" s="10" t="s">
        <v>35</v>
      </c>
      <c r="R14" s="11" t="str">
        <f t="shared" si="1"/>
        <v>Tốt</v>
      </c>
    </row>
    <row r="15" spans="1:18" s="12" customFormat="1" ht="21.75" customHeight="1" x14ac:dyDescent="0.25">
      <c r="A15" s="7">
        <v>6</v>
      </c>
      <c r="B15" s="18">
        <v>17021216</v>
      </c>
      <c r="C15" s="8" t="s">
        <v>22</v>
      </c>
      <c r="D15" s="13">
        <v>36206</v>
      </c>
      <c r="E15" s="9" t="s">
        <v>16</v>
      </c>
      <c r="F15" s="9" t="s">
        <v>1054</v>
      </c>
      <c r="G15" s="9" t="s">
        <v>1061</v>
      </c>
      <c r="H15" s="9">
        <v>80</v>
      </c>
      <c r="I15" s="9">
        <v>70</v>
      </c>
      <c r="J15" s="9">
        <v>70</v>
      </c>
      <c r="K15" s="9">
        <v>77</v>
      </c>
      <c r="L15" s="9">
        <v>80</v>
      </c>
      <c r="M15" s="9">
        <v>80</v>
      </c>
      <c r="N15" s="9">
        <v>90</v>
      </c>
      <c r="O15" s="9">
        <v>85</v>
      </c>
      <c r="P15" s="10">
        <f t="shared" si="0"/>
        <v>79</v>
      </c>
      <c r="Q15" s="10" t="s">
        <v>122</v>
      </c>
      <c r="R15" s="11" t="str">
        <f t="shared" si="1"/>
        <v>Khá</v>
      </c>
    </row>
    <row r="16" spans="1:18" s="12" customFormat="1" ht="21.75" customHeight="1" x14ac:dyDescent="0.25">
      <c r="A16" s="7">
        <v>7</v>
      </c>
      <c r="B16" s="18">
        <v>17021238</v>
      </c>
      <c r="C16" s="8" t="s">
        <v>25</v>
      </c>
      <c r="D16" s="13">
        <v>36341</v>
      </c>
      <c r="E16" s="9" t="s">
        <v>16</v>
      </c>
      <c r="F16" s="9" t="s">
        <v>1054</v>
      </c>
      <c r="G16" s="9" t="s">
        <v>1061</v>
      </c>
      <c r="H16" s="9">
        <v>92</v>
      </c>
      <c r="I16" s="9">
        <v>90</v>
      </c>
      <c r="J16" s="9">
        <v>82</v>
      </c>
      <c r="K16" s="9">
        <v>80</v>
      </c>
      <c r="L16" s="9">
        <v>80</v>
      </c>
      <c r="M16" s="9">
        <v>80</v>
      </c>
      <c r="N16" s="9">
        <v>90</v>
      </c>
      <c r="O16" s="9">
        <v>80</v>
      </c>
      <c r="P16" s="10">
        <f t="shared" si="0"/>
        <v>84.25</v>
      </c>
      <c r="Q16" s="10" t="s">
        <v>35</v>
      </c>
      <c r="R16" s="11" t="str">
        <f t="shared" si="1"/>
        <v>Tốt</v>
      </c>
    </row>
    <row r="17" spans="1:18" s="12" customFormat="1" ht="21.75" customHeight="1" x14ac:dyDescent="0.25">
      <c r="A17" s="7">
        <v>8</v>
      </c>
      <c r="B17" s="18">
        <v>17020173</v>
      </c>
      <c r="C17" s="8" t="s">
        <v>26</v>
      </c>
      <c r="D17" s="13">
        <v>35827</v>
      </c>
      <c r="E17" s="9" t="s">
        <v>16</v>
      </c>
      <c r="F17" s="9" t="s">
        <v>1054</v>
      </c>
      <c r="G17" s="9" t="s">
        <v>1061</v>
      </c>
      <c r="H17" s="9">
        <v>92</v>
      </c>
      <c r="I17" s="9">
        <v>90</v>
      </c>
      <c r="J17" s="9">
        <v>100</v>
      </c>
      <c r="K17" s="9">
        <v>100</v>
      </c>
      <c r="L17" s="9">
        <v>90</v>
      </c>
      <c r="M17" s="9">
        <v>90</v>
      </c>
      <c r="N17" s="9">
        <v>90</v>
      </c>
      <c r="O17" s="9">
        <v>90</v>
      </c>
      <c r="P17" s="10">
        <f t="shared" si="0"/>
        <v>92.75</v>
      </c>
      <c r="Q17" s="10" t="s">
        <v>58</v>
      </c>
      <c r="R17" s="11" t="str">
        <f t="shared" si="1"/>
        <v>Xuất sắc</v>
      </c>
    </row>
    <row r="18" spans="1:18" s="12" customFormat="1" ht="21.75" customHeight="1" x14ac:dyDescent="0.25">
      <c r="A18" s="7">
        <v>9</v>
      </c>
      <c r="B18" s="18">
        <v>17021248</v>
      </c>
      <c r="C18" s="8" t="s">
        <v>27</v>
      </c>
      <c r="D18" s="13">
        <v>36175</v>
      </c>
      <c r="E18" s="9" t="s">
        <v>16</v>
      </c>
      <c r="F18" s="9" t="s">
        <v>1054</v>
      </c>
      <c r="G18" s="9" t="s">
        <v>1061</v>
      </c>
      <c r="H18" s="9">
        <v>90</v>
      </c>
      <c r="I18" s="9">
        <v>80</v>
      </c>
      <c r="J18" s="9">
        <v>85</v>
      </c>
      <c r="K18" s="9">
        <v>80</v>
      </c>
      <c r="L18" s="9">
        <v>80</v>
      </c>
      <c r="M18" s="9">
        <v>80</v>
      </c>
      <c r="N18" s="9">
        <v>80</v>
      </c>
      <c r="O18" s="9">
        <v>70</v>
      </c>
      <c r="P18" s="10">
        <f t="shared" si="0"/>
        <v>80.625</v>
      </c>
      <c r="Q18" s="10" t="s">
        <v>35</v>
      </c>
      <c r="R18" s="11" t="str">
        <f t="shared" si="1"/>
        <v>Tốt</v>
      </c>
    </row>
    <row r="19" spans="1:18" s="12" customFormat="1" ht="21.75" customHeight="1" x14ac:dyDescent="0.25">
      <c r="A19" s="7">
        <v>10</v>
      </c>
      <c r="B19" s="18">
        <v>17021252</v>
      </c>
      <c r="C19" s="8" t="s">
        <v>30</v>
      </c>
      <c r="D19" s="13">
        <v>36233</v>
      </c>
      <c r="E19" s="9" t="s">
        <v>16</v>
      </c>
      <c r="F19" s="9" t="s">
        <v>1054</v>
      </c>
      <c r="G19" s="9" t="s">
        <v>1061</v>
      </c>
      <c r="H19" s="9">
        <v>92</v>
      </c>
      <c r="I19" s="9">
        <v>90</v>
      </c>
      <c r="J19" s="9">
        <v>90</v>
      </c>
      <c r="K19" s="9">
        <v>90</v>
      </c>
      <c r="L19" s="9">
        <v>90</v>
      </c>
      <c r="M19" s="9">
        <v>90</v>
      </c>
      <c r="N19" s="9">
        <v>90</v>
      </c>
      <c r="O19" s="9">
        <v>80</v>
      </c>
      <c r="P19" s="10">
        <f t="shared" si="0"/>
        <v>89</v>
      </c>
      <c r="Q19" s="10" t="s">
        <v>35</v>
      </c>
      <c r="R19" s="11" t="str">
        <f t="shared" si="1"/>
        <v>Tốt</v>
      </c>
    </row>
    <row r="20" spans="1:18" s="12" customFormat="1" ht="21.75" customHeight="1" x14ac:dyDescent="0.25">
      <c r="A20" s="7">
        <v>11</v>
      </c>
      <c r="B20" s="18">
        <v>17021253</v>
      </c>
      <c r="C20" s="8" t="s">
        <v>31</v>
      </c>
      <c r="D20" s="13">
        <v>36412</v>
      </c>
      <c r="E20" s="9" t="s">
        <v>16</v>
      </c>
      <c r="F20" s="9" t="s">
        <v>1054</v>
      </c>
      <c r="G20" s="9" t="s">
        <v>1061</v>
      </c>
      <c r="H20" s="9">
        <v>92</v>
      </c>
      <c r="I20" s="9">
        <v>90</v>
      </c>
      <c r="J20" s="9">
        <v>80</v>
      </c>
      <c r="K20" s="9">
        <v>80</v>
      </c>
      <c r="L20" s="9">
        <v>80</v>
      </c>
      <c r="M20" s="9">
        <v>80</v>
      </c>
      <c r="N20" s="9">
        <v>80</v>
      </c>
      <c r="O20" s="9">
        <v>80</v>
      </c>
      <c r="P20" s="10">
        <f t="shared" si="0"/>
        <v>82.75</v>
      </c>
      <c r="Q20" s="10" t="s">
        <v>35</v>
      </c>
      <c r="R20" s="11" t="str">
        <f t="shared" si="1"/>
        <v>Tốt</v>
      </c>
    </row>
    <row r="21" spans="1:18" s="12" customFormat="1" ht="21.75" customHeight="1" x14ac:dyDescent="0.25">
      <c r="A21" s="7">
        <v>12</v>
      </c>
      <c r="B21" s="18">
        <v>17020052</v>
      </c>
      <c r="C21" s="8" t="s">
        <v>32</v>
      </c>
      <c r="D21" s="13">
        <v>36407</v>
      </c>
      <c r="E21" s="9" t="s">
        <v>16</v>
      </c>
      <c r="F21" s="9" t="s">
        <v>1054</v>
      </c>
      <c r="G21" s="9" t="s">
        <v>1061</v>
      </c>
      <c r="H21" s="9">
        <v>92</v>
      </c>
      <c r="I21" s="9">
        <v>90</v>
      </c>
      <c r="J21" s="9">
        <v>90</v>
      </c>
      <c r="K21" s="9">
        <v>80</v>
      </c>
      <c r="L21" s="9">
        <v>80</v>
      </c>
      <c r="M21" s="9">
        <v>80</v>
      </c>
      <c r="N21" s="9">
        <v>90</v>
      </c>
      <c r="O21" s="9">
        <v>80</v>
      </c>
      <c r="P21" s="10">
        <f t="shared" si="0"/>
        <v>85.25</v>
      </c>
      <c r="Q21" s="10" t="s">
        <v>35</v>
      </c>
      <c r="R21" s="11" t="str">
        <f t="shared" si="1"/>
        <v>Tốt</v>
      </c>
    </row>
    <row r="22" spans="1:18" s="12" customFormat="1" ht="21.75" customHeight="1" x14ac:dyDescent="0.25">
      <c r="A22" s="7">
        <v>13</v>
      </c>
      <c r="B22" s="18">
        <v>17021270</v>
      </c>
      <c r="C22" s="8" t="s">
        <v>34</v>
      </c>
      <c r="D22" s="13">
        <v>36475</v>
      </c>
      <c r="E22" s="9" t="s">
        <v>16</v>
      </c>
      <c r="F22" s="9" t="s">
        <v>1054</v>
      </c>
      <c r="G22" s="9" t="s">
        <v>1061</v>
      </c>
      <c r="H22" s="9">
        <v>77</v>
      </c>
      <c r="I22" s="9">
        <v>78</v>
      </c>
      <c r="J22" s="9">
        <v>80</v>
      </c>
      <c r="K22" s="9">
        <v>77</v>
      </c>
      <c r="L22" s="9">
        <v>82</v>
      </c>
      <c r="M22" s="9">
        <v>82</v>
      </c>
      <c r="N22" s="9">
        <v>80</v>
      </c>
      <c r="O22" s="9">
        <v>80</v>
      </c>
      <c r="P22" s="10">
        <f t="shared" si="0"/>
        <v>79.5</v>
      </c>
      <c r="Q22" s="10" t="s">
        <v>35</v>
      </c>
      <c r="R22" s="11" t="str">
        <f t="shared" si="1"/>
        <v>Khá</v>
      </c>
    </row>
    <row r="23" spans="1:18" s="12" customFormat="1" ht="21.75" customHeight="1" x14ac:dyDescent="0.25">
      <c r="A23" s="7">
        <v>14</v>
      </c>
      <c r="B23" s="18">
        <v>17021269</v>
      </c>
      <c r="C23" s="8" t="s">
        <v>36</v>
      </c>
      <c r="D23" s="13">
        <v>36168</v>
      </c>
      <c r="E23" s="9" t="s">
        <v>16</v>
      </c>
      <c r="F23" s="9" t="s">
        <v>1054</v>
      </c>
      <c r="G23" s="9" t="s">
        <v>1061</v>
      </c>
      <c r="H23" s="9">
        <v>82</v>
      </c>
      <c r="I23" s="9">
        <v>84</v>
      </c>
      <c r="J23" s="9">
        <v>77</v>
      </c>
      <c r="K23" s="9">
        <v>77</v>
      </c>
      <c r="L23" s="9">
        <v>80</v>
      </c>
      <c r="M23" s="9">
        <v>80</v>
      </c>
      <c r="N23" s="9">
        <v>70</v>
      </c>
      <c r="O23" s="9">
        <v>70</v>
      </c>
      <c r="P23" s="10">
        <f t="shared" si="0"/>
        <v>77.5</v>
      </c>
      <c r="Q23" s="10" t="s">
        <v>122</v>
      </c>
      <c r="R23" s="11" t="str">
        <f t="shared" si="1"/>
        <v>Khá</v>
      </c>
    </row>
    <row r="24" spans="1:18" s="12" customFormat="1" ht="21.75" customHeight="1" x14ac:dyDescent="0.25">
      <c r="A24" s="7">
        <v>15</v>
      </c>
      <c r="B24" s="18">
        <v>17021263</v>
      </c>
      <c r="C24" s="8" t="s">
        <v>37</v>
      </c>
      <c r="D24" s="13">
        <v>36304</v>
      </c>
      <c r="E24" s="9" t="s">
        <v>16</v>
      </c>
      <c r="F24" s="9" t="s">
        <v>1054</v>
      </c>
      <c r="G24" s="9" t="s">
        <v>1061</v>
      </c>
      <c r="H24" s="9">
        <v>92</v>
      </c>
      <c r="I24" s="9">
        <v>92</v>
      </c>
      <c r="J24" s="9">
        <v>92</v>
      </c>
      <c r="K24" s="9">
        <v>90</v>
      </c>
      <c r="L24" s="9">
        <v>90</v>
      </c>
      <c r="M24" s="9">
        <v>90</v>
      </c>
      <c r="N24" s="9">
        <v>90</v>
      </c>
      <c r="O24" s="9">
        <v>90</v>
      </c>
      <c r="P24" s="10">
        <f t="shared" si="0"/>
        <v>90.75</v>
      </c>
      <c r="Q24" s="10" t="s">
        <v>58</v>
      </c>
      <c r="R24" s="11" t="str">
        <f t="shared" si="1"/>
        <v>Xuất sắc</v>
      </c>
    </row>
    <row r="25" spans="1:18" s="12" customFormat="1" ht="21.75" customHeight="1" x14ac:dyDescent="0.25">
      <c r="A25" s="7">
        <v>16</v>
      </c>
      <c r="B25" s="18">
        <v>17021268</v>
      </c>
      <c r="C25" s="8" t="s">
        <v>38</v>
      </c>
      <c r="D25" s="13">
        <v>36394</v>
      </c>
      <c r="E25" s="9" t="s">
        <v>16</v>
      </c>
      <c r="F25" s="9" t="s">
        <v>1054</v>
      </c>
      <c r="G25" s="9" t="s">
        <v>1061</v>
      </c>
      <c r="H25" s="9">
        <v>92</v>
      </c>
      <c r="I25" s="9">
        <v>80</v>
      </c>
      <c r="J25" s="9">
        <v>82</v>
      </c>
      <c r="K25" s="9">
        <v>80</v>
      </c>
      <c r="L25" s="9">
        <v>80</v>
      </c>
      <c r="M25" s="9">
        <v>80</v>
      </c>
      <c r="N25" s="9">
        <v>80</v>
      </c>
      <c r="O25" s="9">
        <v>80</v>
      </c>
      <c r="P25" s="10">
        <f t="shared" si="0"/>
        <v>81.75</v>
      </c>
      <c r="Q25" s="10" t="s">
        <v>35</v>
      </c>
      <c r="R25" s="11" t="str">
        <f t="shared" si="1"/>
        <v>Tốt</v>
      </c>
    </row>
    <row r="26" spans="1:18" s="12" customFormat="1" ht="21.75" customHeight="1" x14ac:dyDescent="0.25">
      <c r="A26" s="7">
        <v>17</v>
      </c>
      <c r="B26" s="18">
        <v>17021276</v>
      </c>
      <c r="C26" s="8" t="s">
        <v>39</v>
      </c>
      <c r="D26" s="13">
        <v>36201</v>
      </c>
      <c r="E26" s="9" t="s">
        <v>16</v>
      </c>
      <c r="F26" s="9" t="s">
        <v>1054</v>
      </c>
      <c r="G26" s="9" t="s">
        <v>1061</v>
      </c>
      <c r="H26" s="9">
        <v>80</v>
      </c>
      <c r="I26" s="9">
        <v>85</v>
      </c>
      <c r="J26" s="9">
        <v>80</v>
      </c>
      <c r="K26" s="9">
        <v>90</v>
      </c>
      <c r="L26" s="9">
        <v>80</v>
      </c>
      <c r="M26" s="9">
        <v>80</v>
      </c>
      <c r="N26" s="9">
        <v>90</v>
      </c>
      <c r="O26" s="9">
        <v>90</v>
      </c>
      <c r="P26" s="10">
        <f t="shared" si="0"/>
        <v>84.375</v>
      </c>
      <c r="Q26" s="10" t="s">
        <v>35</v>
      </c>
      <c r="R26" s="11" t="str">
        <f t="shared" si="1"/>
        <v>Tốt</v>
      </c>
    </row>
    <row r="27" spans="1:18" s="12" customFormat="1" ht="21.75" customHeight="1" x14ac:dyDescent="0.25">
      <c r="A27" s="7">
        <v>18</v>
      </c>
      <c r="B27" s="18">
        <v>17021279</v>
      </c>
      <c r="C27" s="8" t="s">
        <v>40</v>
      </c>
      <c r="D27" s="13">
        <v>36517</v>
      </c>
      <c r="E27" s="9" t="s">
        <v>16</v>
      </c>
      <c r="F27" s="9" t="s">
        <v>1054</v>
      </c>
      <c r="G27" s="9" t="s">
        <v>1061</v>
      </c>
      <c r="H27" s="9">
        <v>90</v>
      </c>
      <c r="I27" s="9">
        <v>80</v>
      </c>
      <c r="J27" s="9">
        <v>63</v>
      </c>
      <c r="K27" s="9">
        <v>82</v>
      </c>
      <c r="L27" s="9">
        <v>87</v>
      </c>
      <c r="M27" s="9">
        <v>87</v>
      </c>
      <c r="N27" s="9">
        <v>80</v>
      </c>
      <c r="O27" s="9">
        <v>80</v>
      </c>
      <c r="P27" s="10">
        <f t="shared" si="0"/>
        <v>81.125</v>
      </c>
      <c r="Q27" s="10" t="s">
        <v>35</v>
      </c>
      <c r="R27" s="11" t="str">
        <f t="shared" si="1"/>
        <v>Tốt</v>
      </c>
    </row>
    <row r="28" spans="1:18" s="12" customFormat="1" ht="21.75" customHeight="1" x14ac:dyDescent="0.25">
      <c r="A28" s="7">
        <v>19</v>
      </c>
      <c r="B28" s="18">
        <v>17021285</v>
      </c>
      <c r="C28" s="8" t="s">
        <v>41</v>
      </c>
      <c r="D28" s="13">
        <v>36293</v>
      </c>
      <c r="E28" s="9" t="s">
        <v>16</v>
      </c>
      <c r="F28" s="9" t="s">
        <v>1054</v>
      </c>
      <c r="G28" s="9" t="s">
        <v>1061</v>
      </c>
      <c r="H28" s="9">
        <v>89</v>
      </c>
      <c r="I28" s="9">
        <v>80</v>
      </c>
      <c r="J28" s="9">
        <v>86</v>
      </c>
      <c r="K28" s="9">
        <v>90</v>
      </c>
      <c r="L28" s="9">
        <v>80</v>
      </c>
      <c r="M28" s="9">
        <v>80</v>
      </c>
      <c r="N28" s="9">
        <v>80</v>
      </c>
      <c r="O28" s="9">
        <v>80</v>
      </c>
      <c r="P28" s="10">
        <f t="shared" si="0"/>
        <v>83.125</v>
      </c>
      <c r="Q28" s="10" t="s">
        <v>35</v>
      </c>
      <c r="R28" s="11" t="str">
        <f t="shared" si="1"/>
        <v>Tốt</v>
      </c>
    </row>
    <row r="29" spans="1:18" s="12" customFormat="1" ht="21.75" customHeight="1" x14ac:dyDescent="0.25">
      <c r="A29" s="7">
        <v>20</v>
      </c>
      <c r="B29" s="18">
        <v>17021288</v>
      </c>
      <c r="C29" s="8" t="s">
        <v>42</v>
      </c>
      <c r="D29" s="13">
        <v>36375</v>
      </c>
      <c r="E29" s="9" t="s">
        <v>16</v>
      </c>
      <c r="F29" s="9" t="s">
        <v>1054</v>
      </c>
      <c r="G29" s="9" t="s">
        <v>1061</v>
      </c>
      <c r="H29" s="9">
        <v>82</v>
      </c>
      <c r="I29" s="9">
        <v>92</v>
      </c>
      <c r="J29" s="9">
        <v>90</v>
      </c>
      <c r="K29" s="9">
        <v>80</v>
      </c>
      <c r="L29" s="9">
        <v>80</v>
      </c>
      <c r="M29" s="9">
        <v>80</v>
      </c>
      <c r="N29" s="9">
        <v>80</v>
      </c>
      <c r="O29" s="9">
        <v>80</v>
      </c>
      <c r="P29" s="10">
        <f t="shared" si="0"/>
        <v>83</v>
      </c>
      <c r="Q29" s="10" t="s">
        <v>35</v>
      </c>
      <c r="R29" s="11" t="str">
        <f t="shared" si="1"/>
        <v>Tốt</v>
      </c>
    </row>
    <row r="30" spans="1:18" s="12" customFormat="1" ht="21.75" customHeight="1" x14ac:dyDescent="0.25">
      <c r="A30" s="7">
        <v>21</v>
      </c>
      <c r="B30" s="18">
        <v>17021295</v>
      </c>
      <c r="C30" s="8" t="s">
        <v>44</v>
      </c>
      <c r="D30" s="13">
        <v>36194</v>
      </c>
      <c r="E30" s="9" t="s">
        <v>16</v>
      </c>
      <c r="F30" s="9" t="s">
        <v>1054</v>
      </c>
      <c r="G30" s="9" t="s">
        <v>1061</v>
      </c>
      <c r="H30" s="9">
        <v>80</v>
      </c>
      <c r="I30" s="9">
        <v>77</v>
      </c>
      <c r="J30" s="9">
        <v>80</v>
      </c>
      <c r="K30" s="9">
        <v>77</v>
      </c>
      <c r="L30" s="9">
        <v>80</v>
      </c>
      <c r="M30" s="9">
        <v>79</v>
      </c>
      <c r="N30" s="9">
        <v>70</v>
      </c>
      <c r="O30" s="9">
        <v>80</v>
      </c>
      <c r="P30" s="10">
        <f t="shared" si="0"/>
        <v>77.875</v>
      </c>
      <c r="Q30" s="10" t="s">
        <v>122</v>
      </c>
      <c r="R30" s="11" t="str">
        <f t="shared" si="1"/>
        <v>Khá</v>
      </c>
    </row>
    <row r="31" spans="1:18" s="12" customFormat="1" ht="21.75" customHeight="1" x14ac:dyDescent="0.25">
      <c r="A31" s="7">
        <v>22</v>
      </c>
      <c r="B31" s="18">
        <v>17021318</v>
      </c>
      <c r="C31" s="8" t="s">
        <v>46</v>
      </c>
      <c r="D31" s="13">
        <v>36326</v>
      </c>
      <c r="E31" s="9" t="s">
        <v>16</v>
      </c>
      <c r="F31" s="9" t="s">
        <v>1054</v>
      </c>
      <c r="G31" s="9" t="s">
        <v>1061</v>
      </c>
      <c r="H31" s="9">
        <v>92</v>
      </c>
      <c r="I31" s="9">
        <v>95</v>
      </c>
      <c r="J31" s="9">
        <v>92</v>
      </c>
      <c r="K31" s="9">
        <v>80</v>
      </c>
      <c r="L31" s="9">
        <v>80</v>
      </c>
      <c r="M31" s="9">
        <v>80</v>
      </c>
      <c r="N31" s="9">
        <v>80</v>
      </c>
      <c r="O31" s="9">
        <v>80</v>
      </c>
      <c r="P31" s="10">
        <f t="shared" si="0"/>
        <v>84.875</v>
      </c>
      <c r="Q31" s="10" t="s">
        <v>35</v>
      </c>
      <c r="R31" s="11" t="str">
        <f t="shared" si="1"/>
        <v>Tốt</v>
      </c>
    </row>
    <row r="32" spans="1:18" s="12" customFormat="1" ht="21.75" customHeight="1" x14ac:dyDescent="0.25">
      <c r="A32" s="7">
        <v>23</v>
      </c>
      <c r="B32" s="18">
        <v>17021336</v>
      </c>
      <c r="C32" s="8" t="s">
        <v>50</v>
      </c>
      <c r="D32" s="13">
        <v>36363</v>
      </c>
      <c r="E32" s="9" t="s">
        <v>16</v>
      </c>
      <c r="F32" s="9" t="s">
        <v>1054</v>
      </c>
      <c r="G32" s="9" t="s">
        <v>1061</v>
      </c>
      <c r="H32" s="9">
        <v>80</v>
      </c>
      <c r="I32" s="9">
        <v>90</v>
      </c>
      <c r="J32" s="9">
        <v>80</v>
      </c>
      <c r="K32" s="9">
        <v>80</v>
      </c>
      <c r="L32" s="9">
        <v>80</v>
      </c>
      <c r="M32" s="9">
        <v>80</v>
      </c>
      <c r="N32" s="9">
        <v>90</v>
      </c>
      <c r="O32" s="9">
        <v>80</v>
      </c>
      <c r="P32" s="10">
        <f t="shared" si="0"/>
        <v>82.5</v>
      </c>
      <c r="Q32" s="10" t="s">
        <v>35</v>
      </c>
      <c r="R32" s="11" t="str">
        <f t="shared" si="1"/>
        <v>Tốt</v>
      </c>
    </row>
    <row r="33" spans="1:18" s="12" customFormat="1" ht="21.75" customHeight="1" x14ac:dyDescent="0.25">
      <c r="A33" s="7">
        <v>24</v>
      </c>
      <c r="B33" s="18">
        <v>17021339</v>
      </c>
      <c r="C33" s="8" t="s">
        <v>51</v>
      </c>
      <c r="D33" s="13">
        <v>36207</v>
      </c>
      <c r="E33" s="9" t="s">
        <v>16</v>
      </c>
      <c r="F33" s="9" t="s">
        <v>1054</v>
      </c>
      <c r="G33" s="9" t="s">
        <v>1061</v>
      </c>
      <c r="H33" s="9">
        <v>77</v>
      </c>
      <c r="I33" s="9">
        <v>80</v>
      </c>
      <c r="J33" s="9">
        <v>75</v>
      </c>
      <c r="K33" s="9">
        <v>85</v>
      </c>
      <c r="L33" s="9">
        <v>82</v>
      </c>
      <c r="M33" s="9">
        <v>85</v>
      </c>
      <c r="N33" s="9">
        <v>90</v>
      </c>
      <c r="O33" s="9">
        <v>80</v>
      </c>
      <c r="P33" s="10">
        <f t="shared" si="0"/>
        <v>81.75</v>
      </c>
      <c r="Q33" s="10" t="s">
        <v>35</v>
      </c>
      <c r="R33" s="11" t="str">
        <f t="shared" si="1"/>
        <v>Tốt</v>
      </c>
    </row>
    <row r="34" spans="1:18" s="12" customFormat="1" ht="21.75" customHeight="1" x14ac:dyDescent="0.25">
      <c r="A34" s="7">
        <v>25</v>
      </c>
      <c r="B34" s="18">
        <v>17021344</v>
      </c>
      <c r="C34" s="8" t="s">
        <v>52</v>
      </c>
      <c r="D34" s="13">
        <v>36516</v>
      </c>
      <c r="E34" s="9" t="s">
        <v>16</v>
      </c>
      <c r="F34" s="9" t="s">
        <v>1054</v>
      </c>
      <c r="G34" s="9" t="s">
        <v>1061</v>
      </c>
      <c r="H34" s="9">
        <v>77</v>
      </c>
      <c r="I34" s="9">
        <v>70</v>
      </c>
      <c r="J34" s="9">
        <v>85</v>
      </c>
      <c r="K34" s="9">
        <v>82</v>
      </c>
      <c r="L34" s="9">
        <v>80</v>
      </c>
      <c r="M34" s="9">
        <v>80</v>
      </c>
      <c r="N34" s="9">
        <v>80</v>
      </c>
      <c r="O34" s="9">
        <v>75</v>
      </c>
      <c r="P34" s="10">
        <f t="shared" si="0"/>
        <v>78.625</v>
      </c>
      <c r="Q34" s="10" t="s">
        <v>122</v>
      </c>
      <c r="R34" s="11" t="str">
        <f t="shared" si="1"/>
        <v>Khá</v>
      </c>
    </row>
    <row r="35" spans="1:18" s="12" customFormat="1" ht="21.75" customHeight="1" x14ac:dyDescent="0.25">
      <c r="A35" s="7">
        <v>26</v>
      </c>
      <c r="B35" s="18">
        <v>17021346</v>
      </c>
      <c r="C35" s="8" t="s">
        <v>54</v>
      </c>
      <c r="D35" s="13">
        <v>36424</v>
      </c>
      <c r="E35" s="9" t="s">
        <v>16</v>
      </c>
      <c r="F35" s="9" t="s">
        <v>1054</v>
      </c>
      <c r="G35" s="9" t="s">
        <v>1061</v>
      </c>
      <c r="H35" s="9">
        <v>90</v>
      </c>
      <c r="I35" s="9">
        <v>90</v>
      </c>
      <c r="J35" s="9">
        <v>90</v>
      </c>
      <c r="K35" s="9">
        <v>90</v>
      </c>
      <c r="L35" s="9">
        <v>90</v>
      </c>
      <c r="M35" s="9">
        <v>90</v>
      </c>
      <c r="N35" s="9">
        <v>90</v>
      </c>
      <c r="O35" s="9">
        <v>90</v>
      </c>
      <c r="P35" s="10">
        <f t="shared" si="0"/>
        <v>90</v>
      </c>
      <c r="Q35" s="10" t="s">
        <v>58</v>
      </c>
      <c r="R35" s="11" t="str">
        <f t="shared" si="1"/>
        <v>Xuất sắc</v>
      </c>
    </row>
    <row r="36" spans="1:18" s="12" customFormat="1" ht="21.75" customHeight="1" x14ac:dyDescent="0.25">
      <c r="A36" s="7">
        <v>27</v>
      </c>
      <c r="B36" s="18">
        <v>17021347</v>
      </c>
      <c r="C36" s="8" t="s">
        <v>55</v>
      </c>
      <c r="D36" s="13">
        <v>36252</v>
      </c>
      <c r="E36" s="9" t="s">
        <v>16</v>
      </c>
      <c r="F36" s="9" t="s">
        <v>1054</v>
      </c>
      <c r="G36" s="9" t="s">
        <v>1061</v>
      </c>
      <c r="H36" s="9">
        <v>67</v>
      </c>
      <c r="I36" s="9">
        <v>77</v>
      </c>
      <c r="J36" s="9">
        <v>75</v>
      </c>
      <c r="K36" s="9">
        <v>77</v>
      </c>
      <c r="L36" s="9">
        <v>82</v>
      </c>
      <c r="M36" s="9">
        <v>82</v>
      </c>
      <c r="N36" s="9">
        <v>80</v>
      </c>
      <c r="O36" s="9">
        <v>80</v>
      </c>
      <c r="P36" s="10">
        <f t="shared" si="0"/>
        <v>77.5</v>
      </c>
      <c r="Q36" s="10" t="s">
        <v>122</v>
      </c>
      <c r="R36" s="11" t="str">
        <f t="shared" si="1"/>
        <v>Khá</v>
      </c>
    </row>
    <row r="37" spans="1:18" s="12" customFormat="1" ht="21.75" customHeight="1" x14ac:dyDescent="0.25">
      <c r="A37" s="7">
        <v>28</v>
      </c>
      <c r="B37" s="18">
        <v>17021348</v>
      </c>
      <c r="C37" s="8" t="s">
        <v>56</v>
      </c>
      <c r="D37" s="13">
        <v>36333</v>
      </c>
      <c r="E37" s="9" t="s">
        <v>16</v>
      </c>
      <c r="F37" s="9" t="s">
        <v>1054</v>
      </c>
      <c r="G37" s="9" t="s">
        <v>1061</v>
      </c>
      <c r="H37" s="9">
        <v>84</v>
      </c>
      <c r="I37" s="9">
        <v>80</v>
      </c>
      <c r="J37" s="9">
        <v>86</v>
      </c>
      <c r="K37" s="9">
        <v>77</v>
      </c>
      <c r="L37" s="9">
        <v>82</v>
      </c>
      <c r="M37" s="9">
        <v>82</v>
      </c>
      <c r="N37" s="9">
        <v>80</v>
      </c>
      <c r="O37" s="9">
        <v>80</v>
      </c>
      <c r="P37" s="10">
        <f t="shared" si="0"/>
        <v>81.375</v>
      </c>
      <c r="Q37" s="10" t="s">
        <v>35</v>
      </c>
      <c r="R37" s="11" t="str">
        <f t="shared" si="1"/>
        <v>Tốt</v>
      </c>
    </row>
    <row r="38" spans="1:18" s="12" customFormat="1" ht="21.75" customHeight="1" x14ac:dyDescent="0.25">
      <c r="A38" s="7">
        <v>29</v>
      </c>
      <c r="B38" s="18">
        <v>17021359</v>
      </c>
      <c r="C38" s="8" t="s">
        <v>61</v>
      </c>
      <c r="D38" s="13">
        <v>36351</v>
      </c>
      <c r="E38" s="9" t="s">
        <v>16</v>
      </c>
      <c r="F38" s="9" t="s">
        <v>1054</v>
      </c>
      <c r="G38" s="9" t="s">
        <v>1061</v>
      </c>
      <c r="H38" s="9">
        <v>90</v>
      </c>
      <c r="I38" s="9">
        <v>85</v>
      </c>
      <c r="J38" s="9">
        <v>90</v>
      </c>
      <c r="K38" s="9">
        <v>87</v>
      </c>
      <c r="L38" s="9">
        <v>80</v>
      </c>
      <c r="M38" s="9">
        <v>80</v>
      </c>
      <c r="N38" s="9">
        <v>90</v>
      </c>
      <c r="O38" s="9">
        <v>90</v>
      </c>
      <c r="P38" s="10">
        <f t="shared" si="0"/>
        <v>86.5</v>
      </c>
      <c r="Q38" s="10" t="s">
        <v>35</v>
      </c>
      <c r="R38" s="11" t="str">
        <f t="shared" si="1"/>
        <v>Tốt</v>
      </c>
    </row>
    <row r="39" spans="1:18" s="12" customFormat="1" ht="21.75" customHeight="1" x14ac:dyDescent="0.25">
      <c r="A39" s="7">
        <v>30</v>
      </c>
      <c r="B39" s="18">
        <v>17021360</v>
      </c>
      <c r="C39" s="8" t="s">
        <v>62</v>
      </c>
      <c r="D39" s="13">
        <v>36451</v>
      </c>
      <c r="E39" s="9" t="s">
        <v>16</v>
      </c>
      <c r="F39" s="9" t="s">
        <v>1054</v>
      </c>
      <c r="G39" s="9" t="s">
        <v>1061</v>
      </c>
      <c r="H39" s="9">
        <v>82</v>
      </c>
      <c r="I39" s="9">
        <v>82</v>
      </c>
      <c r="J39" s="9">
        <v>80</v>
      </c>
      <c r="K39" s="9">
        <v>0</v>
      </c>
      <c r="L39" s="9">
        <v>80</v>
      </c>
      <c r="M39" s="9">
        <v>82</v>
      </c>
      <c r="N39" s="9">
        <v>80</v>
      </c>
      <c r="O39" s="9">
        <v>80</v>
      </c>
      <c r="P39" s="10">
        <f t="shared" si="0"/>
        <v>70.75</v>
      </c>
      <c r="Q39" s="10" t="s">
        <v>122</v>
      </c>
      <c r="R39" s="11" t="str">
        <f t="shared" si="1"/>
        <v>Khá</v>
      </c>
    </row>
    <row r="40" spans="1:18" s="12" customFormat="1" ht="21.75" customHeight="1" x14ac:dyDescent="0.25">
      <c r="A40" s="7">
        <v>31</v>
      </c>
      <c r="B40" s="18">
        <v>17021207</v>
      </c>
      <c r="C40" s="8" t="s">
        <v>63</v>
      </c>
      <c r="D40" s="13">
        <v>36521</v>
      </c>
      <c r="E40" s="9" t="s">
        <v>64</v>
      </c>
      <c r="F40" s="9" t="s">
        <v>1054</v>
      </c>
      <c r="G40" s="9" t="s">
        <v>1061</v>
      </c>
      <c r="H40" s="9">
        <v>92</v>
      </c>
      <c r="I40" s="9">
        <v>92</v>
      </c>
      <c r="J40" s="9">
        <v>90</v>
      </c>
      <c r="K40" s="9">
        <v>92</v>
      </c>
      <c r="L40" s="9">
        <v>90</v>
      </c>
      <c r="M40" s="9">
        <v>90</v>
      </c>
      <c r="N40" s="9">
        <v>90</v>
      </c>
      <c r="O40" s="9">
        <v>100</v>
      </c>
      <c r="P40" s="10">
        <f t="shared" si="0"/>
        <v>92</v>
      </c>
      <c r="Q40" s="10" t="s">
        <v>58</v>
      </c>
      <c r="R40" s="11" t="str">
        <f t="shared" si="1"/>
        <v>Xuất sắc</v>
      </c>
    </row>
    <row r="41" spans="1:18" s="12" customFormat="1" ht="21.75" customHeight="1" x14ac:dyDescent="0.25">
      <c r="A41" s="7">
        <v>32</v>
      </c>
      <c r="B41" s="18">
        <v>17021205</v>
      </c>
      <c r="C41" s="8" t="s">
        <v>66</v>
      </c>
      <c r="D41" s="13">
        <v>36314</v>
      </c>
      <c r="E41" s="9" t="s">
        <v>64</v>
      </c>
      <c r="F41" s="9" t="s">
        <v>1054</v>
      </c>
      <c r="G41" s="9" t="s">
        <v>1061</v>
      </c>
      <c r="H41" s="9">
        <v>90</v>
      </c>
      <c r="I41" s="9">
        <v>80</v>
      </c>
      <c r="J41" s="9">
        <v>80</v>
      </c>
      <c r="K41" s="9">
        <v>82</v>
      </c>
      <c r="L41" s="9">
        <v>80</v>
      </c>
      <c r="M41" s="9">
        <v>80</v>
      </c>
      <c r="N41" s="9">
        <v>80</v>
      </c>
      <c r="O41" s="9">
        <v>90</v>
      </c>
      <c r="P41" s="10">
        <f t="shared" si="0"/>
        <v>82.75</v>
      </c>
      <c r="Q41" s="10" t="s">
        <v>35</v>
      </c>
      <c r="R41" s="11" t="str">
        <f t="shared" si="1"/>
        <v>Tốt</v>
      </c>
    </row>
    <row r="42" spans="1:18" s="12" customFormat="1" ht="21.75" customHeight="1" x14ac:dyDescent="0.25">
      <c r="A42" s="7">
        <v>33</v>
      </c>
      <c r="B42" s="18">
        <v>17021210</v>
      </c>
      <c r="C42" s="8" t="s">
        <v>67</v>
      </c>
      <c r="D42" s="13">
        <v>36399</v>
      </c>
      <c r="E42" s="9" t="s">
        <v>64</v>
      </c>
      <c r="F42" s="9" t="s">
        <v>1054</v>
      </c>
      <c r="G42" s="9" t="s">
        <v>1061</v>
      </c>
      <c r="H42" s="9">
        <v>80</v>
      </c>
      <c r="I42" s="9">
        <v>80</v>
      </c>
      <c r="J42" s="9">
        <v>84</v>
      </c>
      <c r="K42" s="9">
        <v>80</v>
      </c>
      <c r="L42" s="9">
        <v>80</v>
      </c>
      <c r="M42" s="9">
        <v>80</v>
      </c>
      <c r="N42" s="9">
        <v>80</v>
      </c>
      <c r="O42" s="9">
        <v>90</v>
      </c>
      <c r="P42" s="10">
        <f t="shared" si="0"/>
        <v>81.75</v>
      </c>
      <c r="Q42" s="10" t="s">
        <v>35</v>
      </c>
      <c r="R42" s="11" t="str">
        <f t="shared" si="1"/>
        <v>Tốt</v>
      </c>
    </row>
    <row r="43" spans="1:18" s="12" customFormat="1" ht="21.75" customHeight="1" x14ac:dyDescent="0.25">
      <c r="A43" s="7">
        <v>34</v>
      </c>
      <c r="B43" s="18">
        <v>17021213</v>
      </c>
      <c r="C43" s="8" t="s">
        <v>68</v>
      </c>
      <c r="D43" s="13">
        <v>36256</v>
      </c>
      <c r="E43" s="9" t="s">
        <v>64</v>
      </c>
      <c r="F43" s="9" t="s">
        <v>1054</v>
      </c>
      <c r="G43" s="9" t="s">
        <v>1061</v>
      </c>
      <c r="H43" s="9">
        <v>90</v>
      </c>
      <c r="I43" s="9">
        <v>90</v>
      </c>
      <c r="J43" s="9">
        <v>80</v>
      </c>
      <c r="K43" s="9">
        <v>80</v>
      </c>
      <c r="L43" s="9">
        <v>80</v>
      </c>
      <c r="M43" s="9">
        <v>90</v>
      </c>
      <c r="N43" s="9">
        <v>90</v>
      </c>
      <c r="O43" s="9">
        <v>90</v>
      </c>
      <c r="P43" s="10">
        <f t="shared" si="0"/>
        <v>86.25</v>
      </c>
      <c r="Q43" s="10" t="s">
        <v>35</v>
      </c>
      <c r="R43" s="11" t="str">
        <f t="shared" si="1"/>
        <v>Tốt</v>
      </c>
    </row>
    <row r="44" spans="1:18" s="12" customFormat="1" ht="21.75" customHeight="1" x14ac:dyDescent="0.25">
      <c r="A44" s="7">
        <v>35</v>
      </c>
      <c r="B44" s="18">
        <v>17021214</v>
      </c>
      <c r="C44" s="8" t="s">
        <v>69</v>
      </c>
      <c r="D44" s="13">
        <v>36414</v>
      </c>
      <c r="E44" s="9" t="s">
        <v>64</v>
      </c>
      <c r="F44" s="9" t="s">
        <v>1054</v>
      </c>
      <c r="G44" s="9" t="s">
        <v>1061</v>
      </c>
      <c r="H44" s="9">
        <v>80</v>
      </c>
      <c r="I44" s="9">
        <v>90</v>
      </c>
      <c r="J44" s="9">
        <v>92</v>
      </c>
      <c r="K44" s="9">
        <v>80</v>
      </c>
      <c r="L44" s="9">
        <v>82</v>
      </c>
      <c r="M44" s="9">
        <v>90</v>
      </c>
      <c r="N44" s="9">
        <v>82</v>
      </c>
      <c r="O44" s="9">
        <v>90</v>
      </c>
      <c r="P44" s="10">
        <f t="shared" si="0"/>
        <v>85.75</v>
      </c>
      <c r="Q44" s="10" t="s">
        <v>35</v>
      </c>
      <c r="R44" s="11" t="str">
        <f t="shared" si="1"/>
        <v>Tốt</v>
      </c>
    </row>
    <row r="45" spans="1:18" s="12" customFormat="1" ht="21.75" customHeight="1" x14ac:dyDescent="0.25">
      <c r="A45" s="7">
        <v>36</v>
      </c>
      <c r="B45" s="18">
        <v>17021219</v>
      </c>
      <c r="C45" s="8" t="s">
        <v>70</v>
      </c>
      <c r="D45" s="13">
        <v>36181</v>
      </c>
      <c r="E45" s="9" t="s">
        <v>64</v>
      </c>
      <c r="F45" s="9" t="s">
        <v>1054</v>
      </c>
      <c r="G45" s="9" t="s">
        <v>1061</v>
      </c>
      <c r="H45" s="9">
        <v>80</v>
      </c>
      <c r="I45" s="9">
        <v>75</v>
      </c>
      <c r="J45" s="9">
        <v>83</v>
      </c>
      <c r="K45" s="9">
        <v>80</v>
      </c>
      <c r="L45" s="9">
        <v>95</v>
      </c>
      <c r="M45" s="9">
        <v>80</v>
      </c>
      <c r="N45" s="9">
        <v>95</v>
      </c>
      <c r="O45" s="9">
        <v>90</v>
      </c>
      <c r="P45" s="10">
        <f t="shared" si="0"/>
        <v>84.75</v>
      </c>
      <c r="Q45" s="10" t="s">
        <v>35</v>
      </c>
      <c r="R45" s="11" t="str">
        <f t="shared" si="1"/>
        <v>Tốt</v>
      </c>
    </row>
    <row r="46" spans="1:18" s="12" customFormat="1" ht="21.75" customHeight="1" x14ac:dyDescent="0.25">
      <c r="A46" s="7">
        <v>37</v>
      </c>
      <c r="B46" s="18">
        <v>17021229</v>
      </c>
      <c r="C46" s="8" t="s">
        <v>72</v>
      </c>
      <c r="D46" s="13">
        <v>36436</v>
      </c>
      <c r="E46" s="9" t="s">
        <v>64</v>
      </c>
      <c r="F46" s="9" t="s">
        <v>1054</v>
      </c>
      <c r="G46" s="9" t="s">
        <v>1061</v>
      </c>
      <c r="H46" s="9">
        <v>80</v>
      </c>
      <c r="I46" s="9">
        <v>80</v>
      </c>
      <c r="J46" s="9">
        <v>78</v>
      </c>
      <c r="K46" s="9">
        <v>80</v>
      </c>
      <c r="L46" s="9">
        <v>80</v>
      </c>
      <c r="M46" s="9">
        <v>80</v>
      </c>
      <c r="N46" s="9">
        <v>80</v>
      </c>
      <c r="O46" s="9">
        <v>90</v>
      </c>
      <c r="P46" s="10">
        <f t="shared" si="0"/>
        <v>81</v>
      </c>
      <c r="Q46" s="10" t="s">
        <v>35</v>
      </c>
      <c r="R46" s="11" t="str">
        <f t="shared" si="1"/>
        <v>Tốt</v>
      </c>
    </row>
    <row r="47" spans="1:18" s="12" customFormat="1" ht="21.75" customHeight="1" x14ac:dyDescent="0.25">
      <c r="A47" s="7">
        <v>38</v>
      </c>
      <c r="B47" s="18">
        <v>17021221</v>
      </c>
      <c r="C47" s="8" t="s">
        <v>73</v>
      </c>
      <c r="D47" s="13">
        <v>36010</v>
      </c>
      <c r="E47" s="9" t="s">
        <v>64</v>
      </c>
      <c r="F47" s="9" t="s">
        <v>1054</v>
      </c>
      <c r="G47" s="9" t="s">
        <v>1061</v>
      </c>
      <c r="H47" s="9">
        <v>90</v>
      </c>
      <c r="I47" s="9">
        <v>77</v>
      </c>
      <c r="J47" s="9">
        <v>0</v>
      </c>
      <c r="K47" s="9">
        <v>0</v>
      </c>
      <c r="L47" s="9">
        <v>70</v>
      </c>
      <c r="M47" s="9">
        <v>80</v>
      </c>
      <c r="N47" s="9">
        <v>0</v>
      </c>
      <c r="O47" s="9">
        <v>0</v>
      </c>
      <c r="P47" s="10">
        <f t="shared" si="0"/>
        <v>39.625</v>
      </c>
      <c r="Q47" s="10" t="s">
        <v>1047</v>
      </c>
      <c r="R47" s="11" t="str">
        <f t="shared" si="1"/>
        <v>Yếu</v>
      </c>
    </row>
    <row r="48" spans="1:18" s="12" customFormat="1" ht="21.75" customHeight="1" x14ac:dyDescent="0.25">
      <c r="A48" s="7">
        <v>39</v>
      </c>
      <c r="B48" s="18">
        <v>17021222</v>
      </c>
      <c r="C48" s="8" t="s">
        <v>74</v>
      </c>
      <c r="D48" s="13">
        <v>36372</v>
      </c>
      <c r="E48" s="9" t="s">
        <v>64</v>
      </c>
      <c r="F48" s="9" t="s">
        <v>1054</v>
      </c>
      <c r="G48" s="9" t="s">
        <v>1061</v>
      </c>
      <c r="H48" s="9">
        <v>80</v>
      </c>
      <c r="I48" s="9">
        <v>77</v>
      </c>
      <c r="J48" s="9">
        <v>93</v>
      </c>
      <c r="K48" s="9">
        <v>77</v>
      </c>
      <c r="L48" s="9">
        <v>80</v>
      </c>
      <c r="M48" s="9">
        <v>77</v>
      </c>
      <c r="N48" s="9">
        <v>72</v>
      </c>
      <c r="O48" s="9">
        <v>90</v>
      </c>
      <c r="P48" s="10">
        <f t="shared" si="0"/>
        <v>80.75</v>
      </c>
      <c r="Q48" s="10" t="s">
        <v>35</v>
      </c>
      <c r="R48" s="11" t="str">
        <f t="shared" si="1"/>
        <v>Tốt</v>
      </c>
    </row>
    <row r="49" spans="1:18" s="12" customFormat="1" ht="21.75" customHeight="1" x14ac:dyDescent="0.25">
      <c r="A49" s="7">
        <v>40</v>
      </c>
      <c r="B49" s="18">
        <v>17021241</v>
      </c>
      <c r="C49" s="8" t="s">
        <v>76</v>
      </c>
      <c r="D49" s="13">
        <v>36410</v>
      </c>
      <c r="E49" s="9" t="s">
        <v>64</v>
      </c>
      <c r="F49" s="9" t="s">
        <v>1054</v>
      </c>
      <c r="G49" s="9" t="s">
        <v>1061</v>
      </c>
      <c r="H49" s="9">
        <v>80</v>
      </c>
      <c r="I49" s="9">
        <v>80</v>
      </c>
      <c r="J49" s="9">
        <v>80</v>
      </c>
      <c r="K49" s="9">
        <v>80</v>
      </c>
      <c r="L49" s="9">
        <v>80</v>
      </c>
      <c r="M49" s="9">
        <v>78</v>
      </c>
      <c r="N49" s="9">
        <v>80</v>
      </c>
      <c r="O49" s="9">
        <v>90</v>
      </c>
      <c r="P49" s="10">
        <f t="shared" si="0"/>
        <v>81</v>
      </c>
      <c r="Q49" s="10" t="s">
        <v>35</v>
      </c>
      <c r="R49" s="11" t="str">
        <f t="shared" si="1"/>
        <v>Tốt</v>
      </c>
    </row>
    <row r="50" spans="1:18" s="12" customFormat="1" ht="21.75" customHeight="1" x14ac:dyDescent="0.25">
      <c r="A50" s="7">
        <v>41</v>
      </c>
      <c r="B50" s="18">
        <v>17021244</v>
      </c>
      <c r="C50" s="8" t="s">
        <v>78</v>
      </c>
      <c r="D50" s="13">
        <v>36407</v>
      </c>
      <c r="E50" s="9" t="s">
        <v>64</v>
      </c>
      <c r="F50" s="9" t="s">
        <v>1054</v>
      </c>
      <c r="G50" s="9" t="s">
        <v>1061</v>
      </c>
      <c r="H50" s="9">
        <v>77</v>
      </c>
      <c r="I50" s="9">
        <v>77</v>
      </c>
      <c r="J50" s="9">
        <v>75</v>
      </c>
      <c r="K50" s="9">
        <v>77</v>
      </c>
      <c r="L50" s="9">
        <v>77</v>
      </c>
      <c r="M50" s="9">
        <v>75</v>
      </c>
      <c r="N50" s="9">
        <v>67</v>
      </c>
      <c r="O50" s="9">
        <v>90</v>
      </c>
      <c r="P50" s="10">
        <f t="shared" si="0"/>
        <v>76.875</v>
      </c>
      <c r="Q50" s="10" t="s">
        <v>122</v>
      </c>
      <c r="R50" s="11" t="str">
        <f t="shared" si="1"/>
        <v>Khá</v>
      </c>
    </row>
    <row r="51" spans="1:18" s="12" customFormat="1" ht="21.75" customHeight="1" x14ac:dyDescent="0.25">
      <c r="A51" s="7">
        <v>42</v>
      </c>
      <c r="B51" s="18">
        <v>17021254</v>
      </c>
      <c r="C51" s="8" t="s">
        <v>79</v>
      </c>
      <c r="D51" s="13">
        <v>36413</v>
      </c>
      <c r="E51" s="9" t="s">
        <v>64</v>
      </c>
      <c r="F51" s="9" t="s">
        <v>1054</v>
      </c>
      <c r="G51" s="9" t="s">
        <v>1061</v>
      </c>
      <c r="H51" s="9">
        <v>75</v>
      </c>
      <c r="I51" s="9">
        <v>77</v>
      </c>
      <c r="J51" s="9">
        <v>83</v>
      </c>
      <c r="K51" s="9">
        <v>85</v>
      </c>
      <c r="L51" s="9">
        <v>80</v>
      </c>
      <c r="M51" s="9">
        <v>90</v>
      </c>
      <c r="N51" s="9">
        <v>80</v>
      </c>
      <c r="O51" s="9">
        <v>90</v>
      </c>
      <c r="P51" s="10">
        <f t="shared" si="0"/>
        <v>82.5</v>
      </c>
      <c r="Q51" s="10" t="s">
        <v>35</v>
      </c>
      <c r="R51" s="11" t="str">
        <f t="shared" si="1"/>
        <v>Tốt</v>
      </c>
    </row>
    <row r="52" spans="1:18" s="12" customFormat="1" ht="21.75" customHeight="1" x14ac:dyDescent="0.25">
      <c r="A52" s="7">
        <v>43</v>
      </c>
      <c r="B52" s="18">
        <v>17021259</v>
      </c>
      <c r="C52" s="8" t="s">
        <v>81</v>
      </c>
      <c r="D52" s="13">
        <v>36381</v>
      </c>
      <c r="E52" s="9" t="s">
        <v>64</v>
      </c>
      <c r="F52" s="9" t="s">
        <v>1054</v>
      </c>
      <c r="G52" s="9" t="s">
        <v>1061</v>
      </c>
      <c r="H52" s="9">
        <v>80</v>
      </c>
      <c r="I52" s="9">
        <v>80</v>
      </c>
      <c r="J52" s="9">
        <v>78</v>
      </c>
      <c r="K52" s="9">
        <v>77</v>
      </c>
      <c r="L52" s="9">
        <v>80</v>
      </c>
      <c r="M52" s="9">
        <v>80</v>
      </c>
      <c r="N52" s="9">
        <v>80</v>
      </c>
      <c r="O52" s="9">
        <v>90</v>
      </c>
      <c r="P52" s="10">
        <f t="shared" si="0"/>
        <v>80.625</v>
      </c>
      <c r="Q52" s="10" t="s">
        <v>35</v>
      </c>
      <c r="R52" s="11" t="str">
        <f t="shared" si="1"/>
        <v>Tốt</v>
      </c>
    </row>
    <row r="53" spans="1:18" s="12" customFormat="1" ht="21.75" customHeight="1" x14ac:dyDescent="0.25">
      <c r="A53" s="7">
        <v>44</v>
      </c>
      <c r="B53" s="18">
        <v>17021264</v>
      </c>
      <c r="C53" s="8" t="s">
        <v>82</v>
      </c>
      <c r="D53" s="13">
        <v>36204</v>
      </c>
      <c r="E53" s="9" t="s">
        <v>64</v>
      </c>
      <c r="F53" s="9" t="s">
        <v>1054</v>
      </c>
      <c r="G53" s="9" t="s">
        <v>1061</v>
      </c>
      <c r="H53" s="9">
        <v>0</v>
      </c>
      <c r="I53" s="9">
        <v>75</v>
      </c>
      <c r="J53" s="9">
        <v>78</v>
      </c>
      <c r="K53" s="9">
        <v>80</v>
      </c>
      <c r="L53" s="9">
        <v>80</v>
      </c>
      <c r="M53" s="9">
        <v>80</v>
      </c>
      <c r="N53" s="9">
        <v>80</v>
      </c>
      <c r="O53" s="9">
        <v>90</v>
      </c>
      <c r="P53" s="10">
        <f t="shared" si="0"/>
        <v>70.375</v>
      </c>
      <c r="Q53" s="10" t="s">
        <v>122</v>
      </c>
      <c r="R53" s="11" t="str">
        <f t="shared" si="1"/>
        <v>Khá</v>
      </c>
    </row>
    <row r="54" spans="1:18" s="12" customFormat="1" ht="21.75" customHeight="1" x14ac:dyDescent="0.25">
      <c r="A54" s="7">
        <v>45</v>
      </c>
      <c r="B54" s="18">
        <v>17021275</v>
      </c>
      <c r="C54" s="8" t="s">
        <v>83</v>
      </c>
      <c r="D54" s="13">
        <v>36303</v>
      </c>
      <c r="E54" s="9" t="s">
        <v>64</v>
      </c>
      <c r="F54" s="9" t="s">
        <v>1054</v>
      </c>
      <c r="G54" s="9" t="s">
        <v>1061</v>
      </c>
      <c r="H54" s="9">
        <v>90</v>
      </c>
      <c r="I54" s="9">
        <v>80</v>
      </c>
      <c r="J54" s="9">
        <v>78</v>
      </c>
      <c r="K54" s="9">
        <v>80</v>
      </c>
      <c r="L54" s="9">
        <v>80</v>
      </c>
      <c r="M54" s="9">
        <v>80</v>
      </c>
      <c r="N54" s="9">
        <v>80</v>
      </c>
      <c r="O54" s="9">
        <v>90</v>
      </c>
      <c r="P54" s="10">
        <f t="shared" si="0"/>
        <v>82.25</v>
      </c>
      <c r="Q54" s="10" t="s">
        <v>35</v>
      </c>
      <c r="R54" s="11" t="str">
        <f t="shared" si="1"/>
        <v>Tốt</v>
      </c>
    </row>
    <row r="55" spans="1:18" s="12" customFormat="1" ht="21.75" customHeight="1" x14ac:dyDescent="0.25">
      <c r="A55" s="7">
        <v>46</v>
      </c>
      <c r="B55" s="18">
        <v>17021284</v>
      </c>
      <c r="C55" s="8" t="s">
        <v>85</v>
      </c>
      <c r="D55" s="13">
        <v>36477</v>
      </c>
      <c r="E55" s="9" t="s">
        <v>64</v>
      </c>
      <c r="F55" s="9" t="s">
        <v>1054</v>
      </c>
      <c r="G55" s="9" t="s">
        <v>1061</v>
      </c>
      <c r="H55" s="9">
        <v>80</v>
      </c>
      <c r="I55" s="9">
        <v>80</v>
      </c>
      <c r="J55" s="9">
        <v>80</v>
      </c>
      <c r="K55" s="9">
        <v>80</v>
      </c>
      <c r="L55" s="9">
        <v>80</v>
      </c>
      <c r="M55" s="9">
        <v>80</v>
      </c>
      <c r="N55" s="9">
        <v>80</v>
      </c>
      <c r="O55" s="9">
        <v>90</v>
      </c>
      <c r="P55" s="10">
        <f t="shared" si="0"/>
        <v>81.25</v>
      </c>
      <c r="Q55" s="10" t="s">
        <v>35</v>
      </c>
      <c r="R55" s="11" t="str">
        <f t="shared" si="1"/>
        <v>Tốt</v>
      </c>
    </row>
    <row r="56" spans="1:18" s="12" customFormat="1" ht="21.75" customHeight="1" x14ac:dyDescent="0.25">
      <c r="A56" s="7">
        <v>47</v>
      </c>
      <c r="B56" s="18">
        <v>17021300</v>
      </c>
      <c r="C56" s="8" t="s">
        <v>87</v>
      </c>
      <c r="D56" s="13">
        <v>36512</v>
      </c>
      <c r="E56" s="9" t="s">
        <v>64</v>
      </c>
      <c r="F56" s="9" t="s">
        <v>1054</v>
      </c>
      <c r="G56" s="9" t="s">
        <v>1061</v>
      </c>
      <c r="H56" s="9">
        <v>80</v>
      </c>
      <c r="I56" s="9">
        <v>80</v>
      </c>
      <c r="J56" s="9">
        <v>80</v>
      </c>
      <c r="K56" s="9">
        <v>85</v>
      </c>
      <c r="L56" s="9">
        <v>80</v>
      </c>
      <c r="M56" s="9">
        <v>90</v>
      </c>
      <c r="N56" s="9">
        <v>80</v>
      </c>
      <c r="O56" s="9">
        <v>90</v>
      </c>
      <c r="P56" s="10">
        <f t="shared" si="0"/>
        <v>83.125</v>
      </c>
      <c r="Q56" s="10" t="s">
        <v>35</v>
      </c>
      <c r="R56" s="11" t="str">
        <f t="shared" si="1"/>
        <v>Tốt</v>
      </c>
    </row>
    <row r="57" spans="1:18" s="12" customFormat="1" ht="21.75" customHeight="1" x14ac:dyDescent="0.25">
      <c r="A57" s="7">
        <v>48</v>
      </c>
      <c r="B57" s="18">
        <v>17021302</v>
      </c>
      <c r="C57" s="8" t="s">
        <v>88</v>
      </c>
      <c r="D57" s="13">
        <v>36241</v>
      </c>
      <c r="E57" s="9" t="s">
        <v>64</v>
      </c>
      <c r="F57" s="9" t="s">
        <v>1054</v>
      </c>
      <c r="G57" s="9" t="s">
        <v>1061</v>
      </c>
      <c r="H57" s="9">
        <v>80</v>
      </c>
      <c r="I57" s="9">
        <v>0</v>
      </c>
      <c r="J57" s="9">
        <v>78</v>
      </c>
      <c r="K57" s="9">
        <v>80</v>
      </c>
      <c r="L57" s="9">
        <v>80</v>
      </c>
      <c r="M57" s="9">
        <v>75</v>
      </c>
      <c r="N57" s="9">
        <v>0</v>
      </c>
      <c r="O57" s="9">
        <v>90</v>
      </c>
      <c r="P57" s="10">
        <f t="shared" si="0"/>
        <v>60.375</v>
      </c>
      <c r="Q57" s="10" t="s">
        <v>1048</v>
      </c>
      <c r="R57" s="11" t="str">
        <f t="shared" si="1"/>
        <v>Trung bình</v>
      </c>
    </row>
    <row r="58" spans="1:18" s="12" customFormat="1" ht="21.75" customHeight="1" x14ac:dyDescent="0.25">
      <c r="A58" s="7">
        <v>49</v>
      </c>
      <c r="B58" s="18">
        <v>17021306</v>
      </c>
      <c r="C58" s="8" t="s">
        <v>90</v>
      </c>
      <c r="D58" s="13">
        <v>36353</v>
      </c>
      <c r="E58" s="9" t="s">
        <v>64</v>
      </c>
      <c r="F58" s="9" t="s">
        <v>1054</v>
      </c>
      <c r="G58" s="9" t="s">
        <v>1061</v>
      </c>
      <c r="H58" s="9">
        <v>90</v>
      </c>
      <c r="I58" s="9">
        <v>90</v>
      </c>
      <c r="J58" s="9">
        <v>95</v>
      </c>
      <c r="K58" s="9">
        <v>85</v>
      </c>
      <c r="L58" s="9">
        <v>85</v>
      </c>
      <c r="M58" s="9">
        <v>90</v>
      </c>
      <c r="N58" s="9">
        <v>90</v>
      </c>
      <c r="O58" s="9">
        <v>100</v>
      </c>
      <c r="P58" s="10">
        <f t="shared" si="0"/>
        <v>90.625</v>
      </c>
      <c r="Q58" s="10" t="s">
        <v>58</v>
      </c>
      <c r="R58" s="11" t="str">
        <f t="shared" si="1"/>
        <v>Xuất sắc</v>
      </c>
    </row>
    <row r="59" spans="1:18" s="12" customFormat="1" ht="21.75" customHeight="1" x14ac:dyDescent="0.25">
      <c r="A59" s="7">
        <v>50</v>
      </c>
      <c r="B59" s="18">
        <v>17021307</v>
      </c>
      <c r="C59" s="8" t="s">
        <v>91</v>
      </c>
      <c r="D59" s="13">
        <v>36265</v>
      </c>
      <c r="E59" s="9" t="s">
        <v>64</v>
      </c>
      <c r="F59" s="9" t="s">
        <v>1054</v>
      </c>
      <c r="G59" s="9" t="s">
        <v>1061</v>
      </c>
      <c r="H59" s="9">
        <v>80</v>
      </c>
      <c r="I59" s="9">
        <v>77</v>
      </c>
      <c r="J59" s="9">
        <v>0</v>
      </c>
      <c r="K59" s="9">
        <v>0</v>
      </c>
      <c r="L59" s="9">
        <v>0</v>
      </c>
      <c r="M59" s="9">
        <v>77</v>
      </c>
      <c r="N59" s="9">
        <v>72</v>
      </c>
      <c r="O59" s="9">
        <v>90</v>
      </c>
      <c r="P59" s="10">
        <f t="shared" si="0"/>
        <v>49.5</v>
      </c>
      <c r="Q59" s="10" t="s">
        <v>1048</v>
      </c>
      <c r="R59" s="11" t="str">
        <f t="shared" si="1"/>
        <v>Yếu</v>
      </c>
    </row>
    <row r="60" spans="1:18" s="12" customFormat="1" ht="21.75" customHeight="1" x14ac:dyDescent="0.25">
      <c r="A60" s="7">
        <v>51</v>
      </c>
      <c r="B60" s="18">
        <v>17021309</v>
      </c>
      <c r="C60" s="8" t="s">
        <v>92</v>
      </c>
      <c r="D60" s="13">
        <v>36353</v>
      </c>
      <c r="E60" s="9" t="s">
        <v>64</v>
      </c>
      <c r="F60" s="9" t="s">
        <v>1054</v>
      </c>
      <c r="G60" s="9" t="s">
        <v>1061</v>
      </c>
      <c r="H60" s="9">
        <v>80</v>
      </c>
      <c r="I60" s="9">
        <v>77</v>
      </c>
      <c r="J60" s="9">
        <v>70</v>
      </c>
      <c r="K60" s="9">
        <v>79</v>
      </c>
      <c r="L60" s="9">
        <v>67</v>
      </c>
      <c r="M60" s="9">
        <v>77</v>
      </c>
      <c r="N60" s="9">
        <v>72</v>
      </c>
      <c r="O60" s="9">
        <v>90</v>
      </c>
      <c r="P60" s="10">
        <f t="shared" si="0"/>
        <v>76.5</v>
      </c>
      <c r="Q60" s="10" t="s">
        <v>122</v>
      </c>
      <c r="R60" s="11" t="str">
        <f t="shared" si="1"/>
        <v>Khá</v>
      </c>
    </row>
    <row r="61" spans="1:18" s="12" customFormat="1" ht="21.75" customHeight="1" x14ac:dyDescent="0.25">
      <c r="A61" s="7">
        <v>52</v>
      </c>
      <c r="B61" s="18">
        <v>17021314</v>
      </c>
      <c r="C61" s="8" t="s">
        <v>93</v>
      </c>
      <c r="D61" s="13">
        <v>36381</v>
      </c>
      <c r="E61" s="9" t="s">
        <v>64</v>
      </c>
      <c r="F61" s="9" t="s">
        <v>1054</v>
      </c>
      <c r="G61" s="9" t="s">
        <v>1061</v>
      </c>
      <c r="H61" s="9">
        <v>80</v>
      </c>
      <c r="I61" s="9">
        <v>80</v>
      </c>
      <c r="J61" s="9">
        <v>80</v>
      </c>
      <c r="K61" s="9">
        <v>80</v>
      </c>
      <c r="L61" s="9">
        <v>80</v>
      </c>
      <c r="M61" s="9">
        <v>80</v>
      </c>
      <c r="N61" s="9">
        <v>80</v>
      </c>
      <c r="O61" s="9">
        <v>90</v>
      </c>
      <c r="P61" s="10">
        <f t="shared" si="0"/>
        <v>81.25</v>
      </c>
      <c r="Q61" s="10" t="s">
        <v>35</v>
      </c>
      <c r="R61" s="11" t="str">
        <f t="shared" si="1"/>
        <v>Tốt</v>
      </c>
    </row>
    <row r="62" spans="1:18" s="12" customFormat="1" ht="21.75" customHeight="1" x14ac:dyDescent="0.25">
      <c r="A62" s="7">
        <v>53</v>
      </c>
      <c r="B62" s="18">
        <v>17021315</v>
      </c>
      <c r="C62" s="8" t="s">
        <v>94</v>
      </c>
      <c r="D62" s="13">
        <v>36240</v>
      </c>
      <c r="E62" s="9" t="s">
        <v>64</v>
      </c>
      <c r="F62" s="9" t="s">
        <v>1054</v>
      </c>
      <c r="G62" s="9" t="s">
        <v>1061</v>
      </c>
      <c r="H62" s="9">
        <v>77</v>
      </c>
      <c r="I62" s="9">
        <v>75</v>
      </c>
      <c r="J62" s="9">
        <v>80</v>
      </c>
      <c r="K62" s="9">
        <v>80</v>
      </c>
      <c r="L62" s="9">
        <v>80</v>
      </c>
      <c r="M62" s="9">
        <v>80</v>
      </c>
      <c r="N62" s="9">
        <v>80</v>
      </c>
      <c r="O62" s="9">
        <v>90</v>
      </c>
      <c r="P62" s="10">
        <f t="shared" si="0"/>
        <v>80.25</v>
      </c>
      <c r="Q62" s="10" t="s">
        <v>35</v>
      </c>
      <c r="R62" s="11" t="str">
        <f t="shared" si="1"/>
        <v>Tốt</v>
      </c>
    </row>
    <row r="63" spans="1:18" s="12" customFormat="1" ht="21.75" customHeight="1" x14ac:dyDescent="0.25">
      <c r="A63" s="7">
        <v>54</v>
      </c>
      <c r="B63" s="18">
        <v>17021316</v>
      </c>
      <c r="C63" s="8" t="s">
        <v>95</v>
      </c>
      <c r="D63" s="13">
        <v>36165</v>
      </c>
      <c r="E63" s="9" t="s">
        <v>64</v>
      </c>
      <c r="F63" s="9" t="s">
        <v>1054</v>
      </c>
      <c r="G63" s="9" t="s">
        <v>1061</v>
      </c>
      <c r="H63" s="9">
        <v>80</v>
      </c>
      <c r="I63" s="9">
        <v>77</v>
      </c>
      <c r="J63" s="9">
        <v>80</v>
      </c>
      <c r="K63" s="9">
        <v>80</v>
      </c>
      <c r="L63" s="9">
        <v>80</v>
      </c>
      <c r="M63" s="9">
        <v>90</v>
      </c>
      <c r="N63" s="9">
        <v>80</v>
      </c>
      <c r="O63" s="9">
        <v>90</v>
      </c>
      <c r="P63" s="10">
        <f t="shared" si="0"/>
        <v>82.125</v>
      </c>
      <c r="Q63" s="10" t="s">
        <v>35</v>
      </c>
      <c r="R63" s="11" t="str">
        <f t="shared" si="1"/>
        <v>Tốt</v>
      </c>
    </row>
    <row r="64" spans="1:18" s="12" customFormat="1" ht="21.75" customHeight="1" x14ac:dyDescent="0.25">
      <c r="A64" s="7">
        <v>55</v>
      </c>
      <c r="B64" s="18">
        <v>17021319</v>
      </c>
      <c r="C64" s="8" t="s">
        <v>96</v>
      </c>
      <c r="D64" s="13">
        <v>36380</v>
      </c>
      <c r="E64" s="9" t="s">
        <v>64</v>
      </c>
      <c r="F64" s="9" t="s">
        <v>1054</v>
      </c>
      <c r="G64" s="9" t="s">
        <v>1061</v>
      </c>
      <c r="H64" s="9">
        <v>90</v>
      </c>
      <c r="I64" s="9">
        <v>80</v>
      </c>
      <c r="J64" s="9">
        <v>78</v>
      </c>
      <c r="K64" s="9">
        <v>80</v>
      </c>
      <c r="L64" s="9">
        <v>80</v>
      </c>
      <c r="M64" s="9">
        <v>90</v>
      </c>
      <c r="N64" s="9">
        <v>80</v>
      </c>
      <c r="O64" s="9">
        <v>100</v>
      </c>
      <c r="P64" s="10">
        <f t="shared" si="0"/>
        <v>84.75</v>
      </c>
      <c r="Q64" s="10" t="s">
        <v>35</v>
      </c>
      <c r="R64" s="11" t="str">
        <f t="shared" si="1"/>
        <v>Tốt</v>
      </c>
    </row>
    <row r="65" spans="1:18" s="12" customFormat="1" ht="21.75" customHeight="1" x14ac:dyDescent="0.25">
      <c r="A65" s="7">
        <v>56</v>
      </c>
      <c r="B65" s="18">
        <v>17021325</v>
      </c>
      <c r="C65" s="8" t="s">
        <v>98</v>
      </c>
      <c r="D65" s="13">
        <v>36256</v>
      </c>
      <c r="E65" s="9" t="s">
        <v>64</v>
      </c>
      <c r="F65" s="9" t="s">
        <v>1054</v>
      </c>
      <c r="G65" s="9" t="s">
        <v>1061</v>
      </c>
      <c r="H65" s="9">
        <v>90</v>
      </c>
      <c r="I65" s="9">
        <v>80</v>
      </c>
      <c r="J65" s="9">
        <v>80</v>
      </c>
      <c r="K65" s="9">
        <v>80</v>
      </c>
      <c r="L65" s="9">
        <v>80</v>
      </c>
      <c r="M65" s="9">
        <v>90</v>
      </c>
      <c r="N65" s="9">
        <v>90</v>
      </c>
      <c r="O65" s="9">
        <v>90</v>
      </c>
      <c r="P65" s="10">
        <f t="shared" si="0"/>
        <v>85</v>
      </c>
      <c r="Q65" s="10" t="s">
        <v>35</v>
      </c>
      <c r="R65" s="11" t="str">
        <f t="shared" si="1"/>
        <v>Tốt</v>
      </c>
    </row>
    <row r="66" spans="1:18" s="12" customFormat="1" ht="21.75" customHeight="1" x14ac:dyDescent="0.25">
      <c r="A66" s="7">
        <v>57</v>
      </c>
      <c r="B66" s="18">
        <v>17021338</v>
      </c>
      <c r="C66" s="8" t="s">
        <v>100</v>
      </c>
      <c r="D66" s="13">
        <v>36502</v>
      </c>
      <c r="E66" s="9" t="s">
        <v>64</v>
      </c>
      <c r="F66" s="9" t="s">
        <v>1054</v>
      </c>
      <c r="G66" s="9" t="s">
        <v>1061</v>
      </c>
      <c r="H66" s="9">
        <v>90</v>
      </c>
      <c r="I66" s="9">
        <v>90</v>
      </c>
      <c r="J66" s="9">
        <v>90</v>
      </c>
      <c r="K66" s="9">
        <v>90</v>
      </c>
      <c r="L66" s="9">
        <v>97</v>
      </c>
      <c r="M66" s="9">
        <v>90</v>
      </c>
      <c r="N66" s="9">
        <v>97</v>
      </c>
      <c r="O66" s="9">
        <v>100</v>
      </c>
      <c r="P66" s="10">
        <f t="shared" si="0"/>
        <v>93</v>
      </c>
      <c r="Q66" s="10" t="s">
        <v>58</v>
      </c>
      <c r="R66" s="11" t="str">
        <f t="shared" si="1"/>
        <v>Xuất sắc</v>
      </c>
    </row>
    <row r="67" spans="1:18" s="12" customFormat="1" ht="21.75" customHeight="1" x14ac:dyDescent="0.25">
      <c r="A67" s="7">
        <v>58</v>
      </c>
      <c r="B67" s="18">
        <v>17021341</v>
      </c>
      <c r="C67" s="8" t="s">
        <v>101</v>
      </c>
      <c r="D67" s="13">
        <v>36483</v>
      </c>
      <c r="E67" s="9" t="s">
        <v>64</v>
      </c>
      <c r="F67" s="9" t="s">
        <v>1054</v>
      </c>
      <c r="G67" s="9" t="s">
        <v>1061</v>
      </c>
      <c r="H67" s="9">
        <v>90</v>
      </c>
      <c r="I67" s="9">
        <v>0</v>
      </c>
      <c r="J67" s="9">
        <v>0</v>
      </c>
      <c r="K67" s="9">
        <v>0</v>
      </c>
      <c r="L67" s="9">
        <v>80</v>
      </c>
      <c r="M67" s="9">
        <v>80</v>
      </c>
      <c r="N67" s="9">
        <v>80</v>
      </c>
      <c r="O67" s="9">
        <v>90</v>
      </c>
      <c r="P67" s="10">
        <f t="shared" si="0"/>
        <v>52.5</v>
      </c>
      <c r="Q67" s="10" t="s">
        <v>1048</v>
      </c>
      <c r="R67" s="11" t="str">
        <f t="shared" si="1"/>
        <v>Trung bình</v>
      </c>
    </row>
    <row r="68" spans="1:18" s="12" customFormat="1" ht="21.75" customHeight="1" x14ac:dyDescent="0.25">
      <c r="A68" s="7">
        <v>59</v>
      </c>
      <c r="B68" s="18">
        <v>17021343</v>
      </c>
      <c r="C68" s="8" t="s">
        <v>103</v>
      </c>
      <c r="D68" s="13">
        <v>36488</v>
      </c>
      <c r="E68" s="9" t="s">
        <v>64</v>
      </c>
      <c r="F68" s="9" t="s">
        <v>1054</v>
      </c>
      <c r="G68" s="9" t="s">
        <v>1061</v>
      </c>
      <c r="H68" s="9">
        <v>80</v>
      </c>
      <c r="I68" s="9">
        <v>77</v>
      </c>
      <c r="J68" s="9">
        <v>80</v>
      </c>
      <c r="K68" s="9">
        <v>80</v>
      </c>
      <c r="L68" s="9">
        <v>80</v>
      </c>
      <c r="M68" s="9">
        <v>90</v>
      </c>
      <c r="N68" s="9">
        <v>80</v>
      </c>
      <c r="O68" s="9">
        <v>90</v>
      </c>
      <c r="P68" s="10">
        <f t="shared" si="0"/>
        <v>82.125</v>
      </c>
      <c r="Q68" s="10" t="s">
        <v>35</v>
      </c>
      <c r="R68" s="11" t="str">
        <f t="shared" si="1"/>
        <v>Tốt</v>
      </c>
    </row>
    <row r="69" spans="1:18" s="12" customFormat="1" ht="21.75" customHeight="1" x14ac:dyDescent="0.25">
      <c r="A69" s="7">
        <v>60</v>
      </c>
      <c r="B69" s="18">
        <v>17021354</v>
      </c>
      <c r="C69" s="8" t="s">
        <v>104</v>
      </c>
      <c r="D69" s="13">
        <v>36162</v>
      </c>
      <c r="E69" s="9" t="s">
        <v>64</v>
      </c>
      <c r="F69" s="9" t="s">
        <v>1054</v>
      </c>
      <c r="G69" s="9" t="s">
        <v>1061</v>
      </c>
      <c r="H69" s="9">
        <v>90</v>
      </c>
      <c r="I69" s="9">
        <v>80</v>
      </c>
      <c r="J69" s="9">
        <v>80</v>
      </c>
      <c r="K69" s="9">
        <v>90</v>
      </c>
      <c r="L69" s="9">
        <v>80</v>
      </c>
      <c r="M69" s="9">
        <v>90</v>
      </c>
      <c r="N69" s="9">
        <v>80</v>
      </c>
      <c r="O69" s="9">
        <v>90</v>
      </c>
      <c r="P69" s="10">
        <f t="shared" si="0"/>
        <v>85</v>
      </c>
      <c r="Q69" s="10" t="s">
        <v>35</v>
      </c>
      <c r="R69" s="11" t="str">
        <f t="shared" si="1"/>
        <v>Tốt</v>
      </c>
    </row>
    <row r="70" spans="1:18" s="12" customFormat="1" ht="21.75" customHeight="1" x14ac:dyDescent="0.25">
      <c r="A70" s="7">
        <v>61</v>
      </c>
      <c r="B70" s="18">
        <v>17021352</v>
      </c>
      <c r="C70" s="8" t="s">
        <v>105</v>
      </c>
      <c r="D70" s="13">
        <v>36320</v>
      </c>
      <c r="E70" s="9" t="s">
        <v>64</v>
      </c>
      <c r="F70" s="9" t="s">
        <v>1054</v>
      </c>
      <c r="G70" s="9" t="s">
        <v>1061</v>
      </c>
      <c r="H70" s="9">
        <v>97</v>
      </c>
      <c r="I70" s="9">
        <v>100</v>
      </c>
      <c r="J70" s="9">
        <v>100</v>
      </c>
      <c r="K70" s="9">
        <v>90</v>
      </c>
      <c r="L70" s="9">
        <v>100</v>
      </c>
      <c r="M70" s="9">
        <v>90</v>
      </c>
      <c r="N70" s="9">
        <v>100</v>
      </c>
      <c r="O70" s="9">
        <v>100</v>
      </c>
      <c r="P70" s="10">
        <f t="shared" si="0"/>
        <v>97.125</v>
      </c>
      <c r="Q70" s="10" t="s">
        <v>58</v>
      </c>
      <c r="R70" s="11" t="str">
        <f t="shared" si="1"/>
        <v>Xuất sắc</v>
      </c>
    </row>
    <row r="71" spans="1:18" s="12" customFormat="1" ht="21.75" customHeight="1" x14ac:dyDescent="0.25">
      <c r="A71" s="7">
        <v>62</v>
      </c>
      <c r="B71" s="18">
        <v>17021233</v>
      </c>
      <c r="C71" s="8" t="s">
        <v>106</v>
      </c>
      <c r="D71" s="13">
        <v>36376</v>
      </c>
      <c r="E71" s="9" t="s">
        <v>107</v>
      </c>
      <c r="F71" s="9" t="s">
        <v>1054</v>
      </c>
      <c r="G71" s="9" t="s">
        <v>1061</v>
      </c>
      <c r="H71" s="9">
        <v>80</v>
      </c>
      <c r="I71" s="9">
        <v>77</v>
      </c>
      <c r="J71" s="9">
        <v>80</v>
      </c>
      <c r="K71" s="9">
        <v>80</v>
      </c>
      <c r="L71" s="9">
        <v>80</v>
      </c>
      <c r="M71" s="9">
        <v>80</v>
      </c>
      <c r="N71" s="9">
        <v>85</v>
      </c>
      <c r="O71" s="9">
        <v>80</v>
      </c>
      <c r="P71" s="10">
        <f t="shared" si="0"/>
        <v>80.25</v>
      </c>
      <c r="Q71" s="10" t="s">
        <v>35</v>
      </c>
      <c r="R71" s="11" t="str">
        <f t="shared" si="1"/>
        <v>Tốt</v>
      </c>
    </row>
    <row r="72" spans="1:18" s="12" customFormat="1" ht="21.75" customHeight="1" x14ac:dyDescent="0.25">
      <c r="A72" s="7">
        <v>63</v>
      </c>
      <c r="B72" s="18">
        <v>17021215</v>
      </c>
      <c r="C72" s="8" t="s">
        <v>108</v>
      </c>
      <c r="D72" s="13">
        <v>36173</v>
      </c>
      <c r="E72" s="9" t="s">
        <v>107</v>
      </c>
      <c r="F72" s="9" t="s">
        <v>1054</v>
      </c>
      <c r="G72" s="9" t="s">
        <v>1061</v>
      </c>
      <c r="H72" s="9">
        <v>65</v>
      </c>
      <c r="I72" s="9">
        <v>90</v>
      </c>
      <c r="J72" s="9">
        <v>80</v>
      </c>
      <c r="K72" s="9">
        <v>80</v>
      </c>
      <c r="L72" s="9">
        <v>70</v>
      </c>
      <c r="M72" s="9">
        <v>90</v>
      </c>
      <c r="N72" s="9">
        <v>80</v>
      </c>
      <c r="O72" s="9">
        <v>80</v>
      </c>
      <c r="P72" s="10">
        <f t="shared" si="0"/>
        <v>79.375</v>
      </c>
      <c r="Q72" s="10" t="s">
        <v>122</v>
      </c>
      <c r="R72" s="11" t="str">
        <f t="shared" si="1"/>
        <v>Khá</v>
      </c>
    </row>
    <row r="73" spans="1:18" s="12" customFormat="1" ht="21.75" customHeight="1" x14ac:dyDescent="0.25">
      <c r="A73" s="7">
        <v>64</v>
      </c>
      <c r="B73" s="18">
        <v>17021218</v>
      </c>
      <c r="C73" s="8" t="s">
        <v>109</v>
      </c>
      <c r="D73" s="13">
        <v>36267</v>
      </c>
      <c r="E73" s="9" t="s">
        <v>107</v>
      </c>
      <c r="F73" s="9" t="s">
        <v>1054</v>
      </c>
      <c r="G73" s="9" t="s">
        <v>1061</v>
      </c>
      <c r="H73" s="9">
        <v>77</v>
      </c>
      <c r="I73" s="9">
        <v>77</v>
      </c>
      <c r="J73" s="9">
        <v>80</v>
      </c>
      <c r="K73" s="9">
        <v>80</v>
      </c>
      <c r="L73" s="9">
        <v>70</v>
      </c>
      <c r="M73" s="9">
        <v>80</v>
      </c>
      <c r="N73" s="9">
        <v>85</v>
      </c>
      <c r="O73" s="9">
        <v>80</v>
      </c>
      <c r="P73" s="10">
        <f t="shared" si="0"/>
        <v>78.625</v>
      </c>
      <c r="Q73" s="10" t="s">
        <v>122</v>
      </c>
      <c r="R73" s="11" t="str">
        <f t="shared" si="1"/>
        <v>Khá</v>
      </c>
    </row>
    <row r="74" spans="1:18" s="12" customFormat="1" ht="21.75" customHeight="1" x14ac:dyDescent="0.25">
      <c r="A74" s="7">
        <v>65</v>
      </c>
      <c r="B74" s="18">
        <v>17021217</v>
      </c>
      <c r="C74" s="8" t="s">
        <v>110</v>
      </c>
      <c r="D74" s="13">
        <v>36367</v>
      </c>
      <c r="E74" s="9" t="s">
        <v>107</v>
      </c>
      <c r="F74" s="9" t="s">
        <v>1054</v>
      </c>
      <c r="G74" s="9" t="s">
        <v>1061</v>
      </c>
      <c r="H74" s="9">
        <v>0</v>
      </c>
      <c r="I74" s="9">
        <v>70</v>
      </c>
      <c r="J74" s="9">
        <v>68</v>
      </c>
      <c r="K74" s="9">
        <v>70</v>
      </c>
      <c r="L74" s="9">
        <v>70</v>
      </c>
      <c r="M74" s="9">
        <v>67</v>
      </c>
      <c r="N74" s="9">
        <v>80</v>
      </c>
      <c r="O74" s="9">
        <v>80</v>
      </c>
      <c r="P74" s="10">
        <f t="shared" ref="P74:P137" si="2">AVERAGE(H74:O74)</f>
        <v>63.125</v>
      </c>
      <c r="Q74" s="10" t="s">
        <v>1048</v>
      </c>
      <c r="R74" s="11" t="str">
        <f t="shared" ref="R74:R137" si="3">IF(P74&gt;=90,"Xuất sắc",IF(P74&gt;=80,"Tốt", IF(P74&gt;=65,"Khá",IF(P74&gt;=50,"Trung bình", IF(P74&gt;=35, "Yếu", "Kém")))))</f>
        <v>Trung bình</v>
      </c>
    </row>
    <row r="75" spans="1:18" s="12" customFormat="1" ht="21.75" customHeight="1" x14ac:dyDescent="0.25">
      <c r="A75" s="7">
        <v>66</v>
      </c>
      <c r="B75" s="18">
        <v>17021220</v>
      </c>
      <c r="C75" s="8" t="s">
        <v>111</v>
      </c>
      <c r="D75" s="13">
        <v>36233</v>
      </c>
      <c r="E75" s="9" t="s">
        <v>107</v>
      </c>
      <c r="F75" s="9" t="s">
        <v>1054</v>
      </c>
      <c r="G75" s="9" t="s">
        <v>1061</v>
      </c>
      <c r="H75" s="9">
        <v>70</v>
      </c>
      <c r="I75" s="9">
        <v>80</v>
      </c>
      <c r="J75" s="9">
        <v>80</v>
      </c>
      <c r="K75" s="9">
        <v>80</v>
      </c>
      <c r="L75" s="9">
        <v>80</v>
      </c>
      <c r="M75" s="9">
        <v>80</v>
      </c>
      <c r="N75" s="9">
        <v>80</v>
      </c>
      <c r="O75" s="9">
        <v>80</v>
      </c>
      <c r="P75" s="10">
        <f t="shared" si="2"/>
        <v>78.75</v>
      </c>
      <c r="Q75" s="10" t="s">
        <v>122</v>
      </c>
      <c r="R75" s="11" t="str">
        <f t="shared" si="3"/>
        <v>Khá</v>
      </c>
    </row>
    <row r="76" spans="1:18" s="12" customFormat="1" ht="21.75" customHeight="1" x14ac:dyDescent="0.25">
      <c r="A76" s="7">
        <v>67</v>
      </c>
      <c r="B76" s="18">
        <v>17021228</v>
      </c>
      <c r="C76" s="8" t="s">
        <v>112</v>
      </c>
      <c r="D76" s="13">
        <v>36274</v>
      </c>
      <c r="E76" s="9" t="s">
        <v>107</v>
      </c>
      <c r="F76" s="9" t="s">
        <v>1054</v>
      </c>
      <c r="G76" s="9" t="s">
        <v>1061</v>
      </c>
      <c r="H76" s="9">
        <v>90</v>
      </c>
      <c r="I76" s="9">
        <v>80</v>
      </c>
      <c r="J76" s="9">
        <v>80</v>
      </c>
      <c r="K76" s="9">
        <v>80</v>
      </c>
      <c r="L76" s="9">
        <v>80</v>
      </c>
      <c r="M76" s="9">
        <v>90</v>
      </c>
      <c r="N76" s="9">
        <v>80</v>
      </c>
      <c r="O76" s="9">
        <v>80</v>
      </c>
      <c r="P76" s="10">
        <f t="shared" si="2"/>
        <v>82.5</v>
      </c>
      <c r="Q76" s="10" t="s">
        <v>35</v>
      </c>
      <c r="R76" s="11" t="str">
        <f t="shared" si="3"/>
        <v>Tốt</v>
      </c>
    </row>
    <row r="77" spans="1:18" s="12" customFormat="1" ht="21.75" customHeight="1" x14ac:dyDescent="0.25">
      <c r="A77" s="7">
        <v>68</v>
      </c>
      <c r="B77" s="18">
        <v>17021225</v>
      </c>
      <c r="C77" s="8" t="s">
        <v>113</v>
      </c>
      <c r="D77" s="13">
        <v>36370</v>
      </c>
      <c r="E77" s="9" t="s">
        <v>107</v>
      </c>
      <c r="F77" s="9" t="s">
        <v>1054</v>
      </c>
      <c r="G77" s="9" t="s">
        <v>1061</v>
      </c>
      <c r="H77" s="9">
        <v>90</v>
      </c>
      <c r="I77" s="9">
        <v>80</v>
      </c>
      <c r="J77" s="9">
        <v>80</v>
      </c>
      <c r="K77" s="9">
        <v>78</v>
      </c>
      <c r="L77" s="9">
        <v>80</v>
      </c>
      <c r="M77" s="9">
        <v>80</v>
      </c>
      <c r="N77" s="9">
        <v>80</v>
      </c>
      <c r="O77" s="9">
        <v>0</v>
      </c>
      <c r="P77" s="10">
        <f t="shared" si="2"/>
        <v>71</v>
      </c>
      <c r="Q77" s="10" t="s">
        <v>122</v>
      </c>
      <c r="R77" s="11" t="str">
        <f t="shared" si="3"/>
        <v>Khá</v>
      </c>
    </row>
    <row r="78" spans="1:18" s="12" customFormat="1" ht="21.75" customHeight="1" x14ac:dyDescent="0.25">
      <c r="A78" s="7">
        <v>69</v>
      </c>
      <c r="B78" s="18">
        <v>17021235</v>
      </c>
      <c r="C78" s="8" t="s">
        <v>114</v>
      </c>
      <c r="D78" s="13">
        <v>36489</v>
      </c>
      <c r="E78" s="9" t="s">
        <v>107</v>
      </c>
      <c r="F78" s="9" t="s">
        <v>1054</v>
      </c>
      <c r="G78" s="9" t="s">
        <v>1061</v>
      </c>
      <c r="H78" s="9">
        <v>92</v>
      </c>
      <c r="I78" s="9">
        <v>94</v>
      </c>
      <c r="J78" s="9">
        <v>90</v>
      </c>
      <c r="K78" s="9">
        <v>94</v>
      </c>
      <c r="L78" s="9">
        <v>94</v>
      </c>
      <c r="M78" s="9">
        <v>94</v>
      </c>
      <c r="N78" s="9">
        <v>90</v>
      </c>
      <c r="O78" s="9">
        <v>90</v>
      </c>
      <c r="P78" s="10">
        <f t="shared" si="2"/>
        <v>92.25</v>
      </c>
      <c r="Q78" s="10" t="s">
        <v>58</v>
      </c>
      <c r="R78" s="11" t="str">
        <f t="shared" si="3"/>
        <v>Xuất sắc</v>
      </c>
    </row>
    <row r="79" spans="1:18" s="12" customFormat="1" ht="21.75" customHeight="1" x14ac:dyDescent="0.25">
      <c r="A79" s="7">
        <v>70</v>
      </c>
      <c r="B79" s="18">
        <v>17021240</v>
      </c>
      <c r="C79" s="8" t="s">
        <v>115</v>
      </c>
      <c r="D79" s="13">
        <v>36431</v>
      </c>
      <c r="E79" s="9" t="s">
        <v>107</v>
      </c>
      <c r="F79" s="9" t="s">
        <v>1054</v>
      </c>
      <c r="G79" s="9" t="s">
        <v>1061</v>
      </c>
      <c r="H79" s="9">
        <v>75</v>
      </c>
      <c r="I79" s="9">
        <v>80</v>
      </c>
      <c r="J79" s="9">
        <v>80</v>
      </c>
      <c r="K79" s="9">
        <v>80</v>
      </c>
      <c r="L79" s="9">
        <v>80</v>
      </c>
      <c r="M79" s="9">
        <v>70</v>
      </c>
      <c r="N79" s="9">
        <v>80</v>
      </c>
      <c r="O79" s="9">
        <v>80</v>
      </c>
      <c r="P79" s="10">
        <f t="shared" si="2"/>
        <v>78.125</v>
      </c>
      <c r="Q79" s="10" t="s">
        <v>122</v>
      </c>
      <c r="R79" s="11" t="str">
        <f t="shared" si="3"/>
        <v>Khá</v>
      </c>
    </row>
    <row r="80" spans="1:18" s="12" customFormat="1" ht="21.75" customHeight="1" x14ac:dyDescent="0.25">
      <c r="A80" s="7">
        <v>71</v>
      </c>
      <c r="B80" s="18">
        <v>17021245</v>
      </c>
      <c r="C80" s="8" t="s">
        <v>116</v>
      </c>
      <c r="D80" s="13">
        <v>36369</v>
      </c>
      <c r="E80" s="9" t="s">
        <v>107</v>
      </c>
      <c r="F80" s="9" t="s">
        <v>1054</v>
      </c>
      <c r="G80" s="9" t="s">
        <v>1061</v>
      </c>
      <c r="H80" s="9">
        <v>80</v>
      </c>
      <c r="I80" s="9">
        <v>77</v>
      </c>
      <c r="J80" s="9">
        <v>80</v>
      </c>
      <c r="K80" s="9">
        <v>0</v>
      </c>
      <c r="L80" s="9">
        <v>77</v>
      </c>
      <c r="M80" s="9">
        <v>0</v>
      </c>
      <c r="N80" s="9" t="s">
        <v>117</v>
      </c>
      <c r="O80" s="9">
        <v>0</v>
      </c>
      <c r="P80" s="10">
        <f t="shared" si="2"/>
        <v>44.857142857142854</v>
      </c>
      <c r="Q80" s="10" t="s">
        <v>1047</v>
      </c>
      <c r="R80" s="11" t="str">
        <f t="shared" si="3"/>
        <v>Yếu</v>
      </c>
    </row>
    <row r="81" spans="1:18" s="12" customFormat="1" ht="21.75" customHeight="1" x14ac:dyDescent="0.25">
      <c r="A81" s="7">
        <v>72</v>
      </c>
      <c r="B81" s="18">
        <v>17021255</v>
      </c>
      <c r="C81" s="8" t="s">
        <v>118</v>
      </c>
      <c r="D81" s="13">
        <v>36436</v>
      </c>
      <c r="E81" s="9" t="s">
        <v>107</v>
      </c>
      <c r="F81" s="9" t="s">
        <v>1054</v>
      </c>
      <c r="G81" s="9" t="s">
        <v>1061</v>
      </c>
      <c r="H81" s="9">
        <v>80</v>
      </c>
      <c r="I81" s="9">
        <v>80</v>
      </c>
      <c r="J81" s="9">
        <v>80</v>
      </c>
      <c r="K81" s="9">
        <v>90</v>
      </c>
      <c r="L81" s="9">
        <v>72</v>
      </c>
      <c r="M81" s="9">
        <v>80</v>
      </c>
      <c r="N81" s="9">
        <v>80</v>
      </c>
      <c r="O81" s="9">
        <v>80</v>
      </c>
      <c r="P81" s="10">
        <f t="shared" si="2"/>
        <v>80.25</v>
      </c>
      <c r="Q81" s="10" t="s">
        <v>35</v>
      </c>
      <c r="R81" s="11" t="str">
        <f t="shared" si="3"/>
        <v>Tốt</v>
      </c>
    </row>
    <row r="82" spans="1:18" s="12" customFormat="1" ht="21.75" customHeight="1" x14ac:dyDescent="0.25">
      <c r="A82" s="7">
        <v>73</v>
      </c>
      <c r="B82" s="18">
        <v>17021256</v>
      </c>
      <c r="C82" s="8" t="s">
        <v>119</v>
      </c>
      <c r="D82" s="13">
        <v>36319</v>
      </c>
      <c r="E82" s="9" t="s">
        <v>107</v>
      </c>
      <c r="F82" s="9" t="s">
        <v>1054</v>
      </c>
      <c r="G82" s="9" t="s">
        <v>1061</v>
      </c>
      <c r="H82" s="9">
        <v>80</v>
      </c>
      <c r="I82" s="9">
        <v>90</v>
      </c>
      <c r="J82" s="9">
        <v>80</v>
      </c>
      <c r="K82" s="9">
        <v>90</v>
      </c>
      <c r="L82" s="9">
        <v>80</v>
      </c>
      <c r="M82" s="9">
        <v>80</v>
      </c>
      <c r="N82" s="9">
        <v>90</v>
      </c>
      <c r="O82" s="9">
        <v>80</v>
      </c>
      <c r="P82" s="10">
        <f t="shared" si="2"/>
        <v>83.75</v>
      </c>
      <c r="Q82" s="10" t="s">
        <v>35</v>
      </c>
      <c r="R82" s="11" t="str">
        <f t="shared" si="3"/>
        <v>Tốt</v>
      </c>
    </row>
    <row r="83" spans="1:18" s="12" customFormat="1" ht="21.75" customHeight="1" x14ac:dyDescent="0.25">
      <c r="A83" s="7">
        <v>74</v>
      </c>
      <c r="B83" s="18">
        <v>17021260</v>
      </c>
      <c r="C83" s="8" t="s">
        <v>120</v>
      </c>
      <c r="D83" s="13">
        <v>36161</v>
      </c>
      <c r="E83" s="9" t="s">
        <v>107</v>
      </c>
      <c r="F83" s="9" t="s">
        <v>1054</v>
      </c>
      <c r="G83" s="9" t="s">
        <v>1061</v>
      </c>
      <c r="H83" s="9">
        <v>84</v>
      </c>
      <c r="I83" s="9">
        <v>75</v>
      </c>
      <c r="J83" s="9">
        <v>90</v>
      </c>
      <c r="K83" s="9">
        <v>92</v>
      </c>
      <c r="L83" s="9">
        <v>85</v>
      </c>
      <c r="M83" s="9">
        <v>90</v>
      </c>
      <c r="N83" s="9">
        <v>90</v>
      </c>
      <c r="O83" s="9">
        <v>90</v>
      </c>
      <c r="P83" s="10">
        <f t="shared" si="2"/>
        <v>87</v>
      </c>
      <c r="Q83" s="10" t="s">
        <v>35</v>
      </c>
      <c r="R83" s="11" t="str">
        <f t="shared" si="3"/>
        <v>Tốt</v>
      </c>
    </row>
    <row r="84" spans="1:18" s="12" customFormat="1" ht="21.75" customHeight="1" x14ac:dyDescent="0.25">
      <c r="A84" s="7">
        <v>75</v>
      </c>
      <c r="B84" s="18">
        <v>17021261</v>
      </c>
      <c r="C84" s="8" t="s">
        <v>121</v>
      </c>
      <c r="D84" s="13">
        <v>36418</v>
      </c>
      <c r="E84" s="9" t="s">
        <v>107</v>
      </c>
      <c r="F84" s="9" t="s">
        <v>1054</v>
      </c>
      <c r="G84" s="9" t="s">
        <v>1061</v>
      </c>
      <c r="H84" s="9">
        <v>90</v>
      </c>
      <c r="I84" s="9">
        <v>90</v>
      </c>
      <c r="J84" s="9">
        <v>80</v>
      </c>
      <c r="K84" s="9">
        <v>91</v>
      </c>
      <c r="L84" s="9">
        <v>80</v>
      </c>
      <c r="M84" s="9">
        <v>80</v>
      </c>
      <c r="N84" s="9">
        <v>80</v>
      </c>
      <c r="O84" s="9">
        <v>90</v>
      </c>
      <c r="P84" s="10">
        <f t="shared" si="2"/>
        <v>85.125</v>
      </c>
      <c r="Q84" s="10" t="s">
        <v>35</v>
      </c>
      <c r="R84" s="11" t="str">
        <f t="shared" si="3"/>
        <v>Tốt</v>
      </c>
    </row>
    <row r="85" spans="1:18" s="12" customFormat="1" ht="21.75" customHeight="1" x14ac:dyDescent="0.25">
      <c r="A85" s="7">
        <v>76</v>
      </c>
      <c r="B85" s="18">
        <v>17021262</v>
      </c>
      <c r="C85" s="8" t="s">
        <v>37</v>
      </c>
      <c r="D85" s="13">
        <v>36512</v>
      </c>
      <c r="E85" s="9" t="s">
        <v>107</v>
      </c>
      <c r="F85" s="9" t="s">
        <v>1054</v>
      </c>
      <c r="G85" s="9" t="s">
        <v>1061</v>
      </c>
      <c r="H85" s="9">
        <v>77</v>
      </c>
      <c r="I85" s="9">
        <v>67</v>
      </c>
      <c r="J85" s="9">
        <v>80</v>
      </c>
      <c r="K85" s="9">
        <v>80</v>
      </c>
      <c r="L85" s="9">
        <v>70</v>
      </c>
      <c r="M85" s="9">
        <v>67</v>
      </c>
      <c r="N85" s="9">
        <v>75</v>
      </c>
      <c r="O85" s="9">
        <v>0</v>
      </c>
      <c r="P85" s="10">
        <f t="shared" si="2"/>
        <v>64.5</v>
      </c>
      <c r="Q85" s="10" t="s">
        <v>122</v>
      </c>
      <c r="R85" s="11" t="str">
        <f t="shared" si="3"/>
        <v>Trung bình</v>
      </c>
    </row>
    <row r="86" spans="1:18" s="12" customFormat="1" ht="21.75" customHeight="1" x14ac:dyDescent="0.25">
      <c r="A86" s="7">
        <v>77</v>
      </c>
      <c r="B86" s="18">
        <v>17021266</v>
      </c>
      <c r="C86" s="8" t="s">
        <v>124</v>
      </c>
      <c r="D86" s="13">
        <v>36429</v>
      </c>
      <c r="E86" s="9" t="s">
        <v>107</v>
      </c>
      <c r="F86" s="9" t="s">
        <v>1054</v>
      </c>
      <c r="G86" s="9" t="s">
        <v>1061</v>
      </c>
      <c r="H86" s="9">
        <v>81</v>
      </c>
      <c r="I86" s="9">
        <v>74</v>
      </c>
      <c r="J86" s="9">
        <v>67</v>
      </c>
      <c r="K86" s="9">
        <v>70</v>
      </c>
      <c r="L86" s="9">
        <v>80</v>
      </c>
      <c r="M86" s="9">
        <v>82</v>
      </c>
      <c r="N86" s="9">
        <v>76</v>
      </c>
      <c r="O86" s="9">
        <v>80</v>
      </c>
      <c r="P86" s="10">
        <f t="shared" si="2"/>
        <v>76.25</v>
      </c>
      <c r="Q86" s="10" t="s">
        <v>122</v>
      </c>
      <c r="R86" s="11" t="str">
        <f t="shared" si="3"/>
        <v>Khá</v>
      </c>
    </row>
    <row r="87" spans="1:18" s="12" customFormat="1" ht="21.75" customHeight="1" x14ac:dyDescent="0.25">
      <c r="A87" s="7">
        <v>78</v>
      </c>
      <c r="B87" s="18">
        <v>17021272</v>
      </c>
      <c r="C87" s="8" t="s">
        <v>126</v>
      </c>
      <c r="D87" s="13">
        <v>36282</v>
      </c>
      <c r="E87" s="9" t="s">
        <v>107</v>
      </c>
      <c r="F87" s="9" t="s">
        <v>1054</v>
      </c>
      <c r="G87" s="9" t="s">
        <v>1061</v>
      </c>
      <c r="H87" s="9">
        <v>77</v>
      </c>
      <c r="I87" s="9">
        <v>77</v>
      </c>
      <c r="J87" s="9">
        <v>80</v>
      </c>
      <c r="K87" s="9">
        <v>78</v>
      </c>
      <c r="L87" s="9">
        <v>70</v>
      </c>
      <c r="M87" s="9">
        <v>80</v>
      </c>
      <c r="N87" s="9">
        <v>80</v>
      </c>
      <c r="O87" s="9">
        <v>90</v>
      </c>
      <c r="P87" s="10">
        <f t="shared" si="2"/>
        <v>79</v>
      </c>
      <c r="Q87" s="10" t="s">
        <v>122</v>
      </c>
      <c r="R87" s="11" t="str">
        <f t="shared" si="3"/>
        <v>Khá</v>
      </c>
    </row>
    <row r="88" spans="1:18" s="12" customFormat="1" ht="21.75" customHeight="1" x14ac:dyDescent="0.25">
      <c r="A88" s="7">
        <v>79</v>
      </c>
      <c r="B88" s="18">
        <v>17021273</v>
      </c>
      <c r="C88" s="8" t="s">
        <v>127</v>
      </c>
      <c r="D88" s="13">
        <v>36405</v>
      </c>
      <c r="E88" s="9" t="s">
        <v>107</v>
      </c>
      <c r="F88" s="9" t="s">
        <v>1054</v>
      </c>
      <c r="G88" s="9" t="s">
        <v>1061</v>
      </c>
      <c r="H88" s="9">
        <v>77</v>
      </c>
      <c r="I88" s="9">
        <v>67</v>
      </c>
      <c r="J88" s="9">
        <v>80</v>
      </c>
      <c r="K88" s="9">
        <v>80</v>
      </c>
      <c r="L88" s="9">
        <v>70</v>
      </c>
      <c r="M88" s="9">
        <v>80</v>
      </c>
      <c r="N88" s="9">
        <v>80</v>
      </c>
      <c r="O88" s="9">
        <v>90</v>
      </c>
      <c r="P88" s="10">
        <f t="shared" si="2"/>
        <v>78</v>
      </c>
      <c r="Q88" s="10" t="s">
        <v>122</v>
      </c>
      <c r="R88" s="11" t="str">
        <f t="shared" si="3"/>
        <v>Khá</v>
      </c>
    </row>
    <row r="89" spans="1:18" s="12" customFormat="1" ht="21.75" customHeight="1" x14ac:dyDescent="0.25">
      <c r="A89" s="7">
        <v>80</v>
      </c>
      <c r="B89" s="18">
        <v>17021281</v>
      </c>
      <c r="C89" s="8" t="s">
        <v>128</v>
      </c>
      <c r="D89" s="13">
        <v>36510</v>
      </c>
      <c r="E89" s="9" t="s">
        <v>107</v>
      </c>
      <c r="F89" s="9" t="s">
        <v>1054</v>
      </c>
      <c r="G89" s="9" t="s">
        <v>1061</v>
      </c>
      <c r="H89" s="9">
        <v>80</v>
      </c>
      <c r="I89" s="9">
        <v>80</v>
      </c>
      <c r="J89" s="9">
        <v>80</v>
      </c>
      <c r="K89" s="9">
        <v>90</v>
      </c>
      <c r="L89" s="9">
        <v>80</v>
      </c>
      <c r="M89" s="9">
        <v>80</v>
      </c>
      <c r="N89" s="9">
        <v>90</v>
      </c>
      <c r="O89" s="9">
        <v>90</v>
      </c>
      <c r="P89" s="10">
        <f t="shared" si="2"/>
        <v>83.75</v>
      </c>
      <c r="Q89" s="10" t="s">
        <v>35</v>
      </c>
      <c r="R89" s="11" t="str">
        <f t="shared" si="3"/>
        <v>Tốt</v>
      </c>
    </row>
    <row r="90" spans="1:18" s="12" customFormat="1" ht="21.75" customHeight="1" x14ac:dyDescent="0.25">
      <c r="A90" s="7">
        <v>81</v>
      </c>
      <c r="B90" s="18">
        <v>17021283</v>
      </c>
      <c r="C90" s="8" t="s">
        <v>129</v>
      </c>
      <c r="D90" s="13">
        <v>36347</v>
      </c>
      <c r="E90" s="9" t="s">
        <v>107</v>
      </c>
      <c r="F90" s="9" t="s">
        <v>1054</v>
      </c>
      <c r="G90" s="9" t="s">
        <v>1061</v>
      </c>
      <c r="H90" s="9">
        <v>80</v>
      </c>
      <c r="I90" s="9">
        <v>80</v>
      </c>
      <c r="J90" s="9">
        <v>80</v>
      </c>
      <c r="K90" s="9">
        <v>0</v>
      </c>
      <c r="L90" s="9">
        <v>70</v>
      </c>
      <c r="M90" s="9">
        <v>80</v>
      </c>
      <c r="N90" s="9">
        <v>80</v>
      </c>
      <c r="O90" s="9">
        <v>80</v>
      </c>
      <c r="P90" s="10">
        <f t="shared" si="2"/>
        <v>68.75</v>
      </c>
      <c r="Q90" s="10" t="s">
        <v>122</v>
      </c>
      <c r="R90" s="11" t="str">
        <f t="shared" si="3"/>
        <v>Khá</v>
      </c>
    </row>
    <row r="91" spans="1:18" s="12" customFormat="1" ht="21.75" customHeight="1" x14ac:dyDescent="0.25">
      <c r="A91" s="7">
        <v>82</v>
      </c>
      <c r="B91" s="18">
        <v>17021292</v>
      </c>
      <c r="C91" s="8" t="s">
        <v>130</v>
      </c>
      <c r="D91" s="13">
        <v>36187</v>
      </c>
      <c r="E91" s="9" t="s">
        <v>107</v>
      </c>
      <c r="F91" s="9" t="s">
        <v>1054</v>
      </c>
      <c r="G91" s="9" t="s">
        <v>1061</v>
      </c>
      <c r="H91" s="9">
        <v>80</v>
      </c>
      <c r="I91" s="9">
        <v>80</v>
      </c>
      <c r="J91" s="9">
        <v>80</v>
      </c>
      <c r="K91" s="9">
        <v>70</v>
      </c>
      <c r="L91" s="9">
        <v>80</v>
      </c>
      <c r="M91" s="9">
        <v>80</v>
      </c>
      <c r="N91" s="9">
        <v>80</v>
      </c>
      <c r="O91" s="9">
        <v>80</v>
      </c>
      <c r="P91" s="10">
        <f t="shared" si="2"/>
        <v>78.75</v>
      </c>
      <c r="Q91" s="10" t="s">
        <v>122</v>
      </c>
      <c r="R91" s="11" t="str">
        <f t="shared" si="3"/>
        <v>Khá</v>
      </c>
    </row>
    <row r="92" spans="1:18" s="12" customFormat="1" ht="21.75" customHeight="1" x14ac:dyDescent="0.25">
      <c r="A92" s="7">
        <v>83</v>
      </c>
      <c r="B92" s="18">
        <v>17021296</v>
      </c>
      <c r="C92" s="8" t="s">
        <v>131</v>
      </c>
      <c r="D92" s="13">
        <v>36494</v>
      </c>
      <c r="E92" s="9" t="s">
        <v>107</v>
      </c>
      <c r="F92" s="9" t="s">
        <v>1054</v>
      </c>
      <c r="G92" s="9" t="s">
        <v>1061</v>
      </c>
      <c r="H92" s="9">
        <v>84</v>
      </c>
      <c r="I92" s="9">
        <v>80</v>
      </c>
      <c r="J92" s="9">
        <v>80</v>
      </c>
      <c r="K92" s="9">
        <v>70</v>
      </c>
      <c r="L92" s="9">
        <v>80</v>
      </c>
      <c r="M92" s="9">
        <v>80</v>
      </c>
      <c r="N92" s="9">
        <v>80</v>
      </c>
      <c r="O92" s="9">
        <v>80</v>
      </c>
      <c r="P92" s="10">
        <f t="shared" si="2"/>
        <v>79.25</v>
      </c>
      <c r="Q92" s="10" t="s">
        <v>122</v>
      </c>
      <c r="R92" s="11" t="str">
        <f t="shared" si="3"/>
        <v>Khá</v>
      </c>
    </row>
    <row r="93" spans="1:18" s="12" customFormat="1" ht="21.75" customHeight="1" x14ac:dyDescent="0.25">
      <c r="A93" s="7">
        <v>84</v>
      </c>
      <c r="B93" s="18">
        <v>17021297</v>
      </c>
      <c r="C93" s="8" t="s">
        <v>132</v>
      </c>
      <c r="D93" s="13">
        <v>36450</v>
      </c>
      <c r="E93" s="9" t="s">
        <v>107</v>
      </c>
      <c r="F93" s="9" t="s">
        <v>1054</v>
      </c>
      <c r="G93" s="9" t="s">
        <v>1061</v>
      </c>
      <c r="H93" s="9">
        <v>82</v>
      </c>
      <c r="I93" s="9">
        <v>80</v>
      </c>
      <c r="J93" s="9">
        <v>80</v>
      </c>
      <c r="K93" s="9">
        <v>95</v>
      </c>
      <c r="L93" s="9">
        <v>85</v>
      </c>
      <c r="M93" s="9">
        <v>95</v>
      </c>
      <c r="N93" s="9">
        <v>80</v>
      </c>
      <c r="O93" s="9">
        <v>80</v>
      </c>
      <c r="P93" s="10">
        <f t="shared" si="2"/>
        <v>84.625</v>
      </c>
      <c r="Q93" s="10" t="s">
        <v>35</v>
      </c>
      <c r="R93" s="11" t="str">
        <f t="shared" si="3"/>
        <v>Tốt</v>
      </c>
    </row>
    <row r="94" spans="1:18" s="12" customFormat="1" ht="21.75" customHeight="1" x14ac:dyDescent="0.25">
      <c r="A94" s="7">
        <v>85</v>
      </c>
      <c r="B94" s="18">
        <v>17021298</v>
      </c>
      <c r="C94" s="8" t="s">
        <v>133</v>
      </c>
      <c r="D94" s="13">
        <v>36426</v>
      </c>
      <c r="E94" s="9" t="s">
        <v>107</v>
      </c>
      <c r="F94" s="9" t="s">
        <v>1054</v>
      </c>
      <c r="G94" s="9" t="s">
        <v>1061</v>
      </c>
      <c r="H94" s="9">
        <v>89</v>
      </c>
      <c r="I94" s="9">
        <v>85</v>
      </c>
      <c r="J94" s="9">
        <v>80</v>
      </c>
      <c r="K94" s="9">
        <v>90</v>
      </c>
      <c r="L94" s="9">
        <v>85</v>
      </c>
      <c r="M94" s="9">
        <v>90</v>
      </c>
      <c r="N94" s="9">
        <v>90</v>
      </c>
      <c r="O94" s="9">
        <v>75</v>
      </c>
      <c r="P94" s="10">
        <f t="shared" si="2"/>
        <v>85.5</v>
      </c>
      <c r="Q94" s="10" t="s">
        <v>35</v>
      </c>
      <c r="R94" s="11" t="str">
        <f t="shared" si="3"/>
        <v>Tốt</v>
      </c>
    </row>
    <row r="95" spans="1:18" s="12" customFormat="1" ht="21.75" customHeight="1" x14ac:dyDescent="0.25">
      <c r="A95" s="7">
        <v>86</v>
      </c>
      <c r="B95" s="18">
        <v>17021308</v>
      </c>
      <c r="C95" s="8" t="s">
        <v>134</v>
      </c>
      <c r="D95" s="13">
        <v>36335</v>
      </c>
      <c r="E95" s="9" t="s">
        <v>107</v>
      </c>
      <c r="F95" s="9" t="s">
        <v>1054</v>
      </c>
      <c r="G95" s="9" t="s">
        <v>1061</v>
      </c>
      <c r="H95" s="9">
        <v>94</v>
      </c>
      <c r="I95" s="9">
        <v>75</v>
      </c>
      <c r="J95" s="9">
        <v>90</v>
      </c>
      <c r="K95" s="9">
        <v>90</v>
      </c>
      <c r="L95" s="9">
        <v>85</v>
      </c>
      <c r="M95" s="9">
        <v>90</v>
      </c>
      <c r="N95" s="9">
        <v>90</v>
      </c>
      <c r="O95" s="9">
        <v>90</v>
      </c>
      <c r="P95" s="10">
        <f t="shared" si="2"/>
        <v>88</v>
      </c>
      <c r="Q95" s="10" t="s">
        <v>35</v>
      </c>
      <c r="R95" s="11" t="str">
        <f t="shared" si="3"/>
        <v>Tốt</v>
      </c>
    </row>
    <row r="96" spans="1:18" s="12" customFormat="1" ht="21.75" customHeight="1" x14ac:dyDescent="0.25">
      <c r="A96" s="7">
        <v>87</v>
      </c>
      <c r="B96" s="18">
        <v>17021305</v>
      </c>
      <c r="C96" s="8" t="s">
        <v>135</v>
      </c>
      <c r="D96" s="13">
        <v>36254</v>
      </c>
      <c r="E96" s="9" t="s">
        <v>107</v>
      </c>
      <c r="F96" s="9" t="s">
        <v>1054</v>
      </c>
      <c r="G96" s="9" t="s">
        <v>1061</v>
      </c>
      <c r="H96" s="9">
        <v>92</v>
      </c>
      <c r="I96" s="9">
        <v>90</v>
      </c>
      <c r="J96" s="9">
        <v>95</v>
      </c>
      <c r="K96" s="9">
        <v>90</v>
      </c>
      <c r="L96" s="9">
        <v>90</v>
      </c>
      <c r="M96" s="9">
        <v>90</v>
      </c>
      <c r="N96" s="9">
        <v>80</v>
      </c>
      <c r="O96" s="9">
        <v>90</v>
      </c>
      <c r="P96" s="10">
        <f t="shared" si="2"/>
        <v>89.625</v>
      </c>
      <c r="Q96" s="10" t="s">
        <v>58</v>
      </c>
      <c r="R96" s="11" t="str">
        <f t="shared" si="3"/>
        <v>Tốt</v>
      </c>
    </row>
    <row r="97" spans="1:18" s="12" customFormat="1" ht="21.75" customHeight="1" x14ac:dyDescent="0.25">
      <c r="A97" s="7">
        <v>88</v>
      </c>
      <c r="B97" s="18">
        <v>17021312</v>
      </c>
      <c r="C97" s="8" t="s">
        <v>136</v>
      </c>
      <c r="D97" s="13">
        <v>36485</v>
      </c>
      <c r="E97" s="9" t="s">
        <v>107</v>
      </c>
      <c r="F97" s="9" t="s">
        <v>1054</v>
      </c>
      <c r="G97" s="9" t="s">
        <v>1061</v>
      </c>
      <c r="H97" s="9">
        <v>84</v>
      </c>
      <c r="I97" s="9">
        <v>80</v>
      </c>
      <c r="J97" s="9">
        <v>80</v>
      </c>
      <c r="K97" s="9">
        <v>82</v>
      </c>
      <c r="L97" s="9">
        <v>70</v>
      </c>
      <c r="M97" s="9">
        <v>77</v>
      </c>
      <c r="N97" s="9">
        <v>76</v>
      </c>
      <c r="O97" s="9">
        <v>78</v>
      </c>
      <c r="P97" s="10">
        <f t="shared" si="2"/>
        <v>78.375</v>
      </c>
      <c r="Q97" s="10" t="s">
        <v>122</v>
      </c>
      <c r="R97" s="11" t="str">
        <f t="shared" si="3"/>
        <v>Khá</v>
      </c>
    </row>
    <row r="98" spans="1:18" s="12" customFormat="1" ht="21.75" customHeight="1" x14ac:dyDescent="0.25">
      <c r="A98" s="7">
        <v>89</v>
      </c>
      <c r="B98" s="18">
        <v>17021311</v>
      </c>
      <c r="C98" s="8" t="s">
        <v>137</v>
      </c>
      <c r="D98" s="13">
        <v>36321</v>
      </c>
      <c r="E98" s="9" t="s">
        <v>107</v>
      </c>
      <c r="F98" s="9" t="s">
        <v>1054</v>
      </c>
      <c r="G98" s="9" t="s">
        <v>1061</v>
      </c>
      <c r="H98" s="9">
        <v>92</v>
      </c>
      <c r="I98" s="9">
        <v>90</v>
      </c>
      <c r="J98" s="9">
        <v>90</v>
      </c>
      <c r="K98" s="9">
        <v>90</v>
      </c>
      <c r="L98" s="9">
        <v>80</v>
      </c>
      <c r="M98" s="9">
        <v>80</v>
      </c>
      <c r="N98" s="9">
        <v>90</v>
      </c>
      <c r="O98" s="9">
        <v>80</v>
      </c>
      <c r="P98" s="10">
        <f t="shared" si="2"/>
        <v>86.5</v>
      </c>
      <c r="Q98" s="10" t="s">
        <v>35</v>
      </c>
      <c r="R98" s="11" t="str">
        <f t="shared" si="3"/>
        <v>Tốt</v>
      </c>
    </row>
    <row r="99" spans="1:18" s="12" customFormat="1" ht="21.75" customHeight="1" x14ac:dyDescent="0.25">
      <c r="A99" s="7">
        <v>90</v>
      </c>
      <c r="B99" s="18">
        <v>17021313</v>
      </c>
      <c r="C99" s="8" t="s">
        <v>138</v>
      </c>
      <c r="D99" s="13">
        <v>36326</v>
      </c>
      <c r="E99" s="9" t="s">
        <v>107</v>
      </c>
      <c r="F99" s="9" t="s">
        <v>1054</v>
      </c>
      <c r="G99" s="9" t="s">
        <v>1061</v>
      </c>
      <c r="H99" s="9">
        <v>92</v>
      </c>
      <c r="I99" s="9">
        <v>80</v>
      </c>
      <c r="J99" s="9">
        <v>90</v>
      </c>
      <c r="K99" s="9">
        <v>90</v>
      </c>
      <c r="L99" s="9">
        <v>85</v>
      </c>
      <c r="M99" s="9">
        <v>90</v>
      </c>
      <c r="N99" s="9">
        <v>90</v>
      </c>
      <c r="O99" s="9">
        <v>90</v>
      </c>
      <c r="P99" s="10">
        <f t="shared" si="2"/>
        <v>88.375</v>
      </c>
      <c r="Q99" s="10" t="s">
        <v>35</v>
      </c>
      <c r="R99" s="11" t="str">
        <f t="shared" si="3"/>
        <v>Tốt</v>
      </c>
    </row>
    <row r="100" spans="1:18" s="12" customFormat="1" ht="21.75" customHeight="1" x14ac:dyDescent="0.25">
      <c r="A100" s="7">
        <v>91</v>
      </c>
      <c r="B100" s="18">
        <v>17021324</v>
      </c>
      <c r="C100" s="8" t="s">
        <v>139</v>
      </c>
      <c r="D100" s="13">
        <v>36290</v>
      </c>
      <c r="E100" s="9" t="s">
        <v>107</v>
      </c>
      <c r="F100" s="9" t="s">
        <v>1054</v>
      </c>
      <c r="G100" s="9" t="s">
        <v>1061</v>
      </c>
      <c r="H100" s="9">
        <v>77</v>
      </c>
      <c r="I100" s="9">
        <v>80</v>
      </c>
      <c r="J100" s="9">
        <v>80</v>
      </c>
      <c r="K100" s="9">
        <v>80</v>
      </c>
      <c r="L100" s="9">
        <v>80</v>
      </c>
      <c r="M100" s="9">
        <v>80</v>
      </c>
      <c r="N100" s="9">
        <v>90</v>
      </c>
      <c r="O100" s="9">
        <v>80</v>
      </c>
      <c r="P100" s="10">
        <f t="shared" si="2"/>
        <v>80.875</v>
      </c>
      <c r="Q100" s="10" t="s">
        <v>35</v>
      </c>
      <c r="R100" s="11" t="str">
        <f t="shared" si="3"/>
        <v>Tốt</v>
      </c>
    </row>
    <row r="101" spans="1:18" s="12" customFormat="1" ht="21.75" customHeight="1" x14ac:dyDescent="0.25">
      <c r="A101" s="7">
        <v>92</v>
      </c>
      <c r="B101" s="18">
        <v>17021328</v>
      </c>
      <c r="C101" s="8" t="s">
        <v>140</v>
      </c>
      <c r="D101" s="13">
        <v>36217</v>
      </c>
      <c r="E101" s="9" t="s">
        <v>107</v>
      </c>
      <c r="F101" s="9" t="s">
        <v>1054</v>
      </c>
      <c r="G101" s="9" t="s">
        <v>1061</v>
      </c>
      <c r="H101" s="9">
        <v>80</v>
      </c>
      <c r="I101" s="9">
        <v>66</v>
      </c>
      <c r="J101" s="9">
        <v>80</v>
      </c>
      <c r="K101" s="9">
        <v>68</v>
      </c>
      <c r="L101" s="9">
        <v>85</v>
      </c>
      <c r="M101" s="9">
        <v>85</v>
      </c>
      <c r="N101" s="9">
        <v>80</v>
      </c>
      <c r="O101" s="9">
        <v>80</v>
      </c>
      <c r="P101" s="10">
        <f t="shared" si="2"/>
        <v>78</v>
      </c>
      <c r="Q101" s="10" t="s">
        <v>122</v>
      </c>
      <c r="R101" s="11" t="str">
        <f t="shared" si="3"/>
        <v>Khá</v>
      </c>
    </row>
    <row r="102" spans="1:18" s="12" customFormat="1" ht="21.75" customHeight="1" x14ac:dyDescent="0.25">
      <c r="A102" s="7">
        <v>93</v>
      </c>
      <c r="B102" s="18">
        <v>17021330</v>
      </c>
      <c r="C102" s="8" t="s">
        <v>141</v>
      </c>
      <c r="D102" s="13">
        <v>36413</v>
      </c>
      <c r="E102" s="9" t="s">
        <v>107</v>
      </c>
      <c r="F102" s="9" t="s">
        <v>1054</v>
      </c>
      <c r="G102" s="9" t="s">
        <v>1061</v>
      </c>
      <c r="H102" s="9">
        <v>75</v>
      </c>
      <c r="I102" s="9">
        <v>80</v>
      </c>
      <c r="J102" s="9">
        <v>85</v>
      </c>
      <c r="K102" s="9">
        <v>90</v>
      </c>
      <c r="L102" s="9">
        <v>90</v>
      </c>
      <c r="M102" s="9">
        <v>78</v>
      </c>
      <c r="N102" s="9">
        <v>90</v>
      </c>
      <c r="O102" s="9">
        <v>90</v>
      </c>
      <c r="P102" s="10">
        <f t="shared" si="2"/>
        <v>84.75</v>
      </c>
      <c r="Q102" s="10" t="s">
        <v>35</v>
      </c>
      <c r="R102" s="11" t="str">
        <f t="shared" si="3"/>
        <v>Tốt</v>
      </c>
    </row>
    <row r="103" spans="1:18" s="12" customFormat="1" ht="21.75" customHeight="1" x14ac:dyDescent="0.25">
      <c r="A103" s="7">
        <v>94</v>
      </c>
      <c r="B103" s="18">
        <v>17021331</v>
      </c>
      <c r="C103" s="8" t="s">
        <v>142</v>
      </c>
      <c r="D103" s="13">
        <v>36515</v>
      </c>
      <c r="E103" s="9" t="s">
        <v>107</v>
      </c>
      <c r="F103" s="9" t="s">
        <v>1054</v>
      </c>
      <c r="G103" s="9" t="s">
        <v>1061</v>
      </c>
      <c r="H103" s="9">
        <v>92</v>
      </c>
      <c r="I103" s="9">
        <v>84</v>
      </c>
      <c r="J103" s="9">
        <v>80</v>
      </c>
      <c r="K103" s="9">
        <v>68</v>
      </c>
      <c r="L103" s="9">
        <v>82</v>
      </c>
      <c r="M103" s="9">
        <v>80</v>
      </c>
      <c r="N103" s="9">
        <v>0</v>
      </c>
      <c r="O103" s="9">
        <v>0</v>
      </c>
      <c r="P103" s="10">
        <f t="shared" si="2"/>
        <v>60.75</v>
      </c>
      <c r="Q103" s="10" t="s">
        <v>1048</v>
      </c>
      <c r="R103" s="11" t="str">
        <f t="shared" si="3"/>
        <v>Trung bình</v>
      </c>
    </row>
    <row r="104" spans="1:18" s="12" customFormat="1" ht="21.75" customHeight="1" x14ac:dyDescent="0.25">
      <c r="A104" s="7">
        <v>95</v>
      </c>
      <c r="B104" s="18">
        <v>17021334</v>
      </c>
      <c r="C104" s="8" t="s">
        <v>143</v>
      </c>
      <c r="D104" s="13">
        <v>36283</v>
      </c>
      <c r="E104" s="9" t="s">
        <v>107</v>
      </c>
      <c r="F104" s="9" t="s">
        <v>1054</v>
      </c>
      <c r="G104" s="9" t="s">
        <v>1061</v>
      </c>
      <c r="H104" s="9">
        <v>78</v>
      </c>
      <c r="I104" s="9">
        <v>77</v>
      </c>
      <c r="J104" s="9">
        <v>80</v>
      </c>
      <c r="K104" s="9">
        <v>82</v>
      </c>
      <c r="L104" s="9">
        <v>80</v>
      </c>
      <c r="M104" s="9">
        <v>80</v>
      </c>
      <c r="N104" s="9">
        <v>80</v>
      </c>
      <c r="O104" s="9">
        <v>80</v>
      </c>
      <c r="P104" s="10">
        <f t="shared" si="2"/>
        <v>79.625</v>
      </c>
      <c r="Q104" s="10" t="s">
        <v>35</v>
      </c>
      <c r="R104" s="11" t="str">
        <f t="shared" si="3"/>
        <v>Khá</v>
      </c>
    </row>
    <row r="105" spans="1:18" s="12" customFormat="1" ht="21.75" customHeight="1" x14ac:dyDescent="0.25">
      <c r="A105" s="7">
        <v>96</v>
      </c>
      <c r="B105" s="18">
        <v>17021335</v>
      </c>
      <c r="C105" s="8" t="s">
        <v>144</v>
      </c>
      <c r="D105" s="13">
        <v>36230</v>
      </c>
      <c r="E105" s="9" t="s">
        <v>107</v>
      </c>
      <c r="F105" s="9" t="s">
        <v>1054</v>
      </c>
      <c r="G105" s="9" t="s">
        <v>1061</v>
      </c>
      <c r="H105" s="9">
        <v>80</v>
      </c>
      <c r="I105" s="9">
        <v>80</v>
      </c>
      <c r="J105" s="9">
        <v>80</v>
      </c>
      <c r="K105" s="9">
        <v>80</v>
      </c>
      <c r="L105" s="9">
        <v>70</v>
      </c>
      <c r="M105" s="9">
        <v>80</v>
      </c>
      <c r="N105" s="9">
        <v>80</v>
      </c>
      <c r="O105" s="9">
        <v>80</v>
      </c>
      <c r="P105" s="10">
        <f t="shared" si="2"/>
        <v>78.75</v>
      </c>
      <c r="Q105" s="10" t="s">
        <v>122</v>
      </c>
      <c r="R105" s="11" t="str">
        <f t="shared" si="3"/>
        <v>Khá</v>
      </c>
    </row>
    <row r="106" spans="1:18" s="12" customFormat="1" ht="21.75" customHeight="1" x14ac:dyDescent="0.25">
      <c r="A106" s="7">
        <v>97</v>
      </c>
      <c r="B106" s="18">
        <v>17021337</v>
      </c>
      <c r="C106" s="8" t="s">
        <v>145</v>
      </c>
      <c r="D106" s="13">
        <v>36360</v>
      </c>
      <c r="E106" s="9" t="s">
        <v>107</v>
      </c>
      <c r="F106" s="9" t="s">
        <v>1054</v>
      </c>
      <c r="G106" s="9" t="s">
        <v>1061</v>
      </c>
      <c r="H106" s="9">
        <v>90</v>
      </c>
      <c r="I106" s="9">
        <v>80</v>
      </c>
      <c r="J106" s="9">
        <v>80</v>
      </c>
      <c r="K106" s="9">
        <v>87</v>
      </c>
      <c r="L106" s="9">
        <v>70</v>
      </c>
      <c r="M106" s="9">
        <v>80</v>
      </c>
      <c r="N106" s="9">
        <v>80</v>
      </c>
      <c r="O106" s="9">
        <v>80</v>
      </c>
      <c r="P106" s="10">
        <f t="shared" si="2"/>
        <v>80.875</v>
      </c>
      <c r="Q106" s="10" t="s">
        <v>35</v>
      </c>
      <c r="R106" s="11" t="str">
        <f t="shared" si="3"/>
        <v>Tốt</v>
      </c>
    </row>
    <row r="107" spans="1:18" s="12" customFormat="1" ht="21.75" customHeight="1" x14ac:dyDescent="0.25">
      <c r="A107" s="7">
        <v>98</v>
      </c>
      <c r="B107" s="18">
        <v>17021340</v>
      </c>
      <c r="C107" s="8" t="s">
        <v>146</v>
      </c>
      <c r="D107" s="13">
        <v>36486</v>
      </c>
      <c r="E107" s="9" t="s">
        <v>107</v>
      </c>
      <c r="F107" s="9" t="s">
        <v>1054</v>
      </c>
      <c r="G107" s="9" t="s">
        <v>1061</v>
      </c>
      <c r="H107" s="9">
        <v>82</v>
      </c>
      <c r="I107" s="9">
        <v>80</v>
      </c>
      <c r="J107" s="9">
        <v>80</v>
      </c>
      <c r="K107" s="9">
        <v>68</v>
      </c>
      <c r="L107" s="9">
        <v>70</v>
      </c>
      <c r="M107" s="9">
        <v>78</v>
      </c>
      <c r="N107" s="9">
        <v>80</v>
      </c>
      <c r="O107" s="9">
        <v>78</v>
      </c>
      <c r="P107" s="10">
        <f t="shared" si="2"/>
        <v>77</v>
      </c>
      <c r="Q107" s="10" t="s">
        <v>122</v>
      </c>
      <c r="R107" s="11" t="str">
        <f t="shared" si="3"/>
        <v>Khá</v>
      </c>
    </row>
    <row r="108" spans="1:18" s="12" customFormat="1" ht="21.75" customHeight="1" x14ac:dyDescent="0.25">
      <c r="A108" s="7">
        <v>99</v>
      </c>
      <c r="B108" s="18">
        <v>17021356</v>
      </c>
      <c r="C108" s="8" t="s">
        <v>147</v>
      </c>
      <c r="D108" s="13">
        <v>36486</v>
      </c>
      <c r="E108" s="9" t="s">
        <v>107</v>
      </c>
      <c r="F108" s="9" t="s">
        <v>1054</v>
      </c>
      <c r="G108" s="9" t="s">
        <v>1061</v>
      </c>
      <c r="H108" s="9">
        <v>76</v>
      </c>
      <c r="I108" s="9">
        <v>77</v>
      </c>
      <c r="J108" s="9">
        <v>80</v>
      </c>
      <c r="K108" s="9">
        <v>77</v>
      </c>
      <c r="L108" s="9">
        <v>70</v>
      </c>
      <c r="M108" s="9">
        <v>80</v>
      </c>
      <c r="N108" s="9">
        <v>80</v>
      </c>
      <c r="O108" s="9">
        <v>80</v>
      </c>
      <c r="P108" s="10">
        <f t="shared" si="2"/>
        <v>77.5</v>
      </c>
      <c r="Q108" s="10" t="s">
        <v>122</v>
      </c>
      <c r="R108" s="11" t="str">
        <f t="shared" si="3"/>
        <v>Khá</v>
      </c>
    </row>
    <row r="109" spans="1:18" s="12" customFormat="1" ht="21.75" customHeight="1" x14ac:dyDescent="0.25">
      <c r="A109" s="7">
        <v>100</v>
      </c>
      <c r="B109" s="18">
        <v>17021357</v>
      </c>
      <c r="C109" s="8" t="s">
        <v>148</v>
      </c>
      <c r="D109" s="13">
        <v>36291</v>
      </c>
      <c r="E109" s="9" t="s">
        <v>107</v>
      </c>
      <c r="F109" s="9" t="s">
        <v>1054</v>
      </c>
      <c r="G109" s="9" t="s">
        <v>1061</v>
      </c>
      <c r="H109" s="9">
        <v>80</v>
      </c>
      <c r="I109" s="9">
        <v>90</v>
      </c>
      <c r="J109" s="9">
        <v>90</v>
      </c>
      <c r="K109" s="9">
        <v>90</v>
      </c>
      <c r="L109" s="9">
        <v>90</v>
      </c>
      <c r="M109" s="9">
        <v>90</v>
      </c>
      <c r="N109" s="9">
        <v>90</v>
      </c>
      <c r="O109" s="9">
        <v>90</v>
      </c>
      <c r="P109" s="10">
        <f t="shared" si="2"/>
        <v>88.75</v>
      </c>
      <c r="Q109" s="10" t="s">
        <v>35</v>
      </c>
      <c r="R109" s="11" t="str">
        <f t="shared" si="3"/>
        <v>Tốt</v>
      </c>
    </row>
    <row r="110" spans="1:18" s="12" customFormat="1" ht="21.75" customHeight="1" x14ac:dyDescent="0.25">
      <c r="A110" s="7">
        <v>101</v>
      </c>
      <c r="B110" s="18">
        <v>17021179</v>
      </c>
      <c r="C110" s="8" t="s">
        <v>149</v>
      </c>
      <c r="D110" s="13">
        <v>36259</v>
      </c>
      <c r="E110" s="9" t="s">
        <v>1040</v>
      </c>
      <c r="F110" s="9" t="s">
        <v>1054</v>
      </c>
      <c r="G110" s="9" t="s">
        <v>1061</v>
      </c>
      <c r="H110" s="9">
        <v>90</v>
      </c>
      <c r="I110" s="9">
        <v>73</v>
      </c>
      <c r="J110" s="9">
        <v>80</v>
      </c>
      <c r="K110" s="9">
        <v>80</v>
      </c>
      <c r="L110" s="9">
        <v>80</v>
      </c>
      <c r="M110" s="9">
        <v>80</v>
      </c>
      <c r="N110" s="9">
        <v>80</v>
      </c>
      <c r="O110" s="9">
        <v>80</v>
      </c>
      <c r="P110" s="10">
        <f t="shared" si="2"/>
        <v>80.375</v>
      </c>
      <c r="Q110" s="10" t="s">
        <v>35</v>
      </c>
      <c r="R110" s="11" t="str">
        <f t="shared" si="3"/>
        <v>Tốt</v>
      </c>
    </row>
    <row r="111" spans="1:18" s="12" customFormat="1" ht="21.75" customHeight="1" x14ac:dyDescent="0.25">
      <c r="A111" s="7">
        <v>102</v>
      </c>
      <c r="B111" s="18">
        <v>17020020</v>
      </c>
      <c r="C111" s="8" t="s">
        <v>151</v>
      </c>
      <c r="D111" s="13">
        <v>36250</v>
      </c>
      <c r="E111" s="9" t="s">
        <v>1040</v>
      </c>
      <c r="F111" s="9" t="s">
        <v>1054</v>
      </c>
      <c r="G111" s="9" t="s">
        <v>1061</v>
      </c>
      <c r="H111" s="9">
        <v>82</v>
      </c>
      <c r="I111" s="9">
        <v>80</v>
      </c>
      <c r="J111" s="9">
        <v>100</v>
      </c>
      <c r="K111" s="9">
        <v>80</v>
      </c>
      <c r="L111" s="9">
        <v>80</v>
      </c>
      <c r="M111" s="9">
        <v>85</v>
      </c>
      <c r="N111" s="9">
        <v>80</v>
      </c>
      <c r="O111" s="9">
        <v>80</v>
      </c>
      <c r="P111" s="10">
        <f t="shared" si="2"/>
        <v>83.375</v>
      </c>
      <c r="Q111" s="10" t="s">
        <v>35</v>
      </c>
      <c r="R111" s="11" t="str">
        <f t="shared" si="3"/>
        <v>Tốt</v>
      </c>
    </row>
    <row r="112" spans="1:18" s="12" customFormat="1" ht="21.75" customHeight="1" x14ac:dyDescent="0.25">
      <c r="A112" s="7">
        <v>103</v>
      </c>
      <c r="B112" s="18">
        <v>17021180</v>
      </c>
      <c r="C112" s="8" t="s">
        <v>152</v>
      </c>
      <c r="D112" s="13">
        <v>36221</v>
      </c>
      <c r="E112" s="9" t="s">
        <v>1040</v>
      </c>
      <c r="F112" s="9" t="s">
        <v>1054</v>
      </c>
      <c r="G112" s="9" t="s">
        <v>1061</v>
      </c>
      <c r="H112" s="9">
        <v>80</v>
      </c>
      <c r="I112" s="9">
        <v>84</v>
      </c>
      <c r="J112" s="9">
        <v>84</v>
      </c>
      <c r="K112" s="9">
        <v>82</v>
      </c>
      <c r="L112" s="9">
        <v>90</v>
      </c>
      <c r="M112" s="9">
        <v>92</v>
      </c>
      <c r="N112" s="9">
        <v>80</v>
      </c>
      <c r="O112" s="9">
        <v>90</v>
      </c>
      <c r="P112" s="10">
        <f t="shared" si="2"/>
        <v>85.25</v>
      </c>
      <c r="Q112" s="10" t="s">
        <v>35</v>
      </c>
      <c r="R112" s="11" t="str">
        <f t="shared" si="3"/>
        <v>Tốt</v>
      </c>
    </row>
    <row r="113" spans="1:18" s="12" customFormat="1" ht="21.75" customHeight="1" x14ac:dyDescent="0.25">
      <c r="A113" s="7">
        <v>104</v>
      </c>
      <c r="B113" s="18">
        <v>17021182</v>
      </c>
      <c r="C113" s="8" t="s">
        <v>154</v>
      </c>
      <c r="D113" s="13">
        <v>36259</v>
      </c>
      <c r="E113" s="9" t="s">
        <v>1040</v>
      </c>
      <c r="F113" s="9" t="s">
        <v>1054</v>
      </c>
      <c r="G113" s="9" t="s">
        <v>1061</v>
      </c>
      <c r="H113" s="9">
        <v>80</v>
      </c>
      <c r="I113" s="9">
        <v>80</v>
      </c>
      <c r="J113" s="9">
        <v>80</v>
      </c>
      <c r="K113" s="9">
        <v>90</v>
      </c>
      <c r="L113" s="9">
        <v>90</v>
      </c>
      <c r="M113" s="9">
        <v>80</v>
      </c>
      <c r="N113" s="9">
        <v>90</v>
      </c>
      <c r="O113" s="9">
        <v>90</v>
      </c>
      <c r="P113" s="10">
        <f t="shared" si="2"/>
        <v>85</v>
      </c>
      <c r="Q113" s="10" t="s">
        <v>35</v>
      </c>
      <c r="R113" s="11" t="str">
        <f t="shared" si="3"/>
        <v>Tốt</v>
      </c>
    </row>
    <row r="114" spans="1:18" s="12" customFormat="1" ht="21.75" customHeight="1" x14ac:dyDescent="0.25">
      <c r="A114" s="7">
        <v>105</v>
      </c>
      <c r="B114" s="18">
        <v>17021183</v>
      </c>
      <c r="C114" s="8" t="s">
        <v>155</v>
      </c>
      <c r="D114" s="13">
        <v>36490</v>
      </c>
      <c r="E114" s="9" t="s">
        <v>1040</v>
      </c>
      <c r="F114" s="9" t="s">
        <v>1054</v>
      </c>
      <c r="G114" s="9" t="s">
        <v>1061</v>
      </c>
      <c r="H114" s="9">
        <v>84</v>
      </c>
      <c r="I114" s="9">
        <v>90</v>
      </c>
      <c r="J114" s="9">
        <v>84</v>
      </c>
      <c r="K114" s="9">
        <v>80</v>
      </c>
      <c r="L114" s="9">
        <v>90</v>
      </c>
      <c r="M114" s="9">
        <v>92</v>
      </c>
      <c r="N114" s="9">
        <v>80</v>
      </c>
      <c r="O114" s="9">
        <v>90</v>
      </c>
      <c r="P114" s="10">
        <f t="shared" si="2"/>
        <v>86.25</v>
      </c>
      <c r="Q114" s="10" t="s">
        <v>35</v>
      </c>
      <c r="R114" s="11" t="str">
        <f t="shared" si="3"/>
        <v>Tốt</v>
      </c>
    </row>
    <row r="115" spans="1:18" s="12" customFormat="1" ht="21.75" customHeight="1" x14ac:dyDescent="0.25">
      <c r="A115" s="7">
        <v>106</v>
      </c>
      <c r="B115" s="18">
        <v>17021184</v>
      </c>
      <c r="C115" s="8" t="s">
        <v>156</v>
      </c>
      <c r="D115" s="13">
        <v>36206</v>
      </c>
      <c r="E115" s="9" t="s">
        <v>1040</v>
      </c>
      <c r="F115" s="9" t="s">
        <v>1054</v>
      </c>
      <c r="G115" s="9" t="s">
        <v>1061</v>
      </c>
      <c r="H115" s="9">
        <v>65</v>
      </c>
      <c r="I115" s="9">
        <v>58</v>
      </c>
      <c r="J115" s="9">
        <v>80</v>
      </c>
      <c r="K115" s="9">
        <v>80</v>
      </c>
      <c r="L115" s="9">
        <v>80</v>
      </c>
      <c r="M115" s="9">
        <v>82</v>
      </c>
      <c r="N115" s="9">
        <v>80</v>
      </c>
      <c r="O115" s="9">
        <v>80</v>
      </c>
      <c r="P115" s="10">
        <f t="shared" si="2"/>
        <v>75.625</v>
      </c>
      <c r="Q115" s="10" t="s">
        <v>122</v>
      </c>
      <c r="R115" s="11" t="str">
        <f t="shared" si="3"/>
        <v>Khá</v>
      </c>
    </row>
    <row r="116" spans="1:18" s="12" customFormat="1" ht="21.75" customHeight="1" x14ac:dyDescent="0.25">
      <c r="A116" s="7">
        <v>107</v>
      </c>
      <c r="B116" s="18">
        <v>17021187</v>
      </c>
      <c r="C116" s="8" t="s">
        <v>159</v>
      </c>
      <c r="D116" s="13">
        <v>36441</v>
      </c>
      <c r="E116" s="9" t="s">
        <v>1040</v>
      </c>
      <c r="F116" s="9" t="s">
        <v>1054</v>
      </c>
      <c r="G116" s="9" t="s">
        <v>1061</v>
      </c>
      <c r="H116" s="9">
        <v>80</v>
      </c>
      <c r="I116" s="9">
        <v>79</v>
      </c>
      <c r="J116" s="9">
        <v>80</v>
      </c>
      <c r="K116" s="9">
        <v>80</v>
      </c>
      <c r="L116" s="9">
        <v>80</v>
      </c>
      <c r="M116" s="9">
        <v>80</v>
      </c>
      <c r="N116" s="9">
        <v>80</v>
      </c>
      <c r="O116" s="9">
        <v>80</v>
      </c>
      <c r="P116" s="10">
        <f t="shared" si="2"/>
        <v>79.875</v>
      </c>
      <c r="Q116" s="10" t="s">
        <v>35</v>
      </c>
      <c r="R116" s="11" t="str">
        <f t="shared" si="3"/>
        <v>Khá</v>
      </c>
    </row>
    <row r="117" spans="1:18" s="12" customFormat="1" ht="21.75" customHeight="1" x14ac:dyDescent="0.25">
      <c r="A117" s="7">
        <v>108</v>
      </c>
      <c r="B117" s="18">
        <v>17021191</v>
      </c>
      <c r="C117" s="8" t="s">
        <v>32</v>
      </c>
      <c r="D117" s="13">
        <v>36431</v>
      </c>
      <c r="E117" s="9" t="s">
        <v>1040</v>
      </c>
      <c r="F117" s="9" t="s">
        <v>1054</v>
      </c>
      <c r="G117" s="9" t="s">
        <v>1061</v>
      </c>
      <c r="H117" s="9">
        <v>85</v>
      </c>
      <c r="I117" s="9">
        <v>83</v>
      </c>
      <c r="J117" s="9">
        <v>80</v>
      </c>
      <c r="K117" s="9">
        <v>80</v>
      </c>
      <c r="L117" s="9">
        <v>80</v>
      </c>
      <c r="M117" s="9">
        <v>80</v>
      </c>
      <c r="N117" s="9">
        <v>80</v>
      </c>
      <c r="O117" s="9">
        <v>90</v>
      </c>
      <c r="P117" s="10">
        <f t="shared" si="2"/>
        <v>82.25</v>
      </c>
      <c r="Q117" s="10" t="s">
        <v>35</v>
      </c>
      <c r="R117" s="11" t="str">
        <f t="shared" si="3"/>
        <v>Tốt</v>
      </c>
    </row>
    <row r="118" spans="1:18" s="12" customFormat="1" ht="21.75" customHeight="1" x14ac:dyDescent="0.25">
      <c r="A118" s="7">
        <v>109</v>
      </c>
      <c r="B118" s="18">
        <v>17021192</v>
      </c>
      <c r="C118" s="8" t="s">
        <v>161</v>
      </c>
      <c r="D118" s="13">
        <v>36238</v>
      </c>
      <c r="E118" s="9" t="s">
        <v>1040</v>
      </c>
      <c r="F118" s="9" t="s">
        <v>1054</v>
      </c>
      <c r="G118" s="9" t="s">
        <v>1061</v>
      </c>
      <c r="H118" s="9">
        <v>80</v>
      </c>
      <c r="I118" s="9">
        <v>90</v>
      </c>
      <c r="J118" s="9">
        <v>78</v>
      </c>
      <c r="K118" s="9">
        <v>80</v>
      </c>
      <c r="L118" s="9">
        <v>80</v>
      </c>
      <c r="M118" s="9">
        <v>90</v>
      </c>
      <c r="N118" s="9">
        <v>80</v>
      </c>
      <c r="O118" s="9">
        <v>81</v>
      </c>
      <c r="P118" s="10">
        <f t="shared" si="2"/>
        <v>82.375</v>
      </c>
      <c r="Q118" s="10" t="s">
        <v>35</v>
      </c>
      <c r="R118" s="11" t="str">
        <f t="shared" si="3"/>
        <v>Tốt</v>
      </c>
    </row>
    <row r="119" spans="1:18" s="12" customFormat="1" ht="21.75" customHeight="1" x14ac:dyDescent="0.25">
      <c r="A119" s="7">
        <v>110</v>
      </c>
      <c r="B119" s="18">
        <v>17021194</v>
      </c>
      <c r="C119" s="8" t="s">
        <v>162</v>
      </c>
      <c r="D119" s="13">
        <v>36400</v>
      </c>
      <c r="E119" s="9" t="s">
        <v>1040</v>
      </c>
      <c r="F119" s="9" t="s">
        <v>1054</v>
      </c>
      <c r="G119" s="9" t="s">
        <v>1061</v>
      </c>
      <c r="H119" s="9">
        <v>80</v>
      </c>
      <c r="I119" s="9">
        <v>90</v>
      </c>
      <c r="J119" s="9">
        <v>90</v>
      </c>
      <c r="K119" s="9">
        <v>90</v>
      </c>
      <c r="L119" s="9">
        <v>90</v>
      </c>
      <c r="M119" s="9">
        <v>90</v>
      </c>
      <c r="N119" s="9">
        <v>80</v>
      </c>
      <c r="O119" s="9">
        <v>80</v>
      </c>
      <c r="P119" s="10">
        <f t="shared" si="2"/>
        <v>86.25</v>
      </c>
      <c r="Q119" s="10" t="s">
        <v>35</v>
      </c>
      <c r="R119" s="11" t="str">
        <f t="shared" si="3"/>
        <v>Tốt</v>
      </c>
    </row>
    <row r="120" spans="1:18" s="12" customFormat="1" ht="21.75" customHeight="1" x14ac:dyDescent="0.25">
      <c r="A120" s="7">
        <v>111</v>
      </c>
      <c r="B120" s="18">
        <v>17020028</v>
      </c>
      <c r="C120" s="8" t="s">
        <v>163</v>
      </c>
      <c r="D120" s="13">
        <v>36444</v>
      </c>
      <c r="E120" s="9" t="s">
        <v>1040</v>
      </c>
      <c r="F120" s="9" t="s">
        <v>1054</v>
      </c>
      <c r="G120" s="9" t="s">
        <v>1061</v>
      </c>
      <c r="H120" s="9">
        <v>0</v>
      </c>
      <c r="I120" s="9">
        <v>0</v>
      </c>
      <c r="J120" s="9">
        <v>90</v>
      </c>
      <c r="K120" s="9">
        <v>80</v>
      </c>
      <c r="L120" s="9">
        <v>75</v>
      </c>
      <c r="M120" s="9">
        <v>88</v>
      </c>
      <c r="N120" s="9">
        <v>80</v>
      </c>
      <c r="O120" s="9">
        <v>90</v>
      </c>
      <c r="P120" s="10">
        <f t="shared" si="2"/>
        <v>62.875</v>
      </c>
      <c r="Q120" s="10" t="s">
        <v>1048</v>
      </c>
      <c r="R120" s="11" t="str">
        <f t="shared" si="3"/>
        <v>Trung bình</v>
      </c>
    </row>
    <row r="121" spans="1:18" s="12" customFormat="1" ht="21.75" customHeight="1" x14ac:dyDescent="0.25">
      <c r="A121" s="7">
        <v>112</v>
      </c>
      <c r="B121" s="18">
        <v>17021195</v>
      </c>
      <c r="C121" s="8" t="s">
        <v>164</v>
      </c>
      <c r="D121" s="13">
        <v>36234</v>
      </c>
      <c r="E121" s="9" t="s">
        <v>1040</v>
      </c>
      <c r="F121" s="9" t="s">
        <v>1054</v>
      </c>
      <c r="G121" s="9" t="s">
        <v>1061</v>
      </c>
      <c r="H121" s="9">
        <v>90</v>
      </c>
      <c r="I121" s="9">
        <v>80</v>
      </c>
      <c r="J121" s="9">
        <v>80</v>
      </c>
      <c r="K121" s="9">
        <v>80</v>
      </c>
      <c r="L121" s="9">
        <v>80</v>
      </c>
      <c r="M121" s="9">
        <v>80</v>
      </c>
      <c r="N121" s="9">
        <v>90</v>
      </c>
      <c r="O121" s="9">
        <v>90</v>
      </c>
      <c r="P121" s="10">
        <f t="shared" si="2"/>
        <v>83.75</v>
      </c>
      <c r="Q121" s="10" t="s">
        <v>35</v>
      </c>
      <c r="R121" s="11" t="str">
        <f t="shared" si="3"/>
        <v>Tốt</v>
      </c>
    </row>
    <row r="122" spans="1:18" s="12" customFormat="1" ht="21.75" customHeight="1" x14ac:dyDescent="0.25">
      <c r="A122" s="7">
        <v>113</v>
      </c>
      <c r="B122" s="18">
        <v>17021197</v>
      </c>
      <c r="C122" s="8" t="s">
        <v>165</v>
      </c>
      <c r="D122" s="13">
        <v>36376</v>
      </c>
      <c r="E122" s="9" t="s">
        <v>1040</v>
      </c>
      <c r="F122" s="9" t="s">
        <v>1054</v>
      </c>
      <c r="G122" s="9" t="s">
        <v>1061</v>
      </c>
      <c r="H122" s="9">
        <v>82</v>
      </c>
      <c r="I122" s="9">
        <v>0</v>
      </c>
      <c r="J122" s="9">
        <v>80</v>
      </c>
      <c r="K122" s="9">
        <v>80</v>
      </c>
      <c r="L122" s="9">
        <v>80</v>
      </c>
      <c r="M122" s="9">
        <v>80</v>
      </c>
      <c r="N122" s="9">
        <v>80</v>
      </c>
      <c r="O122" s="9">
        <v>90</v>
      </c>
      <c r="P122" s="10">
        <f t="shared" si="2"/>
        <v>71.5</v>
      </c>
      <c r="Q122" s="10" t="s">
        <v>122</v>
      </c>
      <c r="R122" s="11" t="str">
        <f t="shared" si="3"/>
        <v>Khá</v>
      </c>
    </row>
    <row r="123" spans="1:18" s="12" customFormat="1" ht="21.75" customHeight="1" x14ac:dyDescent="0.25">
      <c r="A123" s="7">
        <v>114</v>
      </c>
      <c r="B123" s="18">
        <v>17021196</v>
      </c>
      <c r="C123" s="8" t="s">
        <v>166</v>
      </c>
      <c r="D123" s="13">
        <v>36442</v>
      </c>
      <c r="E123" s="9" t="s">
        <v>1040</v>
      </c>
      <c r="F123" s="9" t="s">
        <v>1054</v>
      </c>
      <c r="G123" s="9" t="s">
        <v>1061</v>
      </c>
      <c r="H123" s="9">
        <v>75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10">
        <f t="shared" si="2"/>
        <v>9.375</v>
      </c>
      <c r="Q123" s="10" t="s">
        <v>1049</v>
      </c>
      <c r="R123" s="11" t="str">
        <f t="shared" si="3"/>
        <v>Kém</v>
      </c>
    </row>
    <row r="124" spans="1:18" s="12" customFormat="1" ht="21.75" customHeight="1" x14ac:dyDescent="0.25">
      <c r="A124" s="7">
        <v>115</v>
      </c>
      <c r="B124" s="18">
        <v>17020035</v>
      </c>
      <c r="C124" s="8" t="s">
        <v>167</v>
      </c>
      <c r="D124" s="13">
        <v>36409</v>
      </c>
      <c r="E124" s="9" t="s">
        <v>1040</v>
      </c>
      <c r="F124" s="9" t="s">
        <v>1054</v>
      </c>
      <c r="G124" s="9" t="s">
        <v>1061</v>
      </c>
      <c r="H124" s="9">
        <v>80</v>
      </c>
      <c r="I124" s="9">
        <v>0</v>
      </c>
      <c r="J124" s="9">
        <v>90</v>
      </c>
      <c r="K124" s="9">
        <v>90</v>
      </c>
      <c r="L124" s="9">
        <v>90</v>
      </c>
      <c r="M124" s="9">
        <v>90</v>
      </c>
      <c r="N124" s="9">
        <v>90</v>
      </c>
      <c r="O124" s="9">
        <v>90</v>
      </c>
      <c r="P124" s="10">
        <f t="shared" si="2"/>
        <v>77.5</v>
      </c>
      <c r="Q124" s="10" t="s">
        <v>122</v>
      </c>
      <c r="R124" s="11" t="str">
        <f t="shared" si="3"/>
        <v>Khá</v>
      </c>
    </row>
    <row r="125" spans="1:18" s="12" customFormat="1" ht="21.75" customHeight="1" x14ac:dyDescent="0.25">
      <c r="A125" s="7">
        <v>116</v>
      </c>
      <c r="B125" s="18">
        <v>17021199</v>
      </c>
      <c r="C125" s="8" t="s">
        <v>168</v>
      </c>
      <c r="D125" s="13">
        <v>36507</v>
      </c>
      <c r="E125" s="9" t="s">
        <v>1040</v>
      </c>
      <c r="F125" s="9" t="s">
        <v>1054</v>
      </c>
      <c r="G125" s="9" t="s">
        <v>1061</v>
      </c>
      <c r="H125" s="9">
        <v>81</v>
      </c>
      <c r="I125" s="9">
        <v>83</v>
      </c>
      <c r="J125" s="9">
        <v>82</v>
      </c>
      <c r="K125" s="9">
        <v>77</v>
      </c>
      <c r="L125" s="9">
        <v>80</v>
      </c>
      <c r="M125" s="9">
        <v>77</v>
      </c>
      <c r="N125" s="9">
        <v>80</v>
      </c>
      <c r="O125" s="9">
        <v>80</v>
      </c>
      <c r="P125" s="10">
        <f t="shared" si="2"/>
        <v>80</v>
      </c>
      <c r="Q125" s="10" t="s">
        <v>35</v>
      </c>
      <c r="R125" s="11" t="str">
        <f t="shared" si="3"/>
        <v>Tốt</v>
      </c>
    </row>
    <row r="126" spans="1:18" s="12" customFormat="1" ht="21.75" customHeight="1" x14ac:dyDescent="0.25">
      <c r="A126" s="7">
        <v>117</v>
      </c>
      <c r="B126" s="18">
        <v>17020036</v>
      </c>
      <c r="C126" s="8" t="s">
        <v>169</v>
      </c>
      <c r="D126" s="13">
        <v>36450</v>
      </c>
      <c r="E126" s="9" t="s">
        <v>1040</v>
      </c>
      <c r="F126" s="9" t="s">
        <v>1054</v>
      </c>
      <c r="G126" s="9" t="s">
        <v>1061</v>
      </c>
      <c r="H126" s="9">
        <v>85</v>
      </c>
      <c r="I126" s="9">
        <v>0</v>
      </c>
      <c r="J126" s="9">
        <v>80</v>
      </c>
      <c r="K126" s="9">
        <v>77</v>
      </c>
      <c r="L126" s="9">
        <v>80</v>
      </c>
      <c r="M126" s="9">
        <v>78</v>
      </c>
      <c r="N126" s="9">
        <v>80</v>
      </c>
      <c r="O126" s="9">
        <v>80</v>
      </c>
      <c r="P126" s="10">
        <f t="shared" si="2"/>
        <v>70</v>
      </c>
      <c r="Q126" s="10" t="s">
        <v>122</v>
      </c>
      <c r="R126" s="11" t="str">
        <f t="shared" si="3"/>
        <v>Khá</v>
      </c>
    </row>
    <row r="127" spans="1:18" s="12" customFormat="1" ht="21.75" customHeight="1" x14ac:dyDescent="0.25">
      <c r="A127" s="7">
        <v>118</v>
      </c>
      <c r="B127" s="18">
        <v>17021201</v>
      </c>
      <c r="C127" s="8" t="s">
        <v>171</v>
      </c>
      <c r="D127" s="13">
        <v>36345</v>
      </c>
      <c r="E127" s="9" t="s">
        <v>1040</v>
      </c>
      <c r="F127" s="9" t="s">
        <v>1054</v>
      </c>
      <c r="G127" s="9" t="s">
        <v>1061</v>
      </c>
      <c r="H127" s="9">
        <v>80</v>
      </c>
      <c r="I127" s="9">
        <v>67</v>
      </c>
      <c r="J127" s="9">
        <v>80</v>
      </c>
      <c r="K127" s="9">
        <v>80</v>
      </c>
      <c r="L127" s="9">
        <v>82</v>
      </c>
      <c r="M127" s="9">
        <v>80</v>
      </c>
      <c r="N127" s="9">
        <v>80</v>
      </c>
      <c r="O127" s="9">
        <v>90</v>
      </c>
      <c r="P127" s="10">
        <f t="shared" si="2"/>
        <v>79.875</v>
      </c>
      <c r="Q127" s="10" t="s">
        <v>35</v>
      </c>
      <c r="R127" s="11" t="str">
        <f t="shared" si="3"/>
        <v>Khá</v>
      </c>
    </row>
    <row r="128" spans="1:18" s="12" customFormat="1" ht="21.75" customHeight="1" x14ac:dyDescent="0.25">
      <c r="A128" s="7">
        <v>119</v>
      </c>
      <c r="B128" s="18">
        <v>17021203</v>
      </c>
      <c r="C128" s="8" t="s">
        <v>172</v>
      </c>
      <c r="D128" s="13">
        <v>36173</v>
      </c>
      <c r="E128" s="9" t="s">
        <v>1040</v>
      </c>
      <c r="F128" s="9" t="s">
        <v>1054</v>
      </c>
      <c r="G128" s="9" t="s">
        <v>1061</v>
      </c>
      <c r="H128" s="9">
        <v>68</v>
      </c>
      <c r="I128" s="9">
        <v>80</v>
      </c>
      <c r="J128" s="9">
        <v>80</v>
      </c>
      <c r="K128" s="9">
        <v>80</v>
      </c>
      <c r="L128" s="9">
        <v>80</v>
      </c>
      <c r="M128" s="9">
        <v>80</v>
      </c>
      <c r="N128" s="9">
        <v>80</v>
      </c>
      <c r="O128" s="9">
        <v>90</v>
      </c>
      <c r="P128" s="10">
        <f t="shared" si="2"/>
        <v>79.75</v>
      </c>
      <c r="Q128" s="10" t="s">
        <v>35</v>
      </c>
      <c r="R128" s="11" t="str">
        <f t="shared" si="3"/>
        <v>Khá</v>
      </c>
    </row>
    <row r="129" spans="1:18" s="12" customFormat="1" ht="21.75" customHeight="1" x14ac:dyDescent="0.25">
      <c r="A129" s="7">
        <v>120</v>
      </c>
      <c r="B129" s="18">
        <v>17020039</v>
      </c>
      <c r="C129" s="8" t="s">
        <v>174</v>
      </c>
      <c r="D129" s="13">
        <v>36302</v>
      </c>
      <c r="E129" s="9" t="s">
        <v>1040</v>
      </c>
      <c r="F129" s="9" t="s">
        <v>1054</v>
      </c>
      <c r="G129" s="9" t="s">
        <v>1061</v>
      </c>
      <c r="H129" s="9">
        <v>0</v>
      </c>
      <c r="I129" s="9">
        <v>0</v>
      </c>
      <c r="J129" s="9">
        <v>80</v>
      </c>
      <c r="K129" s="9">
        <v>80</v>
      </c>
      <c r="L129" s="9">
        <v>82</v>
      </c>
      <c r="M129" s="9">
        <v>80</v>
      </c>
      <c r="N129" s="9">
        <v>80</v>
      </c>
      <c r="O129" s="9">
        <v>80</v>
      </c>
      <c r="P129" s="10">
        <f t="shared" si="2"/>
        <v>60.25</v>
      </c>
      <c r="Q129" s="10" t="s">
        <v>1048</v>
      </c>
      <c r="R129" s="11" t="str">
        <f t="shared" si="3"/>
        <v>Trung bình</v>
      </c>
    </row>
    <row r="130" spans="1:18" s="12" customFormat="1" ht="21.75" customHeight="1" x14ac:dyDescent="0.25">
      <c r="A130" s="7">
        <v>121</v>
      </c>
      <c r="B130" s="18">
        <v>17020042</v>
      </c>
      <c r="C130" s="8" t="s">
        <v>175</v>
      </c>
      <c r="D130" s="13">
        <v>36503</v>
      </c>
      <c r="E130" s="9" t="s">
        <v>1040</v>
      </c>
      <c r="F130" s="9" t="s">
        <v>1054</v>
      </c>
      <c r="G130" s="9" t="s">
        <v>1061</v>
      </c>
      <c r="H130" s="9">
        <v>77</v>
      </c>
      <c r="I130" s="9">
        <v>77</v>
      </c>
      <c r="J130" s="9">
        <v>80</v>
      </c>
      <c r="K130" s="9">
        <v>80</v>
      </c>
      <c r="L130" s="9">
        <v>90</v>
      </c>
      <c r="M130" s="9">
        <v>90</v>
      </c>
      <c r="N130" s="9">
        <v>80</v>
      </c>
      <c r="O130" s="9">
        <v>90</v>
      </c>
      <c r="P130" s="10">
        <f t="shared" si="2"/>
        <v>83</v>
      </c>
      <c r="Q130" s="10" t="s">
        <v>35</v>
      </c>
      <c r="R130" s="11" t="str">
        <f t="shared" si="3"/>
        <v>Tốt</v>
      </c>
    </row>
    <row r="131" spans="1:18" s="12" customFormat="1" ht="21.75" customHeight="1" x14ac:dyDescent="0.25">
      <c r="A131" s="7">
        <v>122</v>
      </c>
      <c r="B131" s="18">
        <v>17020590</v>
      </c>
      <c r="C131" s="8" t="s">
        <v>176</v>
      </c>
      <c r="D131" s="13">
        <v>36226</v>
      </c>
      <c r="E131" s="9" t="s">
        <v>1040</v>
      </c>
      <c r="F131" s="9" t="s">
        <v>1054</v>
      </c>
      <c r="G131" s="9" t="s">
        <v>1061</v>
      </c>
      <c r="H131" s="9">
        <v>82</v>
      </c>
      <c r="I131" s="9">
        <v>87</v>
      </c>
      <c r="J131" s="9">
        <v>78</v>
      </c>
      <c r="K131" s="9">
        <v>90</v>
      </c>
      <c r="L131" s="9">
        <v>80</v>
      </c>
      <c r="M131" s="9">
        <v>80</v>
      </c>
      <c r="N131" s="9">
        <v>80</v>
      </c>
      <c r="O131" s="9">
        <v>90</v>
      </c>
      <c r="P131" s="10">
        <f t="shared" si="2"/>
        <v>83.375</v>
      </c>
      <c r="Q131" s="10" t="s">
        <v>35</v>
      </c>
      <c r="R131" s="11" t="str">
        <f t="shared" si="3"/>
        <v>Tốt</v>
      </c>
    </row>
    <row r="132" spans="1:18" s="12" customFormat="1" ht="21.75" customHeight="1" x14ac:dyDescent="0.25">
      <c r="A132" s="7">
        <v>123</v>
      </c>
      <c r="B132" s="18">
        <v>17020616</v>
      </c>
      <c r="C132" s="8" t="s">
        <v>177</v>
      </c>
      <c r="D132" s="13">
        <v>36465</v>
      </c>
      <c r="E132" s="9" t="s">
        <v>1040</v>
      </c>
      <c r="F132" s="9" t="s">
        <v>1054</v>
      </c>
      <c r="G132" s="9" t="s">
        <v>1061</v>
      </c>
      <c r="H132" s="9">
        <v>80</v>
      </c>
      <c r="I132" s="9">
        <v>90</v>
      </c>
      <c r="J132" s="9">
        <v>80</v>
      </c>
      <c r="K132" s="9">
        <v>80</v>
      </c>
      <c r="L132" s="9">
        <v>75</v>
      </c>
      <c r="M132" s="9">
        <v>80</v>
      </c>
      <c r="N132" s="9">
        <v>80</v>
      </c>
      <c r="O132" s="9">
        <v>80</v>
      </c>
      <c r="P132" s="10">
        <f t="shared" si="2"/>
        <v>80.625</v>
      </c>
      <c r="Q132" s="10" t="s">
        <v>35</v>
      </c>
      <c r="R132" s="11" t="str">
        <f t="shared" si="3"/>
        <v>Tốt</v>
      </c>
    </row>
    <row r="133" spans="1:18" s="12" customFormat="1" ht="21.75" customHeight="1" x14ac:dyDescent="0.25">
      <c r="A133" s="7">
        <v>124</v>
      </c>
      <c r="B133" s="18">
        <v>17020646</v>
      </c>
      <c r="C133" s="8" t="s">
        <v>178</v>
      </c>
      <c r="D133" s="13">
        <v>36199</v>
      </c>
      <c r="E133" s="9" t="s">
        <v>1040</v>
      </c>
      <c r="F133" s="9" t="s">
        <v>1054</v>
      </c>
      <c r="G133" s="9" t="s">
        <v>1061</v>
      </c>
      <c r="H133" s="9">
        <v>80</v>
      </c>
      <c r="I133" s="9">
        <v>80</v>
      </c>
      <c r="J133" s="9">
        <v>80</v>
      </c>
      <c r="K133" s="9">
        <v>80</v>
      </c>
      <c r="L133" s="9">
        <v>80</v>
      </c>
      <c r="M133" s="9">
        <v>80</v>
      </c>
      <c r="N133" s="9">
        <v>80</v>
      </c>
      <c r="O133" s="9">
        <v>80</v>
      </c>
      <c r="P133" s="10">
        <f t="shared" si="2"/>
        <v>80</v>
      </c>
      <c r="Q133" s="10" t="s">
        <v>35</v>
      </c>
      <c r="R133" s="11" t="str">
        <f t="shared" si="3"/>
        <v>Tốt</v>
      </c>
    </row>
    <row r="134" spans="1:18" s="12" customFormat="1" ht="21.75" customHeight="1" x14ac:dyDescent="0.25">
      <c r="A134" s="7">
        <v>125</v>
      </c>
      <c r="B134" s="18">
        <v>17020970</v>
      </c>
      <c r="C134" s="8" t="s">
        <v>180</v>
      </c>
      <c r="D134" s="13">
        <v>36383</v>
      </c>
      <c r="E134" s="9" t="s">
        <v>1040</v>
      </c>
      <c r="F134" s="9" t="s">
        <v>1054</v>
      </c>
      <c r="G134" s="9" t="s">
        <v>1061</v>
      </c>
      <c r="H134" s="9">
        <v>90</v>
      </c>
      <c r="I134" s="9">
        <v>92</v>
      </c>
      <c r="J134" s="9">
        <v>100</v>
      </c>
      <c r="K134" s="9">
        <v>92</v>
      </c>
      <c r="L134" s="9">
        <v>92</v>
      </c>
      <c r="M134" s="9">
        <v>92</v>
      </c>
      <c r="N134" s="9">
        <v>82</v>
      </c>
      <c r="O134" s="9">
        <v>92</v>
      </c>
      <c r="P134" s="10">
        <f t="shared" si="2"/>
        <v>91.5</v>
      </c>
      <c r="Q134" s="10" t="s">
        <v>58</v>
      </c>
      <c r="R134" s="11" t="str">
        <f t="shared" si="3"/>
        <v>Xuất sắc</v>
      </c>
    </row>
    <row r="135" spans="1:18" s="12" customFormat="1" ht="21.75" customHeight="1" x14ac:dyDescent="0.25">
      <c r="A135" s="7">
        <v>126</v>
      </c>
      <c r="B135" s="18">
        <v>17021019</v>
      </c>
      <c r="C135" s="8" t="s">
        <v>181</v>
      </c>
      <c r="D135" s="13">
        <v>36480</v>
      </c>
      <c r="E135" s="9" t="s">
        <v>1040</v>
      </c>
      <c r="F135" s="9" t="s">
        <v>1054</v>
      </c>
      <c r="G135" s="9" t="s">
        <v>1061</v>
      </c>
      <c r="H135" s="9">
        <v>80</v>
      </c>
      <c r="I135" s="9">
        <v>80</v>
      </c>
      <c r="J135" s="9">
        <v>80</v>
      </c>
      <c r="K135" s="9">
        <v>80</v>
      </c>
      <c r="L135" s="9">
        <v>82</v>
      </c>
      <c r="M135" s="9">
        <v>82</v>
      </c>
      <c r="N135" s="9">
        <v>80</v>
      </c>
      <c r="O135" s="9">
        <v>80</v>
      </c>
      <c r="P135" s="10">
        <f t="shared" si="2"/>
        <v>80.5</v>
      </c>
      <c r="Q135" s="10" t="s">
        <v>35</v>
      </c>
      <c r="R135" s="11" t="str">
        <f t="shared" si="3"/>
        <v>Tốt</v>
      </c>
    </row>
    <row r="136" spans="1:18" s="12" customFormat="1" ht="21.75" customHeight="1" x14ac:dyDescent="0.25">
      <c r="A136" s="7">
        <v>127</v>
      </c>
      <c r="B136" s="18">
        <v>17021059</v>
      </c>
      <c r="C136" s="8" t="s">
        <v>182</v>
      </c>
      <c r="D136" s="13">
        <v>35491</v>
      </c>
      <c r="E136" s="9" t="s">
        <v>1040</v>
      </c>
      <c r="F136" s="9" t="s">
        <v>1054</v>
      </c>
      <c r="G136" s="9" t="s">
        <v>1061</v>
      </c>
      <c r="H136" s="9">
        <v>79</v>
      </c>
      <c r="I136" s="9">
        <v>77</v>
      </c>
      <c r="J136" s="9">
        <v>85</v>
      </c>
      <c r="K136" s="9">
        <v>87</v>
      </c>
      <c r="L136" s="9">
        <v>92</v>
      </c>
      <c r="M136" s="9">
        <v>92</v>
      </c>
      <c r="N136" s="9">
        <v>87</v>
      </c>
      <c r="O136" s="9">
        <v>80</v>
      </c>
      <c r="P136" s="10">
        <f t="shared" si="2"/>
        <v>84.875</v>
      </c>
      <c r="Q136" s="10" t="s">
        <v>35</v>
      </c>
      <c r="R136" s="11" t="str">
        <f t="shared" si="3"/>
        <v>Tốt</v>
      </c>
    </row>
    <row r="137" spans="1:18" s="12" customFormat="1" ht="21.75" customHeight="1" x14ac:dyDescent="0.25">
      <c r="A137" s="7">
        <v>128</v>
      </c>
      <c r="B137" s="18">
        <v>17020567</v>
      </c>
      <c r="C137" s="8" t="s">
        <v>199</v>
      </c>
      <c r="D137" s="13">
        <v>36269</v>
      </c>
      <c r="E137" s="9" t="s">
        <v>1042</v>
      </c>
      <c r="F137" s="9" t="s">
        <v>1051</v>
      </c>
      <c r="G137" s="9" t="s">
        <v>1061</v>
      </c>
      <c r="H137" s="9">
        <v>90</v>
      </c>
      <c r="I137" s="9">
        <v>90</v>
      </c>
      <c r="J137" s="9">
        <v>80</v>
      </c>
      <c r="K137" s="9">
        <v>80</v>
      </c>
      <c r="L137" s="9">
        <v>80</v>
      </c>
      <c r="M137" s="9">
        <v>90</v>
      </c>
      <c r="N137" s="9">
        <v>80</v>
      </c>
      <c r="O137" s="9">
        <v>80</v>
      </c>
      <c r="P137" s="10">
        <f t="shared" si="2"/>
        <v>83.75</v>
      </c>
      <c r="Q137" s="10" t="s">
        <v>35</v>
      </c>
      <c r="R137" s="11" t="str">
        <f t="shared" si="3"/>
        <v>Tốt</v>
      </c>
    </row>
    <row r="138" spans="1:18" s="12" customFormat="1" ht="21.75" customHeight="1" x14ac:dyDescent="0.25">
      <c r="A138" s="7">
        <v>129</v>
      </c>
      <c r="B138" s="18">
        <v>17020617</v>
      </c>
      <c r="C138" s="8" t="s">
        <v>187</v>
      </c>
      <c r="D138" s="13">
        <v>36324</v>
      </c>
      <c r="E138" s="9" t="s">
        <v>1042</v>
      </c>
      <c r="F138" s="9" t="s">
        <v>1051</v>
      </c>
      <c r="G138" s="9" t="s">
        <v>1061</v>
      </c>
      <c r="H138" s="9">
        <v>80</v>
      </c>
      <c r="I138" s="9">
        <v>90</v>
      </c>
      <c r="J138" s="9">
        <v>80</v>
      </c>
      <c r="K138" s="9">
        <v>80</v>
      </c>
      <c r="L138" s="9">
        <v>90</v>
      </c>
      <c r="M138" s="9">
        <v>90</v>
      </c>
      <c r="N138" s="9">
        <v>90</v>
      </c>
      <c r="O138" s="9">
        <v>87</v>
      </c>
      <c r="P138" s="10">
        <f t="shared" ref="P138:P201" si="4">AVERAGE(H138:O138)</f>
        <v>85.875</v>
      </c>
      <c r="Q138" s="10" t="s">
        <v>35</v>
      </c>
      <c r="R138" s="11" t="str">
        <f t="shared" ref="R138:R201" si="5">IF(P138&gt;=90,"Xuất sắc",IF(P138&gt;=80,"Tốt", IF(P138&gt;=65,"Khá",IF(P138&gt;=50,"Trung bình", IF(P138&gt;=35, "Yếu", "Kém")))))</f>
        <v>Tốt</v>
      </c>
    </row>
    <row r="139" spans="1:18" s="12" customFormat="1" ht="21.75" customHeight="1" x14ac:dyDescent="0.25">
      <c r="A139" s="7">
        <v>130</v>
      </c>
      <c r="B139" s="18">
        <v>17020608</v>
      </c>
      <c r="C139" s="8" t="s">
        <v>200</v>
      </c>
      <c r="D139" s="13">
        <v>36473</v>
      </c>
      <c r="E139" s="9" t="s">
        <v>1042</v>
      </c>
      <c r="F139" s="9" t="s">
        <v>1051</v>
      </c>
      <c r="G139" s="9" t="s">
        <v>1061</v>
      </c>
      <c r="H139" s="9">
        <v>82</v>
      </c>
      <c r="I139" s="9">
        <v>90</v>
      </c>
      <c r="J139" s="9">
        <v>92</v>
      </c>
      <c r="K139" s="9">
        <v>90</v>
      </c>
      <c r="L139" s="9">
        <v>90</v>
      </c>
      <c r="M139" s="9">
        <v>90</v>
      </c>
      <c r="N139" s="9">
        <v>80</v>
      </c>
      <c r="O139" s="9">
        <v>90</v>
      </c>
      <c r="P139" s="10">
        <f t="shared" si="4"/>
        <v>88</v>
      </c>
      <c r="Q139" s="10" t="s">
        <v>35</v>
      </c>
      <c r="R139" s="11" t="str">
        <f t="shared" si="5"/>
        <v>Tốt</v>
      </c>
    </row>
    <row r="140" spans="1:18" s="12" customFormat="1" ht="21.75" customHeight="1" x14ac:dyDescent="0.25">
      <c r="A140" s="7">
        <v>131</v>
      </c>
      <c r="B140" s="18">
        <v>17020049</v>
      </c>
      <c r="C140" s="8" t="s">
        <v>156</v>
      </c>
      <c r="D140" s="13">
        <v>36450</v>
      </c>
      <c r="E140" s="9" t="s">
        <v>1042</v>
      </c>
      <c r="F140" s="9" t="s">
        <v>1051</v>
      </c>
      <c r="G140" s="9" t="s">
        <v>1061</v>
      </c>
      <c r="H140" s="9">
        <v>90</v>
      </c>
      <c r="I140" s="9">
        <v>90</v>
      </c>
      <c r="J140" s="9">
        <v>80</v>
      </c>
      <c r="K140" s="9">
        <v>90</v>
      </c>
      <c r="L140" s="9">
        <v>90</v>
      </c>
      <c r="M140" s="9">
        <v>90</v>
      </c>
      <c r="N140" s="9">
        <v>80</v>
      </c>
      <c r="O140" s="9">
        <v>80</v>
      </c>
      <c r="P140" s="10">
        <f t="shared" si="4"/>
        <v>86.25</v>
      </c>
      <c r="Q140" s="10" t="s">
        <v>35</v>
      </c>
      <c r="R140" s="11" t="str">
        <f t="shared" si="5"/>
        <v>Tốt</v>
      </c>
    </row>
    <row r="141" spans="1:18" s="12" customFormat="1" ht="21.75" customHeight="1" x14ac:dyDescent="0.25">
      <c r="A141" s="7">
        <v>132</v>
      </c>
      <c r="B141" s="18">
        <v>17020003</v>
      </c>
      <c r="C141" s="8" t="s">
        <v>189</v>
      </c>
      <c r="D141" s="13">
        <v>36504</v>
      </c>
      <c r="E141" s="9" t="s">
        <v>1042</v>
      </c>
      <c r="F141" s="9" t="s">
        <v>1051</v>
      </c>
      <c r="G141" s="9" t="s">
        <v>1061</v>
      </c>
      <c r="H141" s="9">
        <v>65</v>
      </c>
      <c r="I141" s="9">
        <v>96</v>
      </c>
      <c r="J141" s="9">
        <v>96</v>
      </c>
      <c r="K141" s="9">
        <v>90</v>
      </c>
      <c r="L141" s="9">
        <v>92</v>
      </c>
      <c r="M141" s="9">
        <v>90</v>
      </c>
      <c r="N141" s="9">
        <v>80</v>
      </c>
      <c r="O141" s="9">
        <v>90</v>
      </c>
      <c r="P141" s="10">
        <f t="shared" si="4"/>
        <v>87.375</v>
      </c>
      <c r="Q141" s="10" t="s">
        <v>35</v>
      </c>
      <c r="R141" s="11" t="str">
        <f t="shared" si="5"/>
        <v>Tốt</v>
      </c>
    </row>
    <row r="142" spans="1:18" s="12" customFormat="1" ht="21.75" customHeight="1" x14ac:dyDescent="0.25">
      <c r="A142" s="7">
        <v>133</v>
      </c>
      <c r="B142" s="18">
        <v>17020077</v>
      </c>
      <c r="C142" s="8" t="s">
        <v>196</v>
      </c>
      <c r="D142" s="13">
        <v>36386</v>
      </c>
      <c r="E142" s="9" t="s">
        <v>1042</v>
      </c>
      <c r="F142" s="9" t="s">
        <v>1051</v>
      </c>
      <c r="G142" s="9" t="s">
        <v>1061</v>
      </c>
      <c r="H142" s="9">
        <v>90</v>
      </c>
      <c r="I142" s="9">
        <v>90</v>
      </c>
      <c r="J142" s="9">
        <v>80</v>
      </c>
      <c r="K142" s="9">
        <v>80</v>
      </c>
      <c r="L142" s="9">
        <v>90</v>
      </c>
      <c r="M142" s="9">
        <v>90</v>
      </c>
      <c r="N142" s="9">
        <v>90</v>
      </c>
      <c r="O142" s="9">
        <v>90</v>
      </c>
      <c r="P142" s="10">
        <f t="shared" si="4"/>
        <v>87.5</v>
      </c>
      <c r="Q142" s="10" t="s">
        <v>35</v>
      </c>
      <c r="R142" s="11" t="str">
        <f t="shared" si="5"/>
        <v>Tốt</v>
      </c>
    </row>
    <row r="143" spans="1:18" s="12" customFormat="1" ht="21.75" customHeight="1" x14ac:dyDescent="0.25">
      <c r="A143" s="7">
        <v>134</v>
      </c>
      <c r="B143" s="18">
        <v>17020772</v>
      </c>
      <c r="C143" s="8" t="s">
        <v>425</v>
      </c>
      <c r="D143" s="13">
        <v>36371</v>
      </c>
      <c r="E143" s="9" t="s">
        <v>1042</v>
      </c>
      <c r="F143" s="9" t="s">
        <v>1051</v>
      </c>
      <c r="G143" s="9" t="s">
        <v>1061</v>
      </c>
      <c r="H143" s="9">
        <v>70</v>
      </c>
      <c r="I143" s="9">
        <v>80</v>
      </c>
      <c r="J143" s="9">
        <v>100</v>
      </c>
      <c r="K143" s="9">
        <v>90</v>
      </c>
      <c r="L143" s="9">
        <v>0</v>
      </c>
      <c r="M143" s="9">
        <v>90</v>
      </c>
      <c r="N143" s="9">
        <v>90</v>
      </c>
      <c r="O143" s="9">
        <f>VLOOKUP(B143,'[1]K62 CF'!B$2:P$53,15,0)</f>
        <v>90</v>
      </c>
      <c r="P143" s="10">
        <f t="shared" si="4"/>
        <v>76.25</v>
      </c>
      <c r="Q143" s="10" t="s">
        <v>122</v>
      </c>
      <c r="R143" s="11" t="str">
        <f t="shared" si="5"/>
        <v>Khá</v>
      </c>
    </row>
    <row r="144" spans="1:18" s="12" customFormat="1" ht="21.75" customHeight="1" x14ac:dyDescent="0.25">
      <c r="A144" s="7">
        <v>135</v>
      </c>
      <c r="B144" s="18">
        <v>17020822</v>
      </c>
      <c r="C144" s="8" t="s">
        <v>191</v>
      </c>
      <c r="D144" s="13">
        <v>36462</v>
      </c>
      <c r="E144" s="9" t="s">
        <v>1042</v>
      </c>
      <c r="F144" s="9" t="s">
        <v>1051</v>
      </c>
      <c r="G144" s="9" t="s">
        <v>1061</v>
      </c>
      <c r="H144" s="9">
        <v>90</v>
      </c>
      <c r="I144" s="9">
        <v>80</v>
      </c>
      <c r="J144" s="9">
        <v>78</v>
      </c>
      <c r="K144" s="9">
        <v>90</v>
      </c>
      <c r="L144" s="9">
        <v>80</v>
      </c>
      <c r="M144" s="9">
        <v>90</v>
      </c>
      <c r="N144" s="9">
        <v>90</v>
      </c>
      <c r="O144" s="9">
        <v>90</v>
      </c>
      <c r="P144" s="10">
        <f t="shared" si="4"/>
        <v>86</v>
      </c>
      <c r="Q144" s="10" t="s">
        <v>35</v>
      </c>
      <c r="R144" s="11" t="str">
        <f t="shared" si="5"/>
        <v>Tốt</v>
      </c>
    </row>
    <row r="145" spans="1:18" s="12" customFormat="1" ht="21.75" customHeight="1" x14ac:dyDescent="0.25">
      <c r="A145" s="7">
        <v>136</v>
      </c>
      <c r="B145" s="18">
        <v>17020057</v>
      </c>
      <c r="C145" s="8" t="s">
        <v>184</v>
      </c>
      <c r="D145" s="13">
        <v>36472</v>
      </c>
      <c r="E145" s="9" t="s">
        <v>1042</v>
      </c>
      <c r="F145" s="9" t="s">
        <v>1051</v>
      </c>
      <c r="G145" s="9" t="s">
        <v>1061</v>
      </c>
      <c r="H145" s="9">
        <v>87</v>
      </c>
      <c r="I145" s="9">
        <v>90</v>
      </c>
      <c r="J145" s="9">
        <v>92</v>
      </c>
      <c r="K145" s="9">
        <v>90</v>
      </c>
      <c r="L145" s="9">
        <v>95</v>
      </c>
      <c r="M145" s="9">
        <v>90</v>
      </c>
      <c r="N145" s="9">
        <v>90</v>
      </c>
      <c r="O145" s="9">
        <v>90</v>
      </c>
      <c r="P145" s="10">
        <f t="shared" si="4"/>
        <v>90.5</v>
      </c>
      <c r="Q145" s="10" t="s">
        <v>58</v>
      </c>
      <c r="R145" s="11" t="str">
        <f t="shared" si="5"/>
        <v>Xuất sắc</v>
      </c>
    </row>
    <row r="146" spans="1:18" s="12" customFormat="1" ht="21.75" customHeight="1" x14ac:dyDescent="0.25">
      <c r="A146" s="7">
        <v>137</v>
      </c>
      <c r="B146" s="18">
        <v>17020064</v>
      </c>
      <c r="C146" s="8" t="s">
        <v>185</v>
      </c>
      <c r="D146" s="13">
        <v>36452</v>
      </c>
      <c r="E146" s="9" t="s">
        <v>1042</v>
      </c>
      <c r="F146" s="9" t="s">
        <v>1051</v>
      </c>
      <c r="G146" s="9" t="s">
        <v>1061</v>
      </c>
      <c r="H146" s="9">
        <v>85</v>
      </c>
      <c r="I146" s="9">
        <v>90</v>
      </c>
      <c r="J146" s="9">
        <v>100</v>
      </c>
      <c r="K146" s="9">
        <v>90</v>
      </c>
      <c r="L146" s="9">
        <v>90</v>
      </c>
      <c r="M146" s="9">
        <v>90</v>
      </c>
      <c r="N146" s="9">
        <v>90</v>
      </c>
      <c r="O146" s="9">
        <v>90</v>
      </c>
      <c r="P146" s="10">
        <f t="shared" si="4"/>
        <v>90.625</v>
      </c>
      <c r="Q146" s="10" t="s">
        <v>58</v>
      </c>
      <c r="R146" s="11" t="str">
        <f t="shared" si="5"/>
        <v>Xuất sắc</v>
      </c>
    </row>
    <row r="147" spans="1:18" s="12" customFormat="1" ht="21.75" customHeight="1" x14ac:dyDescent="0.25">
      <c r="A147" s="7">
        <v>138</v>
      </c>
      <c r="B147" s="18">
        <v>17020069</v>
      </c>
      <c r="C147" s="8" t="s">
        <v>186</v>
      </c>
      <c r="D147" s="13">
        <v>36449</v>
      </c>
      <c r="E147" s="9" t="s">
        <v>1042</v>
      </c>
      <c r="F147" s="9" t="s">
        <v>1051</v>
      </c>
      <c r="G147" s="9" t="s">
        <v>1061</v>
      </c>
      <c r="H147" s="9">
        <v>90</v>
      </c>
      <c r="I147" s="9">
        <v>90</v>
      </c>
      <c r="J147" s="9">
        <v>90</v>
      </c>
      <c r="K147" s="9">
        <v>80</v>
      </c>
      <c r="L147" s="9">
        <v>80</v>
      </c>
      <c r="M147" s="9">
        <v>80</v>
      </c>
      <c r="N147" s="9">
        <v>90</v>
      </c>
      <c r="O147" s="9">
        <v>75</v>
      </c>
      <c r="P147" s="10">
        <f t="shared" si="4"/>
        <v>84.375</v>
      </c>
      <c r="Q147" s="10" t="s">
        <v>35</v>
      </c>
      <c r="R147" s="11" t="str">
        <f t="shared" si="5"/>
        <v>Tốt</v>
      </c>
    </row>
    <row r="148" spans="1:18" s="12" customFormat="1" ht="21.75" customHeight="1" x14ac:dyDescent="0.25">
      <c r="A148" s="7">
        <v>139</v>
      </c>
      <c r="B148" s="18">
        <v>17020014</v>
      </c>
      <c r="C148" s="8" t="s">
        <v>193</v>
      </c>
      <c r="D148" s="13">
        <v>36442</v>
      </c>
      <c r="E148" s="9" t="s">
        <v>1042</v>
      </c>
      <c r="F148" s="9" t="s">
        <v>1051</v>
      </c>
      <c r="G148" s="9" t="s">
        <v>1061</v>
      </c>
      <c r="H148" s="9">
        <v>80</v>
      </c>
      <c r="I148" s="9">
        <v>80</v>
      </c>
      <c r="J148" s="9">
        <v>90</v>
      </c>
      <c r="K148" s="9">
        <v>90</v>
      </c>
      <c r="L148" s="9">
        <v>90</v>
      </c>
      <c r="M148" s="9">
        <v>90</v>
      </c>
      <c r="N148" s="9">
        <v>90</v>
      </c>
      <c r="O148" s="9">
        <v>90</v>
      </c>
      <c r="P148" s="10">
        <f t="shared" si="4"/>
        <v>87.5</v>
      </c>
      <c r="Q148" s="10" t="s">
        <v>35</v>
      </c>
      <c r="R148" s="11" t="str">
        <f t="shared" si="5"/>
        <v>Tốt</v>
      </c>
    </row>
    <row r="149" spans="1:18" s="12" customFormat="1" ht="21.75" customHeight="1" x14ac:dyDescent="0.25">
      <c r="A149" s="7">
        <v>140</v>
      </c>
      <c r="B149" s="18">
        <v>17020992</v>
      </c>
      <c r="C149" s="8" t="s">
        <v>440</v>
      </c>
      <c r="D149" s="13">
        <v>36322</v>
      </c>
      <c r="E149" s="9" t="s">
        <v>1042</v>
      </c>
      <c r="F149" s="9" t="s">
        <v>1051</v>
      </c>
      <c r="G149" s="9" t="s">
        <v>1061</v>
      </c>
      <c r="H149" s="9">
        <v>90</v>
      </c>
      <c r="I149" s="9">
        <v>90</v>
      </c>
      <c r="J149" s="9">
        <v>90</v>
      </c>
      <c r="K149" s="9">
        <v>90</v>
      </c>
      <c r="L149" s="9">
        <v>0</v>
      </c>
      <c r="M149" s="9">
        <v>90</v>
      </c>
      <c r="N149" s="9">
        <v>90</v>
      </c>
      <c r="O149" s="9">
        <f>VLOOKUP(B149,'[1]K62 CF'!B$2:P$53,15,0)</f>
        <v>90</v>
      </c>
      <c r="P149" s="10">
        <f t="shared" si="4"/>
        <v>78.75</v>
      </c>
      <c r="Q149" s="10" t="s">
        <v>122</v>
      </c>
      <c r="R149" s="11" t="str">
        <f t="shared" si="5"/>
        <v>Khá</v>
      </c>
    </row>
    <row r="150" spans="1:18" s="12" customFormat="1" ht="21.75" customHeight="1" x14ac:dyDescent="0.25">
      <c r="A150" s="7">
        <v>141</v>
      </c>
      <c r="B150" s="18">
        <v>17020574</v>
      </c>
      <c r="C150" s="8" t="s">
        <v>203</v>
      </c>
      <c r="D150" s="13">
        <v>36303</v>
      </c>
      <c r="E150" s="9" t="s">
        <v>202</v>
      </c>
      <c r="F150" s="9" t="s">
        <v>1050</v>
      </c>
      <c r="G150" s="9" t="s">
        <v>1061</v>
      </c>
      <c r="H150" s="9">
        <v>67</v>
      </c>
      <c r="I150" s="9">
        <v>80</v>
      </c>
      <c r="J150" s="9">
        <v>80</v>
      </c>
      <c r="K150" s="9">
        <v>80</v>
      </c>
      <c r="L150" s="9">
        <v>80</v>
      </c>
      <c r="M150" s="9">
        <v>92</v>
      </c>
      <c r="N150" s="9">
        <v>90</v>
      </c>
      <c r="O150" s="9">
        <v>90</v>
      </c>
      <c r="P150" s="10">
        <f t="shared" si="4"/>
        <v>82.375</v>
      </c>
      <c r="Q150" s="10" t="s">
        <v>35</v>
      </c>
      <c r="R150" s="11" t="str">
        <f t="shared" si="5"/>
        <v>Tốt</v>
      </c>
    </row>
    <row r="151" spans="1:18" s="12" customFormat="1" ht="21.75" customHeight="1" x14ac:dyDescent="0.25">
      <c r="A151" s="7">
        <v>142</v>
      </c>
      <c r="B151" s="18">
        <v>17020606</v>
      </c>
      <c r="C151" s="8" t="s">
        <v>205</v>
      </c>
      <c r="D151" s="13">
        <v>36486</v>
      </c>
      <c r="E151" s="9" t="s">
        <v>202</v>
      </c>
      <c r="F151" s="9" t="s">
        <v>1050</v>
      </c>
      <c r="G151" s="9" t="s">
        <v>1061</v>
      </c>
      <c r="H151" s="9">
        <v>75</v>
      </c>
      <c r="I151" s="9">
        <v>80</v>
      </c>
      <c r="J151" s="9">
        <v>80</v>
      </c>
      <c r="K151" s="9">
        <v>80</v>
      </c>
      <c r="L151" s="9">
        <v>80</v>
      </c>
      <c r="M151" s="9">
        <v>80</v>
      </c>
      <c r="N151" s="9">
        <v>80</v>
      </c>
      <c r="O151" s="9">
        <v>90</v>
      </c>
      <c r="P151" s="10">
        <f t="shared" si="4"/>
        <v>80.625</v>
      </c>
      <c r="Q151" s="10" t="s">
        <v>35</v>
      </c>
      <c r="R151" s="11" t="str">
        <f t="shared" si="5"/>
        <v>Tốt</v>
      </c>
    </row>
    <row r="152" spans="1:18" s="12" customFormat="1" ht="21.75" customHeight="1" x14ac:dyDescent="0.25">
      <c r="A152" s="7">
        <v>143</v>
      </c>
      <c r="B152" s="18">
        <v>17020626</v>
      </c>
      <c r="C152" s="8" t="s">
        <v>208</v>
      </c>
      <c r="D152" s="13">
        <v>35607</v>
      </c>
      <c r="E152" s="9" t="s">
        <v>202</v>
      </c>
      <c r="F152" s="9" t="s">
        <v>1050</v>
      </c>
      <c r="G152" s="9" t="s">
        <v>1061</v>
      </c>
      <c r="H152" s="9">
        <v>75</v>
      </c>
      <c r="I152" s="9">
        <v>77</v>
      </c>
      <c r="J152" s="9">
        <v>77</v>
      </c>
      <c r="K152" s="9">
        <v>72</v>
      </c>
      <c r="L152" s="9">
        <v>72</v>
      </c>
      <c r="M152" s="9">
        <v>77</v>
      </c>
      <c r="N152" s="9">
        <v>72</v>
      </c>
      <c r="O152" s="9">
        <v>0</v>
      </c>
      <c r="P152" s="10">
        <f t="shared" si="4"/>
        <v>65.25</v>
      </c>
      <c r="Q152" s="10" t="s">
        <v>122</v>
      </c>
      <c r="R152" s="11" t="str">
        <f t="shared" si="5"/>
        <v>Khá</v>
      </c>
    </row>
    <row r="153" spans="1:18" s="12" customFormat="1" ht="21.75" customHeight="1" x14ac:dyDescent="0.25">
      <c r="A153" s="7">
        <v>144</v>
      </c>
      <c r="B153" s="18">
        <v>17020631</v>
      </c>
      <c r="C153" s="8" t="s">
        <v>209</v>
      </c>
      <c r="D153" s="13">
        <v>35941</v>
      </c>
      <c r="E153" s="9" t="s">
        <v>202</v>
      </c>
      <c r="F153" s="9" t="s">
        <v>1050</v>
      </c>
      <c r="G153" s="9" t="s">
        <v>1061</v>
      </c>
      <c r="H153" s="9">
        <v>65</v>
      </c>
      <c r="I153" s="9">
        <v>0</v>
      </c>
      <c r="J153" s="9">
        <v>80</v>
      </c>
      <c r="K153" s="9">
        <v>77</v>
      </c>
      <c r="L153" s="9">
        <v>80</v>
      </c>
      <c r="M153" s="9">
        <v>80</v>
      </c>
      <c r="N153" s="9">
        <v>90</v>
      </c>
      <c r="O153" s="9">
        <v>90</v>
      </c>
      <c r="P153" s="10">
        <f t="shared" si="4"/>
        <v>70.25</v>
      </c>
      <c r="Q153" s="10" t="s">
        <v>122</v>
      </c>
      <c r="R153" s="11" t="str">
        <f t="shared" si="5"/>
        <v>Khá</v>
      </c>
    </row>
    <row r="154" spans="1:18" s="12" customFormat="1" ht="21.75" customHeight="1" x14ac:dyDescent="0.25">
      <c r="A154" s="7">
        <v>145</v>
      </c>
      <c r="B154" s="18">
        <v>17020687</v>
      </c>
      <c r="C154" s="8" t="s">
        <v>210</v>
      </c>
      <c r="D154" s="13">
        <v>36384</v>
      </c>
      <c r="E154" s="9" t="s">
        <v>202</v>
      </c>
      <c r="F154" s="9" t="s">
        <v>1050</v>
      </c>
      <c r="G154" s="9" t="s">
        <v>1061</v>
      </c>
      <c r="H154" s="9">
        <v>82</v>
      </c>
      <c r="I154" s="9">
        <v>80</v>
      </c>
      <c r="J154" s="9">
        <v>80</v>
      </c>
      <c r="K154" s="9">
        <v>90</v>
      </c>
      <c r="L154" s="9">
        <v>80</v>
      </c>
      <c r="M154" s="9">
        <v>90</v>
      </c>
      <c r="N154" s="9">
        <v>80</v>
      </c>
      <c r="O154" s="9">
        <v>90</v>
      </c>
      <c r="P154" s="10">
        <f t="shared" si="4"/>
        <v>84</v>
      </c>
      <c r="Q154" s="10" t="s">
        <v>35</v>
      </c>
      <c r="R154" s="11" t="str">
        <f t="shared" si="5"/>
        <v>Tốt</v>
      </c>
    </row>
    <row r="155" spans="1:18" s="12" customFormat="1" ht="21.75" customHeight="1" x14ac:dyDescent="0.25">
      <c r="A155" s="7">
        <v>146</v>
      </c>
      <c r="B155" s="18">
        <v>17020696</v>
      </c>
      <c r="C155" s="8" t="s">
        <v>211</v>
      </c>
      <c r="D155" s="13">
        <v>36360</v>
      </c>
      <c r="E155" s="9" t="s">
        <v>202</v>
      </c>
      <c r="F155" s="9" t="s">
        <v>1050</v>
      </c>
      <c r="G155" s="9" t="s">
        <v>1061</v>
      </c>
      <c r="H155" s="9">
        <v>67</v>
      </c>
      <c r="I155" s="9">
        <v>73</v>
      </c>
      <c r="J155" s="9">
        <v>80</v>
      </c>
      <c r="K155" s="9">
        <v>80</v>
      </c>
      <c r="L155" s="9">
        <v>90</v>
      </c>
      <c r="M155" s="9">
        <v>80</v>
      </c>
      <c r="N155" s="9">
        <v>70</v>
      </c>
      <c r="O155" s="9">
        <v>75</v>
      </c>
      <c r="P155" s="10">
        <f t="shared" si="4"/>
        <v>76.875</v>
      </c>
      <c r="Q155" s="10" t="s">
        <v>122</v>
      </c>
      <c r="R155" s="11" t="str">
        <f t="shared" si="5"/>
        <v>Khá</v>
      </c>
    </row>
    <row r="156" spans="1:18" s="12" customFormat="1" ht="21.75" customHeight="1" x14ac:dyDescent="0.25">
      <c r="A156" s="7">
        <v>147</v>
      </c>
      <c r="B156" s="18">
        <v>17020095</v>
      </c>
      <c r="C156" s="8" t="s">
        <v>212</v>
      </c>
      <c r="D156" s="13">
        <v>36416</v>
      </c>
      <c r="E156" s="9" t="s">
        <v>202</v>
      </c>
      <c r="F156" s="9" t="s">
        <v>1050</v>
      </c>
      <c r="G156" s="9" t="s">
        <v>1061</v>
      </c>
      <c r="H156" s="9">
        <v>80</v>
      </c>
      <c r="I156" s="9">
        <v>77</v>
      </c>
      <c r="J156" s="9">
        <v>0</v>
      </c>
      <c r="K156" s="9">
        <v>77</v>
      </c>
      <c r="L156" s="9">
        <v>80</v>
      </c>
      <c r="M156" s="9">
        <v>75</v>
      </c>
      <c r="N156" s="9">
        <v>85</v>
      </c>
      <c r="O156" s="9">
        <v>80</v>
      </c>
      <c r="P156" s="10">
        <f t="shared" si="4"/>
        <v>69.25</v>
      </c>
      <c r="Q156" s="10" t="s">
        <v>122</v>
      </c>
      <c r="R156" s="11" t="str">
        <f t="shared" si="5"/>
        <v>Khá</v>
      </c>
    </row>
    <row r="157" spans="1:18" s="12" customFormat="1" ht="21.75" customHeight="1" x14ac:dyDescent="0.25">
      <c r="A157" s="7">
        <v>148</v>
      </c>
      <c r="B157" s="18">
        <v>17020181</v>
      </c>
      <c r="C157" s="8" t="s">
        <v>214</v>
      </c>
      <c r="D157" s="13">
        <v>36092</v>
      </c>
      <c r="E157" s="9" t="s">
        <v>202</v>
      </c>
      <c r="F157" s="9" t="s">
        <v>1050</v>
      </c>
      <c r="G157" s="9" t="s">
        <v>1061</v>
      </c>
      <c r="H157" s="9">
        <v>80</v>
      </c>
      <c r="I157" s="9">
        <v>80</v>
      </c>
      <c r="J157" s="9">
        <v>77</v>
      </c>
      <c r="K157" s="9">
        <v>87</v>
      </c>
      <c r="L157" s="9">
        <v>90</v>
      </c>
      <c r="M157" s="9">
        <v>90</v>
      </c>
      <c r="N157" s="9">
        <v>90</v>
      </c>
      <c r="O157" s="9">
        <v>90</v>
      </c>
      <c r="P157" s="10">
        <f t="shared" si="4"/>
        <v>85.5</v>
      </c>
      <c r="Q157" s="10" t="s">
        <v>35</v>
      </c>
      <c r="R157" s="11" t="str">
        <f t="shared" si="5"/>
        <v>Tốt</v>
      </c>
    </row>
    <row r="158" spans="1:18" s="12" customFormat="1" ht="21.75" customHeight="1" x14ac:dyDescent="0.25">
      <c r="A158" s="7">
        <v>149</v>
      </c>
      <c r="B158" s="18">
        <v>17020728</v>
      </c>
      <c r="C158" s="8" t="s">
        <v>216</v>
      </c>
      <c r="D158" s="13">
        <v>36371</v>
      </c>
      <c r="E158" s="9" t="s">
        <v>202</v>
      </c>
      <c r="F158" s="9" t="s">
        <v>1050</v>
      </c>
      <c r="G158" s="9" t="s">
        <v>1061</v>
      </c>
      <c r="H158" s="9">
        <v>80</v>
      </c>
      <c r="I158" s="9">
        <v>80</v>
      </c>
      <c r="J158" s="9">
        <v>77</v>
      </c>
      <c r="K158" s="9">
        <v>77</v>
      </c>
      <c r="L158" s="9">
        <v>80</v>
      </c>
      <c r="M158" s="9">
        <v>72</v>
      </c>
      <c r="N158" s="9">
        <v>80</v>
      </c>
      <c r="O158" s="9">
        <v>80</v>
      </c>
      <c r="P158" s="10">
        <f t="shared" si="4"/>
        <v>78.25</v>
      </c>
      <c r="Q158" s="10" t="s">
        <v>122</v>
      </c>
      <c r="R158" s="11" t="str">
        <f t="shared" si="5"/>
        <v>Khá</v>
      </c>
    </row>
    <row r="159" spans="1:18" s="12" customFormat="1" ht="21.75" customHeight="1" x14ac:dyDescent="0.25">
      <c r="A159" s="7">
        <v>150</v>
      </c>
      <c r="B159" s="18">
        <v>17020736</v>
      </c>
      <c r="C159" s="8" t="s">
        <v>217</v>
      </c>
      <c r="D159" s="13">
        <v>36204</v>
      </c>
      <c r="E159" s="9" t="s">
        <v>202</v>
      </c>
      <c r="F159" s="9" t="s">
        <v>1050</v>
      </c>
      <c r="G159" s="9" t="s">
        <v>1061</v>
      </c>
      <c r="H159" s="9">
        <v>67</v>
      </c>
      <c r="I159" s="9">
        <v>77</v>
      </c>
      <c r="J159" s="9">
        <v>73</v>
      </c>
      <c r="K159" s="9">
        <v>80</v>
      </c>
      <c r="L159" s="9">
        <v>80</v>
      </c>
      <c r="M159" s="9">
        <v>80</v>
      </c>
      <c r="N159" s="9">
        <v>80</v>
      </c>
      <c r="O159" s="9">
        <v>90</v>
      </c>
      <c r="P159" s="10">
        <f t="shared" si="4"/>
        <v>78.375</v>
      </c>
      <c r="Q159" s="10" t="s">
        <v>122</v>
      </c>
      <c r="R159" s="11" t="str">
        <f t="shared" si="5"/>
        <v>Khá</v>
      </c>
    </row>
    <row r="160" spans="1:18" s="12" customFormat="1" ht="21.75" customHeight="1" x14ac:dyDescent="0.25">
      <c r="A160" s="7">
        <v>151</v>
      </c>
      <c r="B160" s="18">
        <v>17020745</v>
      </c>
      <c r="C160" s="8" t="s">
        <v>218</v>
      </c>
      <c r="D160" s="13">
        <v>36328</v>
      </c>
      <c r="E160" s="9" t="s">
        <v>202</v>
      </c>
      <c r="F160" s="9" t="s">
        <v>1050</v>
      </c>
      <c r="G160" s="9" t="s">
        <v>1061</v>
      </c>
      <c r="H160" s="9">
        <v>79</v>
      </c>
      <c r="I160" s="9">
        <v>77</v>
      </c>
      <c r="J160" s="9">
        <v>77</v>
      </c>
      <c r="K160" s="9">
        <v>77</v>
      </c>
      <c r="L160" s="9">
        <v>80</v>
      </c>
      <c r="M160" s="9">
        <v>80</v>
      </c>
      <c r="N160" s="9">
        <v>80</v>
      </c>
      <c r="O160" s="9">
        <v>90</v>
      </c>
      <c r="P160" s="10">
        <f t="shared" si="4"/>
        <v>80</v>
      </c>
      <c r="Q160" s="10" t="s">
        <v>35</v>
      </c>
      <c r="R160" s="11" t="str">
        <f t="shared" si="5"/>
        <v>Tốt</v>
      </c>
    </row>
    <row r="161" spans="1:18" s="12" customFormat="1" ht="21.75" customHeight="1" x14ac:dyDescent="0.25">
      <c r="A161" s="7">
        <v>152</v>
      </c>
      <c r="B161" s="18">
        <v>17020761</v>
      </c>
      <c r="C161" s="8" t="s">
        <v>219</v>
      </c>
      <c r="D161" s="13">
        <v>36366</v>
      </c>
      <c r="E161" s="9" t="s">
        <v>202</v>
      </c>
      <c r="F161" s="9" t="s">
        <v>1050</v>
      </c>
      <c r="G161" s="9" t="s">
        <v>1061</v>
      </c>
      <c r="H161" s="9">
        <v>82</v>
      </c>
      <c r="I161" s="9">
        <v>90</v>
      </c>
      <c r="J161" s="9">
        <v>87</v>
      </c>
      <c r="K161" s="9">
        <v>90</v>
      </c>
      <c r="L161" s="9">
        <v>90</v>
      </c>
      <c r="M161" s="9">
        <v>72</v>
      </c>
      <c r="N161" s="9">
        <v>80</v>
      </c>
      <c r="O161" s="9">
        <v>90</v>
      </c>
      <c r="P161" s="10">
        <f t="shared" si="4"/>
        <v>85.125</v>
      </c>
      <c r="Q161" s="10" t="s">
        <v>35</v>
      </c>
      <c r="R161" s="11" t="str">
        <f t="shared" si="5"/>
        <v>Tốt</v>
      </c>
    </row>
    <row r="162" spans="1:18" s="12" customFormat="1" ht="21.75" customHeight="1" x14ac:dyDescent="0.25">
      <c r="A162" s="7">
        <v>153</v>
      </c>
      <c r="B162" s="18">
        <v>17020769</v>
      </c>
      <c r="C162" s="8" t="s">
        <v>220</v>
      </c>
      <c r="D162" s="13">
        <v>36440</v>
      </c>
      <c r="E162" s="9" t="s">
        <v>202</v>
      </c>
      <c r="F162" s="9" t="s">
        <v>1050</v>
      </c>
      <c r="G162" s="9" t="s">
        <v>1061</v>
      </c>
      <c r="H162" s="9">
        <v>70</v>
      </c>
      <c r="I162" s="9">
        <v>80</v>
      </c>
      <c r="J162" s="9">
        <v>77</v>
      </c>
      <c r="K162" s="9">
        <v>80</v>
      </c>
      <c r="L162" s="9">
        <v>80</v>
      </c>
      <c r="M162" s="9">
        <v>75</v>
      </c>
      <c r="N162" s="9">
        <v>80</v>
      </c>
      <c r="O162" s="9">
        <v>77</v>
      </c>
      <c r="P162" s="10">
        <f t="shared" si="4"/>
        <v>77.375</v>
      </c>
      <c r="Q162" s="10" t="s">
        <v>122</v>
      </c>
      <c r="R162" s="11" t="str">
        <f t="shared" si="5"/>
        <v>Khá</v>
      </c>
    </row>
    <row r="163" spans="1:18" s="12" customFormat="1" ht="21.75" customHeight="1" x14ac:dyDescent="0.25">
      <c r="A163" s="7">
        <v>154</v>
      </c>
      <c r="B163" s="18">
        <v>17020776</v>
      </c>
      <c r="C163" s="8" t="s">
        <v>221</v>
      </c>
      <c r="D163" s="13">
        <v>36370</v>
      </c>
      <c r="E163" s="9" t="s">
        <v>202</v>
      </c>
      <c r="F163" s="9" t="s">
        <v>1050</v>
      </c>
      <c r="G163" s="9" t="s">
        <v>1061</v>
      </c>
      <c r="H163" s="9">
        <v>84</v>
      </c>
      <c r="I163" s="9">
        <v>80</v>
      </c>
      <c r="J163" s="9">
        <v>80</v>
      </c>
      <c r="K163" s="9">
        <v>80</v>
      </c>
      <c r="L163" s="9">
        <v>85</v>
      </c>
      <c r="M163" s="9">
        <v>75</v>
      </c>
      <c r="N163" s="9">
        <v>80</v>
      </c>
      <c r="O163" s="9">
        <v>80</v>
      </c>
      <c r="P163" s="10">
        <f t="shared" si="4"/>
        <v>80.5</v>
      </c>
      <c r="Q163" s="10" t="s">
        <v>35</v>
      </c>
      <c r="R163" s="11" t="str">
        <f t="shared" si="5"/>
        <v>Tốt</v>
      </c>
    </row>
    <row r="164" spans="1:18" s="12" customFormat="1" ht="21.75" customHeight="1" x14ac:dyDescent="0.25">
      <c r="A164" s="7">
        <v>155</v>
      </c>
      <c r="B164" s="18">
        <v>17020786</v>
      </c>
      <c r="C164" s="8" t="s">
        <v>222</v>
      </c>
      <c r="D164" s="13">
        <v>36406</v>
      </c>
      <c r="E164" s="9" t="s">
        <v>202</v>
      </c>
      <c r="F164" s="9" t="s">
        <v>1050</v>
      </c>
      <c r="G164" s="9" t="s">
        <v>1061</v>
      </c>
      <c r="H164" s="9">
        <v>90</v>
      </c>
      <c r="I164" s="9">
        <v>90</v>
      </c>
      <c r="J164" s="9">
        <v>90</v>
      </c>
      <c r="K164" s="9">
        <v>90</v>
      </c>
      <c r="L164" s="9">
        <v>90</v>
      </c>
      <c r="M164" s="9">
        <v>90</v>
      </c>
      <c r="N164" s="9">
        <v>90</v>
      </c>
      <c r="O164" s="9">
        <v>90</v>
      </c>
      <c r="P164" s="10">
        <f t="shared" si="4"/>
        <v>90</v>
      </c>
      <c r="Q164" s="10" t="s">
        <v>58</v>
      </c>
      <c r="R164" s="11" t="str">
        <f t="shared" si="5"/>
        <v>Xuất sắc</v>
      </c>
    </row>
    <row r="165" spans="1:18" s="12" customFormat="1" ht="21.75" customHeight="1" x14ac:dyDescent="0.25">
      <c r="A165" s="7">
        <v>156</v>
      </c>
      <c r="B165" s="18">
        <v>17020794</v>
      </c>
      <c r="C165" s="8" t="s">
        <v>223</v>
      </c>
      <c r="D165" s="13">
        <v>36382</v>
      </c>
      <c r="E165" s="9" t="s">
        <v>202</v>
      </c>
      <c r="F165" s="9" t="s">
        <v>1050</v>
      </c>
      <c r="G165" s="9" t="s">
        <v>1061</v>
      </c>
      <c r="H165" s="9">
        <v>75</v>
      </c>
      <c r="I165" s="9">
        <v>90</v>
      </c>
      <c r="J165" s="9">
        <v>80</v>
      </c>
      <c r="K165" s="9">
        <v>75</v>
      </c>
      <c r="L165" s="9">
        <v>75</v>
      </c>
      <c r="M165" s="9">
        <v>75</v>
      </c>
      <c r="N165" s="9">
        <v>75</v>
      </c>
      <c r="O165" s="9">
        <v>80</v>
      </c>
      <c r="P165" s="10">
        <f t="shared" si="4"/>
        <v>78.125</v>
      </c>
      <c r="Q165" s="10" t="s">
        <v>122</v>
      </c>
      <c r="R165" s="11" t="str">
        <f t="shared" si="5"/>
        <v>Khá</v>
      </c>
    </row>
    <row r="166" spans="1:18" s="12" customFormat="1" ht="21.75" customHeight="1" x14ac:dyDescent="0.25">
      <c r="A166" s="7">
        <v>157</v>
      </c>
      <c r="B166" s="18">
        <v>17020818</v>
      </c>
      <c r="C166" s="8" t="s">
        <v>224</v>
      </c>
      <c r="D166" s="13">
        <v>36252</v>
      </c>
      <c r="E166" s="9" t="s">
        <v>202</v>
      </c>
      <c r="F166" s="9" t="s">
        <v>1050</v>
      </c>
      <c r="G166" s="9" t="s">
        <v>1061</v>
      </c>
      <c r="H166" s="9">
        <v>80</v>
      </c>
      <c r="I166" s="9">
        <v>80</v>
      </c>
      <c r="J166" s="9">
        <v>77</v>
      </c>
      <c r="K166" s="9">
        <v>77</v>
      </c>
      <c r="L166" s="9">
        <v>80</v>
      </c>
      <c r="M166" s="9">
        <v>75</v>
      </c>
      <c r="N166" s="9">
        <v>77</v>
      </c>
      <c r="O166" s="9">
        <v>80</v>
      </c>
      <c r="P166" s="10">
        <f t="shared" si="4"/>
        <v>78.25</v>
      </c>
      <c r="Q166" s="10" t="s">
        <v>122</v>
      </c>
      <c r="R166" s="11" t="str">
        <f t="shared" si="5"/>
        <v>Khá</v>
      </c>
    </row>
    <row r="167" spans="1:18" s="12" customFormat="1" ht="21.75" customHeight="1" x14ac:dyDescent="0.25">
      <c r="A167" s="7">
        <v>158</v>
      </c>
      <c r="B167" s="18">
        <v>17020802</v>
      </c>
      <c r="C167" s="8" t="s">
        <v>225</v>
      </c>
      <c r="D167" s="13">
        <v>36353</v>
      </c>
      <c r="E167" s="9" t="s">
        <v>202</v>
      </c>
      <c r="F167" s="9" t="s">
        <v>1050</v>
      </c>
      <c r="G167" s="9" t="s">
        <v>1061</v>
      </c>
      <c r="H167" s="9">
        <v>70</v>
      </c>
      <c r="I167" s="9">
        <v>0</v>
      </c>
      <c r="J167" s="9">
        <v>73</v>
      </c>
      <c r="K167" s="9">
        <v>77</v>
      </c>
      <c r="L167" s="9">
        <v>80</v>
      </c>
      <c r="M167" s="9">
        <v>75</v>
      </c>
      <c r="N167" s="9">
        <v>77</v>
      </c>
      <c r="O167" s="9">
        <v>80</v>
      </c>
      <c r="P167" s="10">
        <f t="shared" si="4"/>
        <v>66.5</v>
      </c>
      <c r="Q167" s="10" t="s">
        <v>122</v>
      </c>
      <c r="R167" s="11" t="str">
        <f t="shared" si="5"/>
        <v>Khá</v>
      </c>
    </row>
    <row r="168" spans="1:18" s="12" customFormat="1" ht="21.75" customHeight="1" x14ac:dyDescent="0.25">
      <c r="A168" s="7">
        <v>159</v>
      </c>
      <c r="B168" s="18">
        <v>17020809</v>
      </c>
      <c r="C168" s="8" t="s">
        <v>226</v>
      </c>
      <c r="D168" s="13">
        <v>36168</v>
      </c>
      <c r="E168" s="9" t="s">
        <v>202</v>
      </c>
      <c r="F168" s="9" t="s">
        <v>1050</v>
      </c>
      <c r="G168" s="9" t="s">
        <v>1061</v>
      </c>
      <c r="H168" s="9">
        <v>80</v>
      </c>
      <c r="I168" s="9">
        <v>90</v>
      </c>
      <c r="J168" s="9">
        <v>80</v>
      </c>
      <c r="K168" s="9">
        <v>80</v>
      </c>
      <c r="L168" s="9">
        <v>80</v>
      </c>
      <c r="M168" s="9">
        <v>90</v>
      </c>
      <c r="N168" s="9">
        <v>90</v>
      </c>
      <c r="O168" s="9">
        <v>80</v>
      </c>
      <c r="P168" s="10">
        <f t="shared" si="4"/>
        <v>83.75</v>
      </c>
      <c r="Q168" s="10" t="s">
        <v>35</v>
      </c>
      <c r="R168" s="11" t="str">
        <f t="shared" si="5"/>
        <v>Tốt</v>
      </c>
    </row>
    <row r="169" spans="1:18" s="12" customFormat="1" ht="21.75" customHeight="1" x14ac:dyDescent="0.25">
      <c r="A169" s="7">
        <v>160</v>
      </c>
      <c r="B169" s="18">
        <v>17020867</v>
      </c>
      <c r="C169" s="8" t="s">
        <v>227</v>
      </c>
      <c r="D169" s="13">
        <v>36497</v>
      </c>
      <c r="E169" s="9" t="s">
        <v>202</v>
      </c>
      <c r="F169" s="9" t="s">
        <v>1050</v>
      </c>
      <c r="G169" s="9" t="s">
        <v>1061</v>
      </c>
      <c r="H169" s="9">
        <v>90</v>
      </c>
      <c r="I169" s="9">
        <v>80</v>
      </c>
      <c r="J169" s="9">
        <v>80</v>
      </c>
      <c r="K169" s="9">
        <v>77</v>
      </c>
      <c r="L169" s="9">
        <v>80</v>
      </c>
      <c r="M169" s="9">
        <v>77</v>
      </c>
      <c r="N169" s="9">
        <v>80</v>
      </c>
      <c r="O169" s="9">
        <v>80</v>
      </c>
      <c r="P169" s="10">
        <f t="shared" si="4"/>
        <v>80.5</v>
      </c>
      <c r="Q169" s="10" t="s">
        <v>35</v>
      </c>
      <c r="R169" s="11" t="str">
        <f t="shared" si="5"/>
        <v>Tốt</v>
      </c>
    </row>
    <row r="170" spans="1:18" s="12" customFormat="1" ht="21.75" customHeight="1" x14ac:dyDescent="0.25">
      <c r="A170" s="7">
        <v>161</v>
      </c>
      <c r="B170" s="18">
        <v>17020876</v>
      </c>
      <c r="C170" s="8" t="s">
        <v>228</v>
      </c>
      <c r="D170" s="13">
        <v>36437</v>
      </c>
      <c r="E170" s="9" t="s">
        <v>202</v>
      </c>
      <c r="F170" s="9" t="s">
        <v>1050</v>
      </c>
      <c r="G170" s="9" t="s">
        <v>1061</v>
      </c>
      <c r="H170" s="9">
        <v>80</v>
      </c>
      <c r="I170" s="9">
        <v>90</v>
      </c>
      <c r="J170" s="9">
        <v>80</v>
      </c>
      <c r="K170" s="9">
        <v>80</v>
      </c>
      <c r="L170" s="9">
        <v>90</v>
      </c>
      <c r="M170" s="9">
        <v>90</v>
      </c>
      <c r="N170" s="9">
        <v>80</v>
      </c>
      <c r="O170" s="9">
        <v>80</v>
      </c>
      <c r="P170" s="10">
        <f t="shared" si="4"/>
        <v>83.75</v>
      </c>
      <c r="Q170" s="10" t="s">
        <v>35</v>
      </c>
      <c r="R170" s="11" t="str">
        <f t="shared" si="5"/>
        <v>Tốt</v>
      </c>
    </row>
    <row r="171" spans="1:18" s="12" customFormat="1" ht="21.75" customHeight="1" x14ac:dyDescent="0.25">
      <c r="A171" s="7">
        <v>162</v>
      </c>
      <c r="B171" s="18">
        <v>17020884</v>
      </c>
      <c r="C171" s="8" t="s">
        <v>229</v>
      </c>
      <c r="D171" s="13">
        <v>36483</v>
      </c>
      <c r="E171" s="9" t="s">
        <v>202</v>
      </c>
      <c r="F171" s="9" t="s">
        <v>1050</v>
      </c>
      <c r="G171" s="9" t="s">
        <v>1061</v>
      </c>
      <c r="H171" s="9">
        <v>82</v>
      </c>
      <c r="I171" s="9">
        <v>80</v>
      </c>
      <c r="J171" s="9">
        <v>82</v>
      </c>
      <c r="K171" s="9">
        <v>82</v>
      </c>
      <c r="L171" s="9">
        <v>92</v>
      </c>
      <c r="M171" s="9">
        <v>90</v>
      </c>
      <c r="N171" s="9">
        <v>90</v>
      </c>
      <c r="O171" s="9">
        <v>92</v>
      </c>
      <c r="P171" s="10">
        <f t="shared" si="4"/>
        <v>86.25</v>
      </c>
      <c r="Q171" s="10" t="s">
        <v>35</v>
      </c>
      <c r="R171" s="11" t="str">
        <f t="shared" si="5"/>
        <v>Tốt</v>
      </c>
    </row>
    <row r="172" spans="1:18" s="12" customFormat="1" ht="21.75" customHeight="1" x14ac:dyDescent="0.25">
      <c r="A172" s="7">
        <v>163</v>
      </c>
      <c r="B172" s="18">
        <v>17020900</v>
      </c>
      <c r="C172" s="8" t="s">
        <v>230</v>
      </c>
      <c r="D172" s="13">
        <v>36504</v>
      </c>
      <c r="E172" s="9" t="s">
        <v>202</v>
      </c>
      <c r="F172" s="9" t="s">
        <v>1050</v>
      </c>
      <c r="G172" s="9" t="s">
        <v>1061</v>
      </c>
      <c r="H172" s="9">
        <v>80</v>
      </c>
      <c r="I172" s="9">
        <v>90</v>
      </c>
      <c r="J172" s="9">
        <v>77</v>
      </c>
      <c r="K172" s="9">
        <v>80</v>
      </c>
      <c r="L172" s="9">
        <v>80</v>
      </c>
      <c r="M172" s="9">
        <v>80</v>
      </c>
      <c r="N172" s="9">
        <v>80</v>
      </c>
      <c r="O172" s="9">
        <v>80</v>
      </c>
      <c r="P172" s="10">
        <f t="shared" si="4"/>
        <v>80.875</v>
      </c>
      <c r="Q172" s="10" t="s">
        <v>35</v>
      </c>
      <c r="R172" s="11" t="str">
        <f t="shared" si="5"/>
        <v>Tốt</v>
      </c>
    </row>
    <row r="173" spans="1:18" s="12" customFormat="1" ht="21.75" customHeight="1" x14ac:dyDescent="0.25">
      <c r="A173" s="7">
        <v>164</v>
      </c>
      <c r="B173" s="18">
        <v>17020913</v>
      </c>
      <c r="C173" s="8" t="s">
        <v>231</v>
      </c>
      <c r="D173" s="13">
        <v>36245</v>
      </c>
      <c r="E173" s="9" t="s">
        <v>202</v>
      </c>
      <c r="F173" s="9" t="s">
        <v>1050</v>
      </c>
      <c r="G173" s="9" t="s">
        <v>1061</v>
      </c>
      <c r="H173" s="9">
        <v>67</v>
      </c>
      <c r="I173" s="9">
        <v>80</v>
      </c>
      <c r="J173" s="9">
        <v>80</v>
      </c>
      <c r="K173" s="9">
        <v>82</v>
      </c>
      <c r="L173" s="9">
        <v>80</v>
      </c>
      <c r="M173" s="9">
        <v>80</v>
      </c>
      <c r="N173" s="9">
        <v>80</v>
      </c>
      <c r="O173" s="9">
        <v>77</v>
      </c>
      <c r="P173" s="10">
        <f t="shared" si="4"/>
        <v>78.25</v>
      </c>
      <c r="Q173" s="10" t="s">
        <v>122</v>
      </c>
      <c r="R173" s="11" t="str">
        <f t="shared" si="5"/>
        <v>Khá</v>
      </c>
    </row>
    <row r="174" spans="1:18" s="12" customFormat="1" ht="21.75" customHeight="1" x14ac:dyDescent="0.25">
      <c r="A174" s="7">
        <v>165</v>
      </c>
      <c r="B174" s="18">
        <v>17020925</v>
      </c>
      <c r="C174" s="8" t="s">
        <v>233</v>
      </c>
      <c r="D174" s="13">
        <v>36194</v>
      </c>
      <c r="E174" s="9" t="s">
        <v>202</v>
      </c>
      <c r="F174" s="9" t="s">
        <v>1050</v>
      </c>
      <c r="G174" s="9" t="s">
        <v>1061</v>
      </c>
      <c r="H174" s="9">
        <v>80</v>
      </c>
      <c r="I174" s="9">
        <v>80</v>
      </c>
      <c r="J174" s="9">
        <v>80</v>
      </c>
      <c r="K174" s="9">
        <v>80</v>
      </c>
      <c r="L174" s="9">
        <v>80</v>
      </c>
      <c r="M174" s="9">
        <v>80</v>
      </c>
      <c r="N174" s="9">
        <v>90</v>
      </c>
      <c r="O174" s="9">
        <v>77</v>
      </c>
      <c r="P174" s="10">
        <f t="shared" si="4"/>
        <v>80.875</v>
      </c>
      <c r="Q174" s="10" t="s">
        <v>35</v>
      </c>
      <c r="R174" s="11" t="str">
        <f t="shared" si="5"/>
        <v>Tốt</v>
      </c>
    </row>
    <row r="175" spans="1:18" s="12" customFormat="1" ht="21.75" customHeight="1" x14ac:dyDescent="0.25">
      <c r="A175" s="7">
        <v>166</v>
      </c>
      <c r="B175" s="18">
        <v>17020940</v>
      </c>
      <c r="C175" s="8" t="s">
        <v>235</v>
      </c>
      <c r="D175" s="13">
        <v>36210</v>
      </c>
      <c r="E175" s="9" t="s">
        <v>202</v>
      </c>
      <c r="F175" s="9" t="s">
        <v>1050</v>
      </c>
      <c r="G175" s="9" t="s">
        <v>1061</v>
      </c>
      <c r="H175" s="9">
        <v>92</v>
      </c>
      <c r="I175" s="9">
        <v>90</v>
      </c>
      <c r="J175" s="9">
        <v>80</v>
      </c>
      <c r="K175" s="9">
        <v>80</v>
      </c>
      <c r="L175" s="9">
        <v>85</v>
      </c>
      <c r="M175" s="9">
        <v>90</v>
      </c>
      <c r="N175" s="9">
        <v>90</v>
      </c>
      <c r="O175" s="9">
        <v>90</v>
      </c>
      <c r="P175" s="10">
        <f t="shared" si="4"/>
        <v>87.125</v>
      </c>
      <c r="Q175" s="10" t="s">
        <v>35</v>
      </c>
      <c r="R175" s="11" t="str">
        <f t="shared" si="5"/>
        <v>Tốt</v>
      </c>
    </row>
    <row r="176" spans="1:18" s="12" customFormat="1" ht="21.75" customHeight="1" x14ac:dyDescent="0.25">
      <c r="A176" s="7">
        <v>167</v>
      </c>
      <c r="B176" s="18">
        <v>17020955</v>
      </c>
      <c r="C176" s="8" t="s">
        <v>236</v>
      </c>
      <c r="D176" s="13">
        <v>36279</v>
      </c>
      <c r="E176" s="9" t="s">
        <v>202</v>
      </c>
      <c r="F176" s="9" t="s">
        <v>1050</v>
      </c>
      <c r="G176" s="9" t="s">
        <v>1061</v>
      </c>
      <c r="H176" s="9">
        <v>80</v>
      </c>
      <c r="I176" s="9">
        <v>90</v>
      </c>
      <c r="J176" s="9">
        <v>77</v>
      </c>
      <c r="K176" s="9">
        <v>80</v>
      </c>
      <c r="L176" s="9">
        <v>80</v>
      </c>
      <c r="M176" s="9">
        <v>90</v>
      </c>
      <c r="N176" s="9">
        <v>90</v>
      </c>
      <c r="O176" s="9">
        <v>80</v>
      </c>
      <c r="P176" s="10">
        <f t="shared" si="4"/>
        <v>83.375</v>
      </c>
      <c r="Q176" s="10" t="s">
        <v>35</v>
      </c>
      <c r="R176" s="11" t="str">
        <f t="shared" si="5"/>
        <v>Tốt</v>
      </c>
    </row>
    <row r="177" spans="1:18" s="12" customFormat="1" ht="21.75" customHeight="1" x14ac:dyDescent="0.25">
      <c r="A177" s="7">
        <v>168</v>
      </c>
      <c r="B177" s="18">
        <v>17020974</v>
      </c>
      <c r="C177" s="8" t="s">
        <v>238</v>
      </c>
      <c r="D177" s="13">
        <v>36237</v>
      </c>
      <c r="E177" s="9" t="s">
        <v>202</v>
      </c>
      <c r="F177" s="9" t="s">
        <v>1050</v>
      </c>
      <c r="G177" s="9" t="s">
        <v>1061</v>
      </c>
      <c r="H177" s="9">
        <v>90</v>
      </c>
      <c r="I177" s="9">
        <v>90</v>
      </c>
      <c r="J177" s="9">
        <v>85</v>
      </c>
      <c r="K177" s="9">
        <v>85</v>
      </c>
      <c r="L177" s="9">
        <v>90</v>
      </c>
      <c r="M177" s="9">
        <v>90</v>
      </c>
      <c r="N177" s="9">
        <v>90</v>
      </c>
      <c r="O177" s="9">
        <v>90</v>
      </c>
      <c r="P177" s="10">
        <f t="shared" si="4"/>
        <v>88.75</v>
      </c>
      <c r="Q177" s="10" t="s">
        <v>35</v>
      </c>
      <c r="R177" s="11" t="str">
        <f t="shared" si="5"/>
        <v>Tốt</v>
      </c>
    </row>
    <row r="178" spans="1:18" s="12" customFormat="1" ht="21.75" customHeight="1" x14ac:dyDescent="0.25">
      <c r="A178" s="7">
        <v>169</v>
      </c>
      <c r="B178" s="18">
        <v>17021003</v>
      </c>
      <c r="C178" s="8" t="s">
        <v>240</v>
      </c>
      <c r="D178" s="13">
        <v>36172</v>
      </c>
      <c r="E178" s="9" t="s">
        <v>202</v>
      </c>
      <c r="F178" s="9" t="s">
        <v>1050</v>
      </c>
      <c r="G178" s="9" t="s">
        <v>1061</v>
      </c>
      <c r="H178" s="9">
        <v>80</v>
      </c>
      <c r="I178" s="9">
        <v>80</v>
      </c>
      <c r="J178" s="9">
        <v>80</v>
      </c>
      <c r="K178" s="9">
        <v>80</v>
      </c>
      <c r="L178" s="9">
        <v>80</v>
      </c>
      <c r="M178" s="9">
        <v>80</v>
      </c>
      <c r="N178" s="9">
        <v>80</v>
      </c>
      <c r="O178" s="9">
        <v>90</v>
      </c>
      <c r="P178" s="10">
        <f t="shared" si="4"/>
        <v>81.25</v>
      </c>
      <c r="Q178" s="10" t="s">
        <v>35</v>
      </c>
      <c r="R178" s="11" t="str">
        <f t="shared" si="5"/>
        <v>Tốt</v>
      </c>
    </row>
    <row r="179" spans="1:18" s="12" customFormat="1" ht="21.75" customHeight="1" x14ac:dyDescent="0.25">
      <c r="A179" s="7">
        <v>170</v>
      </c>
      <c r="B179" s="18">
        <v>17021011</v>
      </c>
      <c r="C179" s="8" t="s">
        <v>241</v>
      </c>
      <c r="D179" s="13">
        <v>36331</v>
      </c>
      <c r="E179" s="9" t="s">
        <v>202</v>
      </c>
      <c r="F179" s="9" t="s">
        <v>1050</v>
      </c>
      <c r="G179" s="9" t="s">
        <v>1061</v>
      </c>
      <c r="H179" s="9">
        <v>92</v>
      </c>
      <c r="I179" s="9">
        <v>90</v>
      </c>
      <c r="J179" s="9">
        <v>92</v>
      </c>
      <c r="K179" s="9">
        <v>85</v>
      </c>
      <c r="L179" s="9">
        <v>90</v>
      </c>
      <c r="M179" s="9">
        <v>90</v>
      </c>
      <c r="N179" s="9">
        <v>90</v>
      </c>
      <c r="O179" s="9">
        <v>92</v>
      </c>
      <c r="P179" s="10">
        <f t="shared" si="4"/>
        <v>90.125</v>
      </c>
      <c r="Q179" s="10" t="s">
        <v>58</v>
      </c>
      <c r="R179" s="11" t="str">
        <f t="shared" si="5"/>
        <v>Xuất sắc</v>
      </c>
    </row>
    <row r="180" spans="1:18" s="12" customFormat="1" ht="21.75" customHeight="1" x14ac:dyDescent="0.25">
      <c r="A180" s="7">
        <v>171</v>
      </c>
      <c r="B180" s="18">
        <v>17021082</v>
      </c>
      <c r="C180" s="8" t="s">
        <v>245</v>
      </c>
      <c r="D180" s="13">
        <v>36432</v>
      </c>
      <c r="E180" s="9" t="s">
        <v>202</v>
      </c>
      <c r="F180" s="9" t="s">
        <v>1050</v>
      </c>
      <c r="G180" s="9" t="s">
        <v>1061</v>
      </c>
      <c r="H180" s="9">
        <v>90</v>
      </c>
      <c r="I180" s="9">
        <v>90</v>
      </c>
      <c r="J180" s="9">
        <v>90</v>
      </c>
      <c r="K180" s="9">
        <v>90</v>
      </c>
      <c r="L180" s="9">
        <v>90</v>
      </c>
      <c r="M180" s="9">
        <v>90</v>
      </c>
      <c r="N180" s="9">
        <v>90</v>
      </c>
      <c r="O180" s="9">
        <v>90</v>
      </c>
      <c r="P180" s="10">
        <f t="shared" si="4"/>
        <v>90</v>
      </c>
      <c r="Q180" s="10" t="s">
        <v>58</v>
      </c>
      <c r="R180" s="11" t="str">
        <f t="shared" si="5"/>
        <v>Xuất sắc</v>
      </c>
    </row>
    <row r="181" spans="1:18" s="12" customFormat="1" ht="21.75" customHeight="1" x14ac:dyDescent="0.25">
      <c r="A181" s="7">
        <v>172</v>
      </c>
      <c r="B181" s="18">
        <v>17021097</v>
      </c>
      <c r="C181" s="8" t="s">
        <v>246</v>
      </c>
      <c r="D181" s="13">
        <v>36215</v>
      </c>
      <c r="E181" s="9" t="s">
        <v>202</v>
      </c>
      <c r="F181" s="9" t="s">
        <v>1050</v>
      </c>
      <c r="G181" s="9" t="s">
        <v>1061</v>
      </c>
      <c r="H181" s="9">
        <v>80</v>
      </c>
      <c r="I181" s="9">
        <v>80</v>
      </c>
      <c r="J181" s="9">
        <v>77</v>
      </c>
      <c r="K181" s="9">
        <v>80</v>
      </c>
      <c r="L181" s="9">
        <v>80</v>
      </c>
      <c r="M181" s="9">
        <v>90</v>
      </c>
      <c r="N181" s="9">
        <v>90</v>
      </c>
      <c r="O181" s="9">
        <v>90</v>
      </c>
      <c r="P181" s="10">
        <f t="shared" si="4"/>
        <v>83.375</v>
      </c>
      <c r="Q181" s="10" t="s">
        <v>35</v>
      </c>
      <c r="R181" s="11" t="str">
        <f t="shared" si="5"/>
        <v>Tốt</v>
      </c>
    </row>
    <row r="182" spans="1:18" s="12" customFormat="1" ht="21.75" customHeight="1" x14ac:dyDescent="0.25">
      <c r="A182" s="7">
        <v>173</v>
      </c>
      <c r="B182" s="18">
        <v>17021103</v>
      </c>
      <c r="C182" s="8" t="s">
        <v>247</v>
      </c>
      <c r="D182" s="13">
        <v>36187</v>
      </c>
      <c r="E182" s="9" t="s">
        <v>202</v>
      </c>
      <c r="F182" s="9" t="s">
        <v>1050</v>
      </c>
      <c r="G182" s="9" t="s">
        <v>1061</v>
      </c>
      <c r="H182" s="9">
        <v>82</v>
      </c>
      <c r="I182" s="9">
        <v>80</v>
      </c>
      <c r="J182" s="9">
        <v>77</v>
      </c>
      <c r="K182" s="9">
        <v>80</v>
      </c>
      <c r="L182" s="9">
        <v>80</v>
      </c>
      <c r="M182" s="9">
        <v>80</v>
      </c>
      <c r="N182" s="9">
        <v>78</v>
      </c>
      <c r="O182" s="9">
        <v>77</v>
      </c>
      <c r="P182" s="10">
        <f t="shared" si="4"/>
        <v>79.25</v>
      </c>
      <c r="Q182" s="10" t="s">
        <v>122</v>
      </c>
      <c r="R182" s="11" t="str">
        <f t="shared" si="5"/>
        <v>Khá</v>
      </c>
    </row>
    <row r="183" spans="1:18" s="12" customFormat="1" ht="21.75" customHeight="1" x14ac:dyDescent="0.25">
      <c r="A183" s="7">
        <v>174</v>
      </c>
      <c r="B183" s="18">
        <v>17021135</v>
      </c>
      <c r="C183" s="8" t="s">
        <v>251</v>
      </c>
      <c r="D183" s="13">
        <v>36295</v>
      </c>
      <c r="E183" s="9" t="s">
        <v>202</v>
      </c>
      <c r="F183" s="9" t="s">
        <v>1050</v>
      </c>
      <c r="G183" s="9" t="s">
        <v>1061</v>
      </c>
      <c r="H183" s="9">
        <v>77</v>
      </c>
      <c r="I183" s="9">
        <v>80</v>
      </c>
      <c r="J183" s="9">
        <v>77</v>
      </c>
      <c r="K183" s="9">
        <v>80</v>
      </c>
      <c r="L183" s="9">
        <v>80</v>
      </c>
      <c r="M183" s="9">
        <v>75</v>
      </c>
      <c r="N183" s="9">
        <v>80</v>
      </c>
      <c r="O183" s="9">
        <v>80</v>
      </c>
      <c r="P183" s="10">
        <f t="shared" si="4"/>
        <v>78.625</v>
      </c>
      <c r="Q183" s="10" t="s">
        <v>122</v>
      </c>
      <c r="R183" s="11" t="str">
        <f t="shared" si="5"/>
        <v>Khá</v>
      </c>
    </row>
    <row r="184" spans="1:18" s="12" customFormat="1" ht="21.75" customHeight="1" x14ac:dyDescent="0.25">
      <c r="A184" s="7">
        <v>175</v>
      </c>
      <c r="B184" s="18">
        <v>17021144</v>
      </c>
      <c r="C184" s="8" t="s">
        <v>252</v>
      </c>
      <c r="D184" s="13">
        <v>36405</v>
      </c>
      <c r="E184" s="9" t="s">
        <v>202</v>
      </c>
      <c r="F184" s="9" t="s">
        <v>1050</v>
      </c>
      <c r="G184" s="9" t="s">
        <v>1061</v>
      </c>
      <c r="H184" s="9">
        <v>80</v>
      </c>
      <c r="I184" s="9">
        <v>90</v>
      </c>
      <c r="J184" s="9">
        <v>80</v>
      </c>
      <c r="K184" s="9">
        <v>90</v>
      </c>
      <c r="L184" s="9">
        <v>80</v>
      </c>
      <c r="M184" s="9">
        <v>90</v>
      </c>
      <c r="N184" s="9">
        <v>90</v>
      </c>
      <c r="O184" s="9">
        <v>77</v>
      </c>
      <c r="P184" s="10">
        <f t="shared" si="4"/>
        <v>84.625</v>
      </c>
      <c r="Q184" s="10" t="s">
        <v>35</v>
      </c>
      <c r="R184" s="11" t="str">
        <f t="shared" si="5"/>
        <v>Tốt</v>
      </c>
    </row>
    <row r="185" spans="1:18" s="12" customFormat="1" ht="21.75" customHeight="1" x14ac:dyDescent="0.25">
      <c r="A185" s="7">
        <v>176</v>
      </c>
      <c r="B185" s="18">
        <v>17020560</v>
      </c>
      <c r="C185" s="8" t="s">
        <v>253</v>
      </c>
      <c r="D185" s="13">
        <v>36193</v>
      </c>
      <c r="E185" s="9" t="s">
        <v>1041</v>
      </c>
      <c r="F185" s="9" t="s">
        <v>1050</v>
      </c>
      <c r="G185" s="9" t="s">
        <v>1061</v>
      </c>
      <c r="H185" s="9">
        <v>80</v>
      </c>
      <c r="I185" s="9">
        <v>90</v>
      </c>
      <c r="J185" s="9">
        <v>75</v>
      </c>
      <c r="K185" s="9">
        <v>80</v>
      </c>
      <c r="L185" s="9">
        <v>80</v>
      </c>
      <c r="M185" s="9">
        <v>0</v>
      </c>
      <c r="N185" s="9">
        <v>80</v>
      </c>
      <c r="O185" s="9">
        <v>80</v>
      </c>
      <c r="P185" s="10">
        <f t="shared" si="4"/>
        <v>70.625</v>
      </c>
      <c r="Q185" s="10" t="s">
        <v>122</v>
      </c>
      <c r="R185" s="11" t="str">
        <f t="shared" si="5"/>
        <v>Khá</v>
      </c>
    </row>
    <row r="186" spans="1:18" s="12" customFormat="1" ht="21.75" customHeight="1" x14ac:dyDescent="0.25">
      <c r="A186" s="7">
        <v>177</v>
      </c>
      <c r="B186" s="18">
        <v>17020566</v>
      </c>
      <c r="C186" s="8" t="s">
        <v>254</v>
      </c>
      <c r="D186" s="13">
        <v>36280</v>
      </c>
      <c r="E186" s="9" t="s">
        <v>1041</v>
      </c>
      <c r="F186" s="9" t="s">
        <v>1050</v>
      </c>
      <c r="G186" s="9" t="s">
        <v>1061</v>
      </c>
      <c r="H186" s="9">
        <v>80</v>
      </c>
      <c r="I186" s="9">
        <v>80</v>
      </c>
      <c r="J186" s="9">
        <v>70</v>
      </c>
      <c r="K186" s="9">
        <v>80</v>
      </c>
      <c r="L186" s="9">
        <v>80</v>
      </c>
      <c r="M186" s="9">
        <v>80</v>
      </c>
      <c r="N186" s="9">
        <v>80</v>
      </c>
      <c r="O186" s="9">
        <v>80</v>
      </c>
      <c r="P186" s="10">
        <f t="shared" si="4"/>
        <v>78.75</v>
      </c>
      <c r="Q186" s="10" t="s">
        <v>122</v>
      </c>
      <c r="R186" s="11" t="str">
        <f t="shared" si="5"/>
        <v>Khá</v>
      </c>
    </row>
    <row r="187" spans="1:18" s="12" customFormat="1" ht="21.75" customHeight="1" x14ac:dyDescent="0.25">
      <c r="A187" s="7">
        <v>178</v>
      </c>
      <c r="B187" s="18">
        <v>17020578</v>
      </c>
      <c r="C187" s="8" t="s">
        <v>255</v>
      </c>
      <c r="D187" s="13">
        <v>36184</v>
      </c>
      <c r="E187" s="9" t="s">
        <v>1041</v>
      </c>
      <c r="F187" s="9" t="s">
        <v>1050</v>
      </c>
      <c r="G187" s="9" t="s">
        <v>1061</v>
      </c>
      <c r="H187" s="9">
        <v>77</v>
      </c>
      <c r="I187" s="9">
        <v>67</v>
      </c>
      <c r="J187" s="9">
        <v>0</v>
      </c>
      <c r="K187" s="9">
        <v>0</v>
      </c>
      <c r="L187" s="9">
        <v>0</v>
      </c>
      <c r="M187" s="9">
        <v>60</v>
      </c>
      <c r="N187" s="9">
        <v>75</v>
      </c>
      <c r="O187" s="9">
        <v>80</v>
      </c>
      <c r="P187" s="10">
        <f t="shared" si="4"/>
        <v>44.875</v>
      </c>
      <c r="Q187" s="10" t="s">
        <v>1047</v>
      </c>
      <c r="R187" s="11" t="str">
        <f t="shared" si="5"/>
        <v>Yếu</v>
      </c>
    </row>
    <row r="188" spans="1:18" s="12" customFormat="1" ht="21.75" customHeight="1" x14ac:dyDescent="0.25">
      <c r="A188" s="7">
        <v>179</v>
      </c>
      <c r="B188" s="18">
        <v>17020601</v>
      </c>
      <c r="C188" s="8" t="s">
        <v>257</v>
      </c>
      <c r="D188" s="13">
        <v>36330</v>
      </c>
      <c r="E188" s="9" t="s">
        <v>1041</v>
      </c>
      <c r="F188" s="9" t="s">
        <v>1050</v>
      </c>
      <c r="G188" s="9" t="s">
        <v>1061</v>
      </c>
      <c r="H188" s="9">
        <v>80</v>
      </c>
      <c r="I188" s="9">
        <v>80</v>
      </c>
      <c r="J188" s="9">
        <v>67</v>
      </c>
      <c r="K188" s="9">
        <v>80</v>
      </c>
      <c r="L188" s="9">
        <v>80</v>
      </c>
      <c r="M188" s="9">
        <v>80</v>
      </c>
      <c r="N188" s="9">
        <v>80</v>
      </c>
      <c r="O188" s="9">
        <v>80</v>
      </c>
      <c r="P188" s="10">
        <f t="shared" si="4"/>
        <v>78.375</v>
      </c>
      <c r="Q188" s="10" t="s">
        <v>122</v>
      </c>
      <c r="R188" s="11" t="str">
        <f t="shared" si="5"/>
        <v>Khá</v>
      </c>
    </row>
    <row r="189" spans="1:18" s="12" customFormat="1" ht="21.75" customHeight="1" x14ac:dyDescent="0.25">
      <c r="A189" s="7">
        <v>180</v>
      </c>
      <c r="B189" s="18">
        <v>17020669</v>
      </c>
      <c r="C189" s="8" t="s">
        <v>259</v>
      </c>
      <c r="D189" s="13">
        <v>36173</v>
      </c>
      <c r="E189" s="9" t="s">
        <v>1041</v>
      </c>
      <c r="F189" s="9" t="s">
        <v>1050</v>
      </c>
      <c r="G189" s="9" t="s">
        <v>1061</v>
      </c>
      <c r="H189" s="9">
        <v>80</v>
      </c>
      <c r="I189" s="9">
        <v>67</v>
      </c>
      <c r="J189" s="9">
        <v>67</v>
      </c>
      <c r="K189" s="9">
        <v>80</v>
      </c>
      <c r="L189" s="9">
        <v>80</v>
      </c>
      <c r="M189" s="9">
        <v>80</v>
      </c>
      <c r="N189" s="9">
        <v>80</v>
      </c>
      <c r="O189" s="9">
        <v>80</v>
      </c>
      <c r="P189" s="10">
        <f t="shared" si="4"/>
        <v>76.75</v>
      </c>
      <c r="Q189" s="10" t="s">
        <v>122</v>
      </c>
      <c r="R189" s="11" t="str">
        <f t="shared" si="5"/>
        <v>Khá</v>
      </c>
    </row>
    <row r="190" spans="1:18" s="12" customFormat="1" ht="21.75" customHeight="1" x14ac:dyDescent="0.25">
      <c r="A190" s="7">
        <v>181</v>
      </c>
      <c r="B190" s="18">
        <v>17020671</v>
      </c>
      <c r="C190" s="8" t="s">
        <v>260</v>
      </c>
      <c r="D190" s="13">
        <v>36461</v>
      </c>
      <c r="E190" s="9" t="s">
        <v>1041</v>
      </c>
      <c r="F190" s="9" t="s">
        <v>1050</v>
      </c>
      <c r="G190" s="9" t="s">
        <v>1061</v>
      </c>
      <c r="H190" s="9">
        <v>82</v>
      </c>
      <c r="I190" s="9">
        <v>80</v>
      </c>
      <c r="J190" s="9">
        <v>92</v>
      </c>
      <c r="K190" s="9">
        <v>90</v>
      </c>
      <c r="L190" s="9">
        <v>90</v>
      </c>
      <c r="M190" s="9">
        <v>90</v>
      </c>
      <c r="N190" s="9">
        <v>90</v>
      </c>
      <c r="O190" s="9">
        <v>90</v>
      </c>
      <c r="P190" s="10">
        <f t="shared" si="4"/>
        <v>88</v>
      </c>
      <c r="Q190" s="10" t="s">
        <v>35</v>
      </c>
      <c r="R190" s="11" t="str">
        <f t="shared" si="5"/>
        <v>Tốt</v>
      </c>
    </row>
    <row r="191" spans="1:18" s="12" customFormat="1" ht="21.75" customHeight="1" x14ac:dyDescent="0.25">
      <c r="A191" s="7">
        <v>182</v>
      </c>
      <c r="B191" s="18">
        <v>17020636</v>
      </c>
      <c r="C191" s="8" t="s">
        <v>261</v>
      </c>
      <c r="D191" s="13">
        <v>36508</v>
      </c>
      <c r="E191" s="9" t="s">
        <v>1041</v>
      </c>
      <c r="F191" s="9" t="s">
        <v>1050</v>
      </c>
      <c r="G191" s="9" t="s">
        <v>1061</v>
      </c>
      <c r="H191" s="9">
        <v>80</v>
      </c>
      <c r="I191" s="9">
        <v>90</v>
      </c>
      <c r="J191" s="9">
        <v>80</v>
      </c>
      <c r="K191" s="9">
        <v>80</v>
      </c>
      <c r="L191" s="9">
        <v>80</v>
      </c>
      <c r="M191" s="9">
        <v>80</v>
      </c>
      <c r="N191" s="9">
        <v>75</v>
      </c>
      <c r="O191" s="9">
        <v>80</v>
      </c>
      <c r="P191" s="10">
        <f t="shared" si="4"/>
        <v>80.625</v>
      </c>
      <c r="Q191" s="10" t="s">
        <v>35</v>
      </c>
      <c r="R191" s="11" t="str">
        <f t="shared" si="5"/>
        <v>Tốt</v>
      </c>
    </row>
    <row r="192" spans="1:18" s="12" customFormat="1" ht="21.75" customHeight="1" x14ac:dyDescent="0.25">
      <c r="A192" s="7">
        <v>183</v>
      </c>
      <c r="B192" s="18">
        <v>17020655</v>
      </c>
      <c r="C192" s="8" t="s">
        <v>263</v>
      </c>
      <c r="D192" s="13">
        <v>36374</v>
      </c>
      <c r="E192" s="9" t="s">
        <v>1041</v>
      </c>
      <c r="F192" s="9" t="s">
        <v>1050</v>
      </c>
      <c r="G192" s="9" t="s">
        <v>1061</v>
      </c>
      <c r="H192" s="9">
        <v>67</v>
      </c>
      <c r="I192" s="9">
        <v>80</v>
      </c>
      <c r="J192" s="9">
        <v>77</v>
      </c>
      <c r="K192" s="9">
        <v>67</v>
      </c>
      <c r="L192" s="9">
        <v>70</v>
      </c>
      <c r="M192" s="9">
        <v>80</v>
      </c>
      <c r="N192" s="9">
        <v>60</v>
      </c>
      <c r="O192" s="9">
        <v>90</v>
      </c>
      <c r="P192" s="10">
        <f t="shared" si="4"/>
        <v>73.875</v>
      </c>
      <c r="Q192" s="10" t="s">
        <v>122</v>
      </c>
      <c r="R192" s="11" t="str">
        <f t="shared" si="5"/>
        <v>Khá</v>
      </c>
    </row>
    <row r="193" spans="1:18" s="12" customFormat="1" ht="21.75" customHeight="1" x14ac:dyDescent="0.25">
      <c r="A193" s="7">
        <v>184</v>
      </c>
      <c r="B193" s="18">
        <v>17020644</v>
      </c>
      <c r="C193" s="8" t="s">
        <v>264</v>
      </c>
      <c r="D193" s="13">
        <v>36447</v>
      </c>
      <c r="E193" s="9" t="s">
        <v>1041</v>
      </c>
      <c r="F193" s="9" t="s">
        <v>1050</v>
      </c>
      <c r="G193" s="9" t="s">
        <v>1061</v>
      </c>
      <c r="H193" s="9">
        <v>80</v>
      </c>
      <c r="I193" s="9">
        <v>92</v>
      </c>
      <c r="J193" s="9">
        <v>69</v>
      </c>
      <c r="K193" s="9">
        <v>80</v>
      </c>
      <c r="L193" s="9">
        <v>80</v>
      </c>
      <c r="M193" s="9">
        <v>80</v>
      </c>
      <c r="N193" s="9">
        <v>80</v>
      </c>
      <c r="O193" s="9">
        <v>80</v>
      </c>
      <c r="P193" s="10">
        <f t="shared" si="4"/>
        <v>80.125</v>
      </c>
      <c r="Q193" s="10" t="s">
        <v>35</v>
      </c>
      <c r="R193" s="11" t="str">
        <f t="shared" si="5"/>
        <v>Tốt</v>
      </c>
    </row>
    <row r="194" spans="1:18" s="12" customFormat="1" ht="21.75" customHeight="1" x14ac:dyDescent="0.25">
      <c r="A194" s="7">
        <v>185</v>
      </c>
      <c r="B194" s="18">
        <v>17020707</v>
      </c>
      <c r="C194" s="8" t="s">
        <v>265</v>
      </c>
      <c r="D194" s="13">
        <v>36286</v>
      </c>
      <c r="E194" s="9" t="s">
        <v>1041</v>
      </c>
      <c r="F194" s="9" t="s">
        <v>1050</v>
      </c>
      <c r="G194" s="9" t="s">
        <v>1061</v>
      </c>
      <c r="H194" s="9">
        <v>77</v>
      </c>
      <c r="I194" s="9">
        <v>78</v>
      </c>
      <c r="J194" s="9">
        <v>80</v>
      </c>
      <c r="K194" s="9">
        <v>90</v>
      </c>
      <c r="L194" s="9">
        <v>80</v>
      </c>
      <c r="M194" s="9">
        <v>80</v>
      </c>
      <c r="N194" s="9">
        <v>80</v>
      </c>
      <c r="O194" s="9">
        <v>80</v>
      </c>
      <c r="P194" s="10">
        <f t="shared" si="4"/>
        <v>80.625</v>
      </c>
      <c r="Q194" s="10" t="s">
        <v>35</v>
      </c>
      <c r="R194" s="11" t="str">
        <f t="shared" si="5"/>
        <v>Tốt</v>
      </c>
    </row>
    <row r="195" spans="1:18" s="12" customFormat="1" ht="21.75" customHeight="1" x14ac:dyDescent="0.25">
      <c r="A195" s="7">
        <v>186</v>
      </c>
      <c r="B195" s="18">
        <v>17020711</v>
      </c>
      <c r="C195" s="8" t="s">
        <v>266</v>
      </c>
      <c r="D195" s="13">
        <v>36178</v>
      </c>
      <c r="E195" s="9" t="s">
        <v>1041</v>
      </c>
      <c r="F195" s="9" t="s">
        <v>1050</v>
      </c>
      <c r="G195" s="9" t="s">
        <v>1061</v>
      </c>
      <c r="H195" s="9">
        <v>80</v>
      </c>
      <c r="I195" s="9">
        <v>80</v>
      </c>
      <c r="J195" s="9">
        <v>80</v>
      </c>
      <c r="K195" s="9">
        <v>80</v>
      </c>
      <c r="L195" s="9">
        <v>80</v>
      </c>
      <c r="M195" s="9">
        <v>90</v>
      </c>
      <c r="N195" s="9">
        <v>80</v>
      </c>
      <c r="O195" s="9">
        <v>80</v>
      </c>
      <c r="P195" s="10">
        <f t="shared" si="4"/>
        <v>81.25</v>
      </c>
      <c r="Q195" s="10" t="s">
        <v>35</v>
      </c>
      <c r="R195" s="11" t="str">
        <f t="shared" si="5"/>
        <v>Tốt</v>
      </c>
    </row>
    <row r="196" spans="1:18" s="12" customFormat="1" ht="21.75" customHeight="1" x14ac:dyDescent="0.25">
      <c r="A196" s="7">
        <v>187</v>
      </c>
      <c r="B196" s="18">
        <v>17020744</v>
      </c>
      <c r="C196" s="8" t="s">
        <v>267</v>
      </c>
      <c r="D196" s="13">
        <v>36468</v>
      </c>
      <c r="E196" s="9" t="s">
        <v>1041</v>
      </c>
      <c r="F196" s="9" t="s">
        <v>1050</v>
      </c>
      <c r="G196" s="9" t="s">
        <v>1061</v>
      </c>
      <c r="H196" s="9">
        <v>90</v>
      </c>
      <c r="I196" s="9">
        <v>80</v>
      </c>
      <c r="J196" s="9">
        <v>80</v>
      </c>
      <c r="K196" s="9">
        <v>90</v>
      </c>
      <c r="L196" s="9">
        <v>90</v>
      </c>
      <c r="M196" s="9">
        <v>80</v>
      </c>
      <c r="N196" s="9">
        <v>90</v>
      </c>
      <c r="O196" s="9">
        <v>90</v>
      </c>
      <c r="P196" s="10">
        <f t="shared" si="4"/>
        <v>86.25</v>
      </c>
      <c r="Q196" s="10" t="s">
        <v>35</v>
      </c>
      <c r="R196" s="11" t="str">
        <f t="shared" si="5"/>
        <v>Tốt</v>
      </c>
    </row>
    <row r="197" spans="1:18" s="12" customFormat="1" ht="21.75" customHeight="1" x14ac:dyDescent="0.25">
      <c r="A197" s="7">
        <v>188</v>
      </c>
      <c r="B197" s="18">
        <v>17020760</v>
      </c>
      <c r="C197" s="8" t="s">
        <v>268</v>
      </c>
      <c r="D197" s="13">
        <v>35886</v>
      </c>
      <c r="E197" s="9" t="s">
        <v>1041</v>
      </c>
      <c r="F197" s="9" t="s">
        <v>1050</v>
      </c>
      <c r="G197" s="9" t="s">
        <v>1061</v>
      </c>
      <c r="H197" s="9">
        <v>77</v>
      </c>
      <c r="I197" s="9">
        <v>67</v>
      </c>
      <c r="J197" s="9">
        <v>71</v>
      </c>
      <c r="K197" s="9">
        <v>85</v>
      </c>
      <c r="L197" s="9">
        <v>80</v>
      </c>
      <c r="M197" s="9">
        <v>80</v>
      </c>
      <c r="N197" s="9">
        <v>80</v>
      </c>
      <c r="O197" s="9">
        <v>80</v>
      </c>
      <c r="P197" s="10">
        <f t="shared" si="4"/>
        <v>77.5</v>
      </c>
      <c r="Q197" s="10" t="s">
        <v>122</v>
      </c>
      <c r="R197" s="11" t="str">
        <f t="shared" si="5"/>
        <v>Khá</v>
      </c>
    </row>
    <row r="198" spans="1:18" s="12" customFormat="1" ht="21.75" customHeight="1" x14ac:dyDescent="0.25">
      <c r="A198" s="7">
        <v>189</v>
      </c>
      <c r="B198" s="18">
        <v>17020768</v>
      </c>
      <c r="C198" s="8" t="s">
        <v>32</v>
      </c>
      <c r="D198" s="13">
        <v>36293</v>
      </c>
      <c r="E198" s="9" t="s">
        <v>1041</v>
      </c>
      <c r="F198" s="9" t="s">
        <v>1050</v>
      </c>
      <c r="G198" s="9" t="s">
        <v>1061</v>
      </c>
      <c r="H198" s="9">
        <v>80</v>
      </c>
      <c r="I198" s="9">
        <v>76</v>
      </c>
      <c r="J198" s="9">
        <v>80</v>
      </c>
      <c r="K198" s="9">
        <v>90</v>
      </c>
      <c r="L198" s="9">
        <v>90</v>
      </c>
      <c r="M198" s="9">
        <v>90</v>
      </c>
      <c r="N198" s="9">
        <v>90</v>
      </c>
      <c r="O198" s="9">
        <v>90</v>
      </c>
      <c r="P198" s="10">
        <f t="shared" si="4"/>
        <v>85.75</v>
      </c>
      <c r="Q198" s="10" t="s">
        <v>35</v>
      </c>
      <c r="R198" s="11" t="str">
        <f t="shared" si="5"/>
        <v>Tốt</v>
      </c>
    </row>
    <row r="199" spans="1:18" s="12" customFormat="1" ht="21.75" customHeight="1" x14ac:dyDescent="0.25">
      <c r="A199" s="7">
        <v>190</v>
      </c>
      <c r="B199" s="18">
        <v>17020781</v>
      </c>
      <c r="C199" s="8" t="s">
        <v>269</v>
      </c>
      <c r="D199" s="13">
        <v>35523</v>
      </c>
      <c r="E199" s="9" t="s">
        <v>1041</v>
      </c>
      <c r="F199" s="9" t="s">
        <v>1050</v>
      </c>
      <c r="G199" s="9" t="s">
        <v>1061</v>
      </c>
      <c r="H199" s="9">
        <v>92</v>
      </c>
      <c r="I199" s="9">
        <v>92</v>
      </c>
      <c r="J199" s="9">
        <v>90</v>
      </c>
      <c r="K199" s="9">
        <v>92</v>
      </c>
      <c r="L199" s="9">
        <v>90</v>
      </c>
      <c r="M199" s="9">
        <v>97</v>
      </c>
      <c r="N199" s="9">
        <v>90</v>
      </c>
      <c r="O199" s="9">
        <v>90</v>
      </c>
      <c r="P199" s="10">
        <f t="shared" si="4"/>
        <v>91.625</v>
      </c>
      <c r="Q199" s="10" t="s">
        <v>58</v>
      </c>
      <c r="R199" s="11" t="str">
        <f t="shared" si="5"/>
        <v>Xuất sắc</v>
      </c>
    </row>
    <row r="200" spans="1:18" s="12" customFormat="1" ht="21.75" customHeight="1" x14ac:dyDescent="0.25">
      <c r="A200" s="7">
        <v>191</v>
      </c>
      <c r="B200" s="18">
        <v>17020824</v>
      </c>
      <c r="C200" s="8" t="s">
        <v>271</v>
      </c>
      <c r="D200" s="13">
        <v>36469</v>
      </c>
      <c r="E200" s="9" t="s">
        <v>1041</v>
      </c>
      <c r="F200" s="9" t="s">
        <v>1050</v>
      </c>
      <c r="G200" s="9" t="s">
        <v>1061</v>
      </c>
      <c r="H200" s="9">
        <v>75</v>
      </c>
      <c r="I200" s="9">
        <v>70</v>
      </c>
      <c r="J200" s="9">
        <v>80</v>
      </c>
      <c r="K200" s="9">
        <v>70</v>
      </c>
      <c r="L200" s="9">
        <v>90</v>
      </c>
      <c r="M200" s="9">
        <v>90</v>
      </c>
      <c r="N200" s="9">
        <v>90</v>
      </c>
      <c r="O200" s="9">
        <v>90</v>
      </c>
      <c r="P200" s="10">
        <f t="shared" si="4"/>
        <v>81.875</v>
      </c>
      <c r="Q200" s="10" t="s">
        <v>35</v>
      </c>
      <c r="R200" s="11" t="str">
        <f t="shared" si="5"/>
        <v>Tốt</v>
      </c>
    </row>
    <row r="201" spans="1:18" s="12" customFormat="1" ht="21.75" customHeight="1" x14ac:dyDescent="0.25">
      <c r="A201" s="7">
        <v>192</v>
      </c>
      <c r="B201" s="18">
        <v>17020801</v>
      </c>
      <c r="C201" s="8" t="s">
        <v>272</v>
      </c>
      <c r="D201" s="13">
        <v>36196</v>
      </c>
      <c r="E201" s="9" t="s">
        <v>1041</v>
      </c>
      <c r="F201" s="9" t="s">
        <v>1050</v>
      </c>
      <c r="G201" s="9" t="s">
        <v>1061</v>
      </c>
      <c r="H201" s="9">
        <v>84</v>
      </c>
      <c r="I201" s="9">
        <v>80</v>
      </c>
      <c r="J201" s="9">
        <v>77</v>
      </c>
      <c r="K201" s="9">
        <v>90</v>
      </c>
      <c r="L201" s="9">
        <v>90</v>
      </c>
      <c r="M201" s="9">
        <v>80</v>
      </c>
      <c r="N201" s="9">
        <v>90</v>
      </c>
      <c r="O201" s="9">
        <v>90</v>
      </c>
      <c r="P201" s="10">
        <f t="shared" si="4"/>
        <v>85.125</v>
      </c>
      <c r="Q201" s="10" t="s">
        <v>35</v>
      </c>
      <c r="R201" s="11" t="str">
        <f t="shared" si="5"/>
        <v>Tốt</v>
      </c>
    </row>
    <row r="202" spans="1:18" s="12" customFormat="1" ht="21.75" customHeight="1" x14ac:dyDescent="0.25">
      <c r="A202" s="7">
        <v>193</v>
      </c>
      <c r="B202" s="18">
        <v>17020831</v>
      </c>
      <c r="C202" s="8" t="s">
        <v>273</v>
      </c>
      <c r="D202" s="13">
        <v>36487</v>
      </c>
      <c r="E202" s="9" t="s">
        <v>1041</v>
      </c>
      <c r="F202" s="9" t="s">
        <v>1050</v>
      </c>
      <c r="G202" s="9" t="s">
        <v>1061</v>
      </c>
      <c r="H202" s="9">
        <v>82</v>
      </c>
      <c r="I202" s="9">
        <v>80</v>
      </c>
      <c r="J202" s="9">
        <v>80</v>
      </c>
      <c r="K202" s="9">
        <v>80</v>
      </c>
      <c r="L202" s="9">
        <v>80</v>
      </c>
      <c r="M202" s="9">
        <v>80</v>
      </c>
      <c r="N202" s="9">
        <v>80</v>
      </c>
      <c r="O202" s="9">
        <v>80</v>
      </c>
      <c r="P202" s="10">
        <f t="shared" ref="P202:P265" si="6">AVERAGE(H202:O202)</f>
        <v>80.25</v>
      </c>
      <c r="Q202" s="10" t="s">
        <v>35</v>
      </c>
      <c r="R202" s="11" t="str">
        <f t="shared" ref="R202:R265" si="7">IF(P202&gt;=90,"Xuất sắc",IF(P202&gt;=80,"Tốt", IF(P202&gt;=65,"Khá",IF(P202&gt;=50,"Trung bình", IF(P202&gt;=35, "Yếu", "Kém")))))</f>
        <v>Tốt</v>
      </c>
    </row>
    <row r="203" spans="1:18" s="12" customFormat="1" ht="21.75" customHeight="1" x14ac:dyDescent="0.25">
      <c r="A203" s="7">
        <v>194</v>
      </c>
      <c r="B203" s="18">
        <v>17020860</v>
      </c>
      <c r="C203" s="8" t="s">
        <v>275</v>
      </c>
      <c r="D203" s="13">
        <v>36181</v>
      </c>
      <c r="E203" s="9" t="s">
        <v>1041</v>
      </c>
      <c r="F203" s="9" t="s">
        <v>1050</v>
      </c>
      <c r="G203" s="9" t="s">
        <v>1061</v>
      </c>
      <c r="H203" s="9">
        <v>62</v>
      </c>
      <c r="I203" s="9">
        <v>70</v>
      </c>
      <c r="J203" s="9">
        <v>70</v>
      </c>
      <c r="K203" s="9">
        <v>70</v>
      </c>
      <c r="L203" s="9">
        <v>82</v>
      </c>
      <c r="M203" s="9">
        <v>80</v>
      </c>
      <c r="N203" s="9">
        <v>90</v>
      </c>
      <c r="O203" s="9">
        <v>90</v>
      </c>
      <c r="P203" s="10">
        <f t="shared" si="6"/>
        <v>76.75</v>
      </c>
      <c r="Q203" s="10" t="s">
        <v>122</v>
      </c>
      <c r="R203" s="11" t="str">
        <f t="shared" si="7"/>
        <v>Khá</v>
      </c>
    </row>
    <row r="204" spans="1:18" s="12" customFormat="1" ht="21.75" customHeight="1" x14ac:dyDescent="0.25">
      <c r="A204" s="7">
        <v>195</v>
      </c>
      <c r="B204" s="18">
        <v>17020877</v>
      </c>
      <c r="C204" s="8" t="s">
        <v>276</v>
      </c>
      <c r="D204" s="13">
        <v>36480</v>
      </c>
      <c r="E204" s="9" t="s">
        <v>1041</v>
      </c>
      <c r="F204" s="9" t="s">
        <v>1050</v>
      </c>
      <c r="G204" s="9" t="s">
        <v>1061</v>
      </c>
      <c r="H204" s="9">
        <v>80</v>
      </c>
      <c r="I204" s="9">
        <v>80</v>
      </c>
      <c r="J204" s="9">
        <v>80</v>
      </c>
      <c r="K204" s="9">
        <v>80</v>
      </c>
      <c r="L204" s="9">
        <v>80</v>
      </c>
      <c r="M204" s="9">
        <v>90</v>
      </c>
      <c r="N204" s="9">
        <v>90</v>
      </c>
      <c r="O204" s="9">
        <v>90</v>
      </c>
      <c r="P204" s="10">
        <f t="shared" si="6"/>
        <v>83.75</v>
      </c>
      <c r="Q204" s="10" t="s">
        <v>35</v>
      </c>
      <c r="R204" s="11" t="str">
        <f t="shared" si="7"/>
        <v>Tốt</v>
      </c>
    </row>
    <row r="205" spans="1:18" s="12" customFormat="1" ht="21.75" customHeight="1" x14ac:dyDescent="0.25">
      <c r="A205" s="7">
        <v>196</v>
      </c>
      <c r="B205" s="18">
        <v>17020883</v>
      </c>
      <c r="C205" s="8" t="s">
        <v>277</v>
      </c>
      <c r="D205" s="13">
        <v>36195</v>
      </c>
      <c r="E205" s="9" t="s">
        <v>1041</v>
      </c>
      <c r="F205" s="9" t="s">
        <v>1050</v>
      </c>
      <c r="G205" s="9" t="s">
        <v>1061</v>
      </c>
      <c r="H205" s="9">
        <v>94</v>
      </c>
      <c r="I205" s="9">
        <v>70</v>
      </c>
      <c r="J205" s="9">
        <v>72</v>
      </c>
      <c r="K205" s="9">
        <v>77</v>
      </c>
      <c r="L205" s="9">
        <v>70</v>
      </c>
      <c r="M205" s="9">
        <v>80</v>
      </c>
      <c r="N205" s="9">
        <v>80</v>
      </c>
      <c r="O205" s="9">
        <v>80</v>
      </c>
      <c r="P205" s="10">
        <f t="shared" si="6"/>
        <v>77.875</v>
      </c>
      <c r="Q205" s="10" t="s">
        <v>122</v>
      </c>
      <c r="R205" s="11" t="str">
        <f t="shared" si="7"/>
        <v>Khá</v>
      </c>
    </row>
    <row r="206" spans="1:18" s="12" customFormat="1" ht="21.75" customHeight="1" x14ac:dyDescent="0.25">
      <c r="A206" s="7">
        <v>197</v>
      </c>
      <c r="B206" s="18">
        <v>17020899</v>
      </c>
      <c r="C206" s="8" t="s">
        <v>230</v>
      </c>
      <c r="D206" s="13">
        <v>36035</v>
      </c>
      <c r="E206" s="9" t="s">
        <v>1041</v>
      </c>
      <c r="F206" s="9" t="s">
        <v>1050</v>
      </c>
      <c r="G206" s="9" t="s">
        <v>1061</v>
      </c>
      <c r="H206" s="9">
        <v>80</v>
      </c>
      <c r="I206" s="9">
        <v>90</v>
      </c>
      <c r="J206" s="9">
        <v>75</v>
      </c>
      <c r="K206" s="9">
        <v>80</v>
      </c>
      <c r="L206" s="9">
        <v>80</v>
      </c>
      <c r="M206" s="9">
        <v>80</v>
      </c>
      <c r="N206" s="9">
        <v>80</v>
      </c>
      <c r="O206" s="9">
        <v>80</v>
      </c>
      <c r="P206" s="10">
        <f t="shared" si="6"/>
        <v>80.625</v>
      </c>
      <c r="Q206" s="10" t="s">
        <v>35</v>
      </c>
      <c r="R206" s="11" t="str">
        <f t="shared" si="7"/>
        <v>Tốt</v>
      </c>
    </row>
    <row r="207" spans="1:18" s="12" customFormat="1" ht="21.75" customHeight="1" x14ac:dyDescent="0.25">
      <c r="A207" s="7">
        <v>198</v>
      </c>
      <c r="B207" s="18">
        <v>17020905</v>
      </c>
      <c r="C207" s="8" t="s">
        <v>279</v>
      </c>
      <c r="D207" s="13">
        <v>36244</v>
      </c>
      <c r="E207" s="9" t="s">
        <v>1041</v>
      </c>
      <c r="F207" s="9" t="s">
        <v>1050</v>
      </c>
      <c r="G207" s="9" t="s">
        <v>1061</v>
      </c>
      <c r="H207" s="9">
        <v>80</v>
      </c>
      <c r="I207" s="9">
        <v>80</v>
      </c>
      <c r="J207" s="9">
        <v>67</v>
      </c>
      <c r="K207" s="9">
        <v>80</v>
      </c>
      <c r="L207" s="9">
        <v>80</v>
      </c>
      <c r="M207" s="9">
        <v>90</v>
      </c>
      <c r="N207" s="9">
        <v>80</v>
      </c>
      <c r="O207" s="9">
        <v>90</v>
      </c>
      <c r="P207" s="10">
        <f t="shared" si="6"/>
        <v>80.875</v>
      </c>
      <c r="Q207" s="10" t="s">
        <v>35</v>
      </c>
      <c r="R207" s="11" t="str">
        <f t="shared" si="7"/>
        <v>Tốt</v>
      </c>
    </row>
    <row r="208" spans="1:18" s="12" customFormat="1" ht="21.75" customHeight="1" x14ac:dyDescent="0.25">
      <c r="A208" s="7">
        <v>199</v>
      </c>
      <c r="B208" s="18">
        <v>17020933</v>
      </c>
      <c r="C208" s="8" t="s">
        <v>280</v>
      </c>
      <c r="D208" s="13">
        <v>36496</v>
      </c>
      <c r="E208" s="9" t="s">
        <v>1041</v>
      </c>
      <c r="F208" s="9" t="s">
        <v>1050</v>
      </c>
      <c r="G208" s="9" t="s">
        <v>1061</v>
      </c>
      <c r="H208" s="9">
        <v>80</v>
      </c>
      <c r="I208" s="9">
        <v>80</v>
      </c>
      <c r="J208" s="9">
        <v>85</v>
      </c>
      <c r="K208" s="9">
        <v>80</v>
      </c>
      <c r="L208" s="9">
        <v>90</v>
      </c>
      <c r="M208" s="9">
        <v>90</v>
      </c>
      <c r="N208" s="9">
        <v>90</v>
      </c>
      <c r="O208" s="9">
        <v>90</v>
      </c>
      <c r="P208" s="10">
        <f t="shared" si="6"/>
        <v>85.625</v>
      </c>
      <c r="Q208" s="10" t="s">
        <v>35</v>
      </c>
      <c r="R208" s="11" t="str">
        <f t="shared" si="7"/>
        <v>Tốt</v>
      </c>
    </row>
    <row r="209" spans="1:18" s="12" customFormat="1" ht="21.75" customHeight="1" x14ac:dyDescent="0.25">
      <c r="A209" s="7">
        <v>200</v>
      </c>
      <c r="B209" s="18">
        <v>17020966</v>
      </c>
      <c r="C209" s="8" t="s">
        <v>284</v>
      </c>
      <c r="D209" s="13">
        <v>36469</v>
      </c>
      <c r="E209" s="9" t="s">
        <v>1041</v>
      </c>
      <c r="F209" s="9" t="s">
        <v>1050</v>
      </c>
      <c r="G209" s="9" t="s">
        <v>1061</v>
      </c>
      <c r="H209" s="9">
        <v>80</v>
      </c>
      <c r="I209" s="9">
        <v>80</v>
      </c>
      <c r="J209" s="9">
        <v>80</v>
      </c>
      <c r="K209" s="9">
        <v>87</v>
      </c>
      <c r="L209" s="9">
        <v>80</v>
      </c>
      <c r="M209" s="9">
        <v>92</v>
      </c>
      <c r="N209" s="9">
        <v>90</v>
      </c>
      <c r="O209" s="9">
        <v>80</v>
      </c>
      <c r="P209" s="10">
        <f t="shared" si="6"/>
        <v>83.625</v>
      </c>
      <c r="Q209" s="10" t="s">
        <v>35</v>
      </c>
      <c r="R209" s="11" t="str">
        <f t="shared" si="7"/>
        <v>Tốt</v>
      </c>
    </row>
    <row r="210" spans="1:18" s="12" customFormat="1" ht="21.75" customHeight="1" x14ac:dyDescent="0.25">
      <c r="A210" s="7">
        <v>201</v>
      </c>
      <c r="B210" s="18">
        <v>17021010</v>
      </c>
      <c r="C210" s="8" t="s">
        <v>285</v>
      </c>
      <c r="D210" s="13">
        <v>36209</v>
      </c>
      <c r="E210" s="9" t="s">
        <v>1041</v>
      </c>
      <c r="F210" s="9" t="s">
        <v>1050</v>
      </c>
      <c r="G210" s="9" t="s">
        <v>1061</v>
      </c>
      <c r="H210" s="9">
        <v>80</v>
      </c>
      <c r="I210" s="9">
        <v>80</v>
      </c>
      <c r="J210" s="9">
        <v>80</v>
      </c>
      <c r="K210" s="9">
        <v>80</v>
      </c>
      <c r="L210" s="9">
        <v>90</v>
      </c>
      <c r="M210" s="9">
        <v>80</v>
      </c>
      <c r="N210" s="9">
        <v>80</v>
      </c>
      <c r="O210" s="9">
        <v>80</v>
      </c>
      <c r="P210" s="10">
        <f t="shared" si="6"/>
        <v>81.25</v>
      </c>
      <c r="Q210" s="10" t="s">
        <v>35</v>
      </c>
      <c r="R210" s="11" t="str">
        <f t="shared" si="7"/>
        <v>Tốt</v>
      </c>
    </row>
    <row r="211" spans="1:18" s="12" customFormat="1" ht="21.75" customHeight="1" x14ac:dyDescent="0.25">
      <c r="A211" s="7">
        <v>202</v>
      </c>
      <c r="B211" s="18">
        <v>17021031</v>
      </c>
      <c r="C211" s="8" t="s">
        <v>286</v>
      </c>
      <c r="D211" s="13">
        <v>36182</v>
      </c>
      <c r="E211" s="9" t="s">
        <v>1041</v>
      </c>
      <c r="F211" s="9" t="s">
        <v>1050</v>
      </c>
      <c r="G211" s="9" t="s">
        <v>1061</v>
      </c>
      <c r="H211" s="9">
        <v>78</v>
      </c>
      <c r="I211" s="9">
        <v>90</v>
      </c>
      <c r="J211" s="9">
        <v>80</v>
      </c>
      <c r="K211" s="9">
        <v>80</v>
      </c>
      <c r="L211" s="9">
        <v>80</v>
      </c>
      <c r="M211" s="9">
        <v>90</v>
      </c>
      <c r="N211" s="9">
        <v>80</v>
      </c>
      <c r="O211" s="9">
        <v>90</v>
      </c>
      <c r="P211" s="10">
        <f t="shared" si="6"/>
        <v>83.5</v>
      </c>
      <c r="Q211" s="10" t="s">
        <v>35</v>
      </c>
      <c r="R211" s="11" t="str">
        <f t="shared" si="7"/>
        <v>Tốt</v>
      </c>
    </row>
    <row r="212" spans="1:18" s="12" customFormat="1" ht="21.75" customHeight="1" x14ac:dyDescent="0.25">
      <c r="A212" s="7">
        <v>203</v>
      </c>
      <c r="B212" s="18">
        <v>17021042</v>
      </c>
      <c r="C212" s="8" t="s">
        <v>288</v>
      </c>
      <c r="D212" s="13">
        <v>36259</v>
      </c>
      <c r="E212" s="9" t="s">
        <v>1041</v>
      </c>
      <c r="F212" s="9" t="s">
        <v>1050</v>
      </c>
      <c r="G212" s="9" t="s">
        <v>1061</v>
      </c>
      <c r="H212" s="9">
        <v>77</v>
      </c>
      <c r="I212" s="9">
        <v>80</v>
      </c>
      <c r="J212" s="9">
        <v>77</v>
      </c>
      <c r="K212" s="9">
        <v>80</v>
      </c>
      <c r="L212" s="9">
        <v>80</v>
      </c>
      <c r="M212" s="9">
        <v>80</v>
      </c>
      <c r="N212" s="9">
        <v>80</v>
      </c>
      <c r="O212" s="9">
        <v>80</v>
      </c>
      <c r="P212" s="10">
        <f t="shared" si="6"/>
        <v>79.25</v>
      </c>
      <c r="Q212" s="10" t="s">
        <v>122</v>
      </c>
      <c r="R212" s="11" t="str">
        <f t="shared" si="7"/>
        <v>Khá</v>
      </c>
    </row>
    <row r="213" spans="1:18" s="12" customFormat="1" ht="21.75" customHeight="1" x14ac:dyDescent="0.25">
      <c r="A213" s="7">
        <v>204</v>
      </c>
      <c r="B213" s="18">
        <v>17021055</v>
      </c>
      <c r="C213" s="8" t="s">
        <v>289</v>
      </c>
      <c r="D213" s="13">
        <v>36446</v>
      </c>
      <c r="E213" s="9" t="s">
        <v>1041</v>
      </c>
      <c r="F213" s="9" t="s">
        <v>1050</v>
      </c>
      <c r="G213" s="9" t="s">
        <v>1061</v>
      </c>
      <c r="H213" s="9">
        <v>80</v>
      </c>
      <c r="I213" s="9">
        <v>80</v>
      </c>
      <c r="J213" s="9">
        <v>80</v>
      </c>
      <c r="K213" s="9">
        <v>80</v>
      </c>
      <c r="L213" s="9">
        <v>90</v>
      </c>
      <c r="M213" s="9">
        <v>80</v>
      </c>
      <c r="N213" s="9">
        <v>80</v>
      </c>
      <c r="O213" s="9">
        <v>80</v>
      </c>
      <c r="P213" s="10">
        <f t="shared" si="6"/>
        <v>81.25</v>
      </c>
      <c r="Q213" s="10" t="s">
        <v>35</v>
      </c>
      <c r="R213" s="11" t="str">
        <f t="shared" si="7"/>
        <v>Tốt</v>
      </c>
    </row>
    <row r="214" spans="1:18" s="12" customFormat="1" ht="21.75" customHeight="1" x14ac:dyDescent="0.25">
      <c r="A214" s="7">
        <v>205</v>
      </c>
      <c r="B214" s="18">
        <v>17021074</v>
      </c>
      <c r="C214" s="8" t="s">
        <v>290</v>
      </c>
      <c r="D214" s="13">
        <v>36356</v>
      </c>
      <c r="E214" s="9" t="s">
        <v>1041</v>
      </c>
      <c r="F214" s="9" t="s">
        <v>1050</v>
      </c>
      <c r="G214" s="9" t="s">
        <v>1061</v>
      </c>
      <c r="H214" s="9">
        <v>65</v>
      </c>
      <c r="I214" s="9">
        <v>80</v>
      </c>
      <c r="J214" s="9">
        <v>90</v>
      </c>
      <c r="K214" s="9">
        <v>90</v>
      </c>
      <c r="L214" s="9">
        <v>90</v>
      </c>
      <c r="M214" s="9">
        <v>90</v>
      </c>
      <c r="N214" s="9">
        <v>80</v>
      </c>
      <c r="O214" s="9">
        <v>80</v>
      </c>
      <c r="P214" s="10">
        <f t="shared" si="6"/>
        <v>83.125</v>
      </c>
      <c r="Q214" s="10" t="s">
        <v>35</v>
      </c>
      <c r="R214" s="11" t="str">
        <f t="shared" si="7"/>
        <v>Tốt</v>
      </c>
    </row>
    <row r="215" spans="1:18" s="12" customFormat="1" ht="21.75" customHeight="1" x14ac:dyDescent="0.25">
      <c r="A215" s="7">
        <v>206</v>
      </c>
      <c r="B215" s="18">
        <v>17021081</v>
      </c>
      <c r="C215" s="8" t="s">
        <v>291</v>
      </c>
      <c r="D215" s="13">
        <v>36175</v>
      </c>
      <c r="E215" s="9" t="s">
        <v>1041</v>
      </c>
      <c r="F215" s="9" t="s">
        <v>1050</v>
      </c>
      <c r="G215" s="9" t="s">
        <v>1061</v>
      </c>
      <c r="H215" s="9">
        <v>90</v>
      </c>
      <c r="I215" s="9">
        <v>85</v>
      </c>
      <c r="J215" s="9">
        <v>90</v>
      </c>
      <c r="K215" s="9">
        <v>90</v>
      </c>
      <c r="L215" s="9">
        <v>90</v>
      </c>
      <c r="M215" s="9">
        <v>80</v>
      </c>
      <c r="N215" s="9">
        <v>80</v>
      </c>
      <c r="O215" s="9">
        <v>90</v>
      </c>
      <c r="P215" s="10">
        <f t="shared" si="6"/>
        <v>86.875</v>
      </c>
      <c r="Q215" s="10" t="s">
        <v>35</v>
      </c>
      <c r="R215" s="11" t="str">
        <f t="shared" si="7"/>
        <v>Tốt</v>
      </c>
    </row>
    <row r="216" spans="1:18" s="12" customFormat="1" ht="21.75" customHeight="1" x14ac:dyDescent="0.25">
      <c r="A216" s="7">
        <v>207</v>
      </c>
      <c r="B216" s="18">
        <v>17021121</v>
      </c>
      <c r="C216" s="8" t="s">
        <v>293</v>
      </c>
      <c r="D216" s="13">
        <v>36288</v>
      </c>
      <c r="E216" s="9" t="s">
        <v>1041</v>
      </c>
      <c r="F216" s="9" t="s">
        <v>1050</v>
      </c>
      <c r="G216" s="9" t="s">
        <v>1061</v>
      </c>
      <c r="H216" s="9">
        <v>85</v>
      </c>
      <c r="I216" s="9">
        <v>80</v>
      </c>
      <c r="J216" s="9">
        <v>0</v>
      </c>
      <c r="K216" s="9">
        <v>87</v>
      </c>
      <c r="L216" s="9">
        <v>80</v>
      </c>
      <c r="M216" s="9">
        <v>90</v>
      </c>
      <c r="N216" s="9">
        <v>90</v>
      </c>
      <c r="O216" s="9">
        <v>90</v>
      </c>
      <c r="P216" s="10">
        <f t="shared" si="6"/>
        <v>75.25</v>
      </c>
      <c r="Q216" s="10" t="s">
        <v>122</v>
      </c>
      <c r="R216" s="11" t="str">
        <f t="shared" si="7"/>
        <v>Khá</v>
      </c>
    </row>
    <row r="217" spans="1:18" s="12" customFormat="1" ht="21.75" customHeight="1" x14ac:dyDescent="0.25">
      <c r="A217" s="7">
        <v>208</v>
      </c>
      <c r="B217" s="18">
        <v>17021143</v>
      </c>
      <c r="C217" s="8" t="s">
        <v>295</v>
      </c>
      <c r="D217" s="13">
        <v>36384</v>
      </c>
      <c r="E217" s="9" t="s">
        <v>1041</v>
      </c>
      <c r="F217" s="9" t="s">
        <v>1050</v>
      </c>
      <c r="G217" s="9" t="s">
        <v>1061</v>
      </c>
      <c r="H217" s="9">
        <v>77</v>
      </c>
      <c r="I217" s="9">
        <v>70</v>
      </c>
      <c r="J217" s="9">
        <v>77</v>
      </c>
      <c r="K217" s="9">
        <v>80</v>
      </c>
      <c r="L217" s="9">
        <v>80</v>
      </c>
      <c r="M217" s="9">
        <v>77</v>
      </c>
      <c r="N217" s="9">
        <v>0</v>
      </c>
      <c r="O217" s="9">
        <v>0</v>
      </c>
      <c r="P217" s="10">
        <f t="shared" si="6"/>
        <v>57.625</v>
      </c>
      <c r="Q217" s="10" t="s">
        <v>1048</v>
      </c>
      <c r="R217" s="11" t="str">
        <f t="shared" si="7"/>
        <v>Trung bình</v>
      </c>
    </row>
    <row r="218" spans="1:18" s="12" customFormat="1" ht="21.75" customHeight="1" x14ac:dyDescent="0.25">
      <c r="A218" s="7">
        <v>209</v>
      </c>
      <c r="B218" s="18">
        <v>17020031</v>
      </c>
      <c r="C218" s="8" t="s">
        <v>296</v>
      </c>
      <c r="D218" s="13">
        <v>36397</v>
      </c>
      <c r="E218" s="9" t="s">
        <v>1041</v>
      </c>
      <c r="F218" s="9" t="s">
        <v>1050</v>
      </c>
      <c r="G218" s="9" t="s">
        <v>1061</v>
      </c>
      <c r="H218" s="9">
        <v>80</v>
      </c>
      <c r="I218" s="9">
        <v>90</v>
      </c>
      <c r="J218" s="9">
        <v>90</v>
      </c>
      <c r="K218" s="9">
        <v>90</v>
      </c>
      <c r="L218" s="9">
        <v>77</v>
      </c>
      <c r="M218" s="9">
        <v>88</v>
      </c>
      <c r="N218" s="9">
        <v>85</v>
      </c>
      <c r="O218" s="9">
        <v>80</v>
      </c>
      <c r="P218" s="10">
        <f t="shared" si="6"/>
        <v>85</v>
      </c>
      <c r="Q218" s="10" t="s">
        <v>35</v>
      </c>
      <c r="R218" s="11" t="str">
        <f t="shared" si="7"/>
        <v>Tốt</v>
      </c>
    </row>
    <row r="219" spans="1:18" s="12" customFormat="1" ht="21.75" customHeight="1" x14ac:dyDescent="0.25">
      <c r="A219" s="7">
        <v>210</v>
      </c>
      <c r="B219" s="18">
        <v>17020093</v>
      </c>
      <c r="C219" s="8" t="s">
        <v>298</v>
      </c>
      <c r="D219" s="13">
        <v>36360</v>
      </c>
      <c r="E219" s="9" t="s">
        <v>1041</v>
      </c>
      <c r="F219" s="9" t="s">
        <v>1050</v>
      </c>
      <c r="G219" s="9" t="s">
        <v>1061</v>
      </c>
      <c r="H219" s="9">
        <v>65</v>
      </c>
      <c r="I219" s="9">
        <v>68</v>
      </c>
      <c r="J219" s="9">
        <v>87</v>
      </c>
      <c r="K219" s="9">
        <v>80</v>
      </c>
      <c r="L219" s="9">
        <v>80</v>
      </c>
      <c r="M219" s="9">
        <v>59</v>
      </c>
      <c r="N219" s="9">
        <v>80</v>
      </c>
      <c r="O219" s="9">
        <v>90</v>
      </c>
      <c r="P219" s="10">
        <f t="shared" si="6"/>
        <v>76.125</v>
      </c>
      <c r="Q219" s="10" t="s">
        <v>122</v>
      </c>
      <c r="R219" s="11" t="str">
        <f t="shared" si="7"/>
        <v>Khá</v>
      </c>
    </row>
    <row r="220" spans="1:18" s="12" customFormat="1" ht="21.75" customHeight="1" x14ac:dyDescent="0.25">
      <c r="A220" s="7">
        <v>211</v>
      </c>
      <c r="B220" s="18">
        <v>17020569</v>
      </c>
      <c r="C220" s="8" t="s">
        <v>301</v>
      </c>
      <c r="D220" s="13">
        <v>36434</v>
      </c>
      <c r="E220" s="9" t="s">
        <v>300</v>
      </c>
      <c r="F220" s="9" t="s">
        <v>1050</v>
      </c>
      <c r="G220" s="9" t="s">
        <v>1061</v>
      </c>
      <c r="H220" s="9">
        <v>80</v>
      </c>
      <c r="I220" s="9">
        <v>80</v>
      </c>
      <c r="J220" s="9">
        <v>77</v>
      </c>
      <c r="K220" s="9">
        <v>80</v>
      </c>
      <c r="L220" s="9">
        <v>70</v>
      </c>
      <c r="M220" s="9">
        <v>70</v>
      </c>
      <c r="N220" s="9">
        <v>80</v>
      </c>
      <c r="O220" s="9">
        <v>70</v>
      </c>
      <c r="P220" s="10">
        <f t="shared" si="6"/>
        <v>75.875</v>
      </c>
      <c r="Q220" s="10" t="s">
        <v>122</v>
      </c>
      <c r="R220" s="11" t="str">
        <f t="shared" si="7"/>
        <v>Khá</v>
      </c>
    </row>
    <row r="221" spans="1:18" s="12" customFormat="1" ht="21.75" customHeight="1" x14ac:dyDescent="0.25">
      <c r="A221" s="7">
        <v>212</v>
      </c>
      <c r="B221" s="18">
        <v>17020572</v>
      </c>
      <c r="C221" s="8" t="s">
        <v>302</v>
      </c>
      <c r="D221" s="13">
        <v>36253</v>
      </c>
      <c r="E221" s="9" t="s">
        <v>300</v>
      </c>
      <c r="F221" s="9" t="s">
        <v>1050</v>
      </c>
      <c r="G221" s="9" t="s">
        <v>1061</v>
      </c>
      <c r="H221" s="9">
        <v>90</v>
      </c>
      <c r="I221" s="9">
        <v>90</v>
      </c>
      <c r="J221" s="9">
        <v>90</v>
      </c>
      <c r="K221" s="9">
        <v>90</v>
      </c>
      <c r="L221" s="9">
        <v>90</v>
      </c>
      <c r="M221" s="9">
        <v>90</v>
      </c>
      <c r="N221" s="9">
        <v>90</v>
      </c>
      <c r="O221" s="9">
        <v>90</v>
      </c>
      <c r="P221" s="10">
        <f t="shared" si="6"/>
        <v>90</v>
      </c>
      <c r="Q221" s="10" t="s">
        <v>58</v>
      </c>
      <c r="R221" s="11" t="str">
        <f t="shared" si="7"/>
        <v>Xuất sắc</v>
      </c>
    </row>
    <row r="222" spans="1:18" s="12" customFormat="1" ht="21.75" customHeight="1" x14ac:dyDescent="0.25">
      <c r="A222" s="7">
        <v>213</v>
      </c>
      <c r="B222" s="18">
        <v>17020581</v>
      </c>
      <c r="C222" s="8" t="s">
        <v>303</v>
      </c>
      <c r="D222" s="13">
        <v>36420</v>
      </c>
      <c r="E222" s="9" t="s">
        <v>300</v>
      </c>
      <c r="F222" s="9" t="s">
        <v>1050</v>
      </c>
      <c r="G222" s="9" t="s">
        <v>1061</v>
      </c>
      <c r="H222" s="9">
        <v>80</v>
      </c>
      <c r="I222" s="9">
        <v>80</v>
      </c>
      <c r="J222" s="9">
        <v>80</v>
      </c>
      <c r="K222" s="9">
        <v>90</v>
      </c>
      <c r="L222" s="9">
        <v>90</v>
      </c>
      <c r="M222" s="9">
        <v>90</v>
      </c>
      <c r="N222" s="9">
        <v>90</v>
      </c>
      <c r="O222" s="9">
        <v>90</v>
      </c>
      <c r="P222" s="10">
        <f t="shared" si="6"/>
        <v>86.25</v>
      </c>
      <c r="Q222" s="10" t="s">
        <v>35</v>
      </c>
      <c r="R222" s="11" t="str">
        <f t="shared" si="7"/>
        <v>Tốt</v>
      </c>
    </row>
    <row r="223" spans="1:18" s="12" customFormat="1" ht="21.75" customHeight="1" x14ac:dyDescent="0.25">
      <c r="A223" s="7">
        <v>214</v>
      </c>
      <c r="B223" s="18">
        <v>17020627</v>
      </c>
      <c r="C223" s="8" t="s">
        <v>305</v>
      </c>
      <c r="D223" s="13">
        <v>36351</v>
      </c>
      <c r="E223" s="9" t="s">
        <v>300</v>
      </c>
      <c r="F223" s="9" t="s">
        <v>1050</v>
      </c>
      <c r="G223" s="9" t="s">
        <v>1061</v>
      </c>
      <c r="H223" s="9">
        <v>84</v>
      </c>
      <c r="I223" s="9">
        <v>84</v>
      </c>
      <c r="J223" s="9">
        <v>81</v>
      </c>
      <c r="K223" s="9">
        <v>84</v>
      </c>
      <c r="L223" s="9">
        <v>82</v>
      </c>
      <c r="M223" s="9">
        <v>80</v>
      </c>
      <c r="N223" s="9">
        <v>80</v>
      </c>
      <c r="O223" s="9">
        <v>80</v>
      </c>
      <c r="P223" s="10">
        <f t="shared" si="6"/>
        <v>81.875</v>
      </c>
      <c r="Q223" s="10" t="s">
        <v>35</v>
      </c>
      <c r="R223" s="11" t="str">
        <f t="shared" si="7"/>
        <v>Tốt</v>
      </c>
    </row>
    <row r="224" spans="1:18" s="12" customFormat="1" ht="21.75" customHeight="1" x14ac:dyDescent="0.25">
      <c r="A224" s="7">
        <v>215</v>
      </c>
      <c r="B224" s="18">
        <v>17020666</v>
      </c>
      <c r="C224" s="8" t="s">
        <v>306</v>
      </c>
      <c r="D224" s="13">
        <v>36481</v>
      </c>
      <c r="E224" s="9" t="s">
        <v>300</v>
      </c>
      <c r="F224" s="9" t="s">
        <v>1050</v>
      </c>
      <c r="G224" s="9" t="s">
        <v>1061</v>
      </c>
      <c r="H224" s="9">
        <v>75</v>
      </c>
      <c r="I224" s="9">
        <v>80</v>
      </c>
      <c r="J224" s="9">
        <v>72</v>
      </c>
      <c r="K224" s="9">
        <v>90</v>
      </c>
      <c r="L224" s="9">
        <v>80</v>
      </c>
      <c r="M224" s="9">
        <v>80</v>
      </c>
      <c r="N224" s="9">
        <v>90</v>
      </c>
      <c r="O224" s="9">
        <v>80</v>
      </c>
      <c r="P224" s="10">
        <f t="shared" si="6"/>
        <v>80.875</v>
      </c>
      <c r="Q224" s="10" t="s">
        <v>35</v>
      </c>
      <c r="R224" s="11" t="str">
        <f t="shared" si="7"/>
        <v>Tốt</v>
      </c>
    </row>
    <row r="225" spans="1:18" s="12" customFormat="1" ht="21.75" customHeight="1" x14ac:dyDescent="0.25">
      <c r="A225" s="7">
        <v>216</v>
      </c>
      <c r="B225" s="18">
        <v>17020670</v>
      </c>
      <c r="C225" s="8" t="s">
        <v>307</v>
      </c>
      <c r="D225" s="13">
        <v>36495</v>
      </c>
      <c r="E225" s="9" t="s">
        <v>300</v>
      </c>
      <c r="F225" s="9" t="s">
        <v>1050</v>
      </c>
      <c r="G225" s="9" t="s">
        <v>1061</v>
      </c>
      <c r="H225" s="9">
        <v>90</v>
      </c>
      <c r="I225" s="9">
        <v>90</v>
      </c>
      <c r="J225" s="9">
        <v>80</v>
      </c>
      <c r="K225" s="9">
        <v>80</v>
      </c>
      <c r="L225" s="9">
        <v>80</v>
      </c>
      <c r="M225" s="9">
        <v>80</v>
      </c>
      <c r="N225" s="9">
        <v>90</v>
      </c>
      <c r="O225" s="9">
        <v>90</v>
      </c>
      <c r="P225" s="10">
        <f t="shared" si="6"/>
        <v>85</v>
      </c>
      <c r="Q225" s="10" t="s">
        <v>35</v>
      </c>
      <c r="R225" s="11" t="str">
        <f t="shared" si="7"/>
        <v>Tốt</v>
      </c>
    </row>
    <row r="226" spans="1:18" s="12" customFormat="1" ht="21.75" customHeight="1" x14ac:dyDescent="0.25">
      <c r="A226" s="7">
        <v>217</v>
      </c>
      <c r="B226" s="18">
        <v>17020688</v>
      </c>
      <c r="C226" s="8" t="s">
        <v>309</v>
      </c>
      <c r="D226" s="13">
        <v>36514</v>
      </c>
      <c r="E226" s="9" t="s">
        <v>300</v>
      </c>
      <c r="F226" s="9" t="s">
        <v>1050</v>
      </c>
      <c r="G226" s="9" t="s">
        <v>1061</v>
      </c>
      <c r="H226" s="9">
        <v>77</v>
      </c>
      <c r="I226" s="9">
        <v>80</v>
      </c>
      <c r="J226" s="9">
        <v>80</v>
      </c>
      <c r="K226" s="9">
        <v>90</v>
      </c>
      <c r="L226" s="9">
        <v>80</v>
      </c>
      <c r="M226" s="9">
        <v>80</v>
      </c>
      <c r="N226" s="9">
        <v>80</v>
      </c>
      <c r="O226" s="9">
        <v>80</v>
      </c>
      <c r="P226" s="10">
        <f t="shared" si="6"/>
        <v>80.875</v>
      </c>
      <c r="Q226" s="10" t="s">
        <v>35</v>
      </c>
      <c r="R226" s="11" t="str">
        <f t="shared" si="7"/>
        <v>Tốt</v>
      </c>
    </row>
    <row r="227" spans="1:18" s="12" customFormat="1" ht="21.75" customHeight="1" x14ac:dyDescent="0.25">
      <c r="A227" s="7">
        <v>218</v>
      </c>
      <c r="B227" s="18">
        <v>17020697</v>
      </c>
      <c r="C227" s="8" t="s">
        <v>21</v>
      </c>
      <c r="D227" s="13">
        <v>36174</v>
      </c>
      <c r="E227" s="9" t="s">
        <v>300</v>
      </c>
      <c r="F227" s="9" t="s">
        <v>1050</v>
      </c>
      <c r="G227" s="9" t="s">
        <v>1061</v>
      </c>
      <c r="H227" s="9">
        <v>70</v>
      </c>
      <c r="I227" s="9">
        <v>90</v>
      </c>
      <c r="J227" s="9">
        <v>85</v>
      </c>
      <c r="K227" s="9">
        <v>85</v>
      </c>
      <c r="L227" s="9">
        <v>80</v>
      </c>
      <c r="M227" s="9">
        <v>80</v>
      </c>
      <c r="N227" s="9">
        <v>80</v>
      </c>
      <c r="O227" s="9">
        <v>80</v>
      </c>
      <c r="P227" s="10">
        <f t="shared" si="6"/>
        <v>81.25</v>
      </c>
      <c r="Q227" s="10" t="s">
        <v>35</v>
      </c>
      <c r="R227" s="11" t="str">
        <f t="shared" si="7"/>
        <v>Tốt</v>
      </c>
    </row>
    <row r="228" spans="1:18" s="12" customFormat="1" ht="21.75" customHeight="1" x14ac:dyDescent="0.25">
      <c r="A228" s="7">
        <v>219</v>
      </c>
      <c r="B228" s="18">
        <v>17020638</v>
      </c>
      <c r="C228" s="8" t="s">
        <v>310</v>
      </c>
      <c r="D228" s="13">
        <v>36350</v>
      </c>
      <c r="E228" s="9" t="s">
        <v>300</v>
      </c>
      <c r="F228" s="9" t="s">
        <v>1050</v>
      </c>
      <c r="G228" s="9" t="s">
        <v>1061</v>
      </c>
      <c r="H228" s="9">
        <v>80</v>
      </c>
      <c r="I228" s="9">
        <v>80</v>
      </c>
      <c r="J228" s="9">
        <v>80</v>
      </c>
      <c r="K228" s="9">
        <v>80</v>
      </c>
      <c r="L228" s="9">
        <v>80</v>
      </c>
      <c r="M228" s="9">
        <v>90</v>
      </c>
      <c r="N228" s="9">
        <v>90</v>
      </c>
      <c r="O228" s="9">
        <v>90</v>
      </c>
      <c r="P228" s="10">
        <f t="shared" si="6"/>
        <v>83.75</v>
      </c>
      <c r="Q228" s="10" t="s">
        <v>35</v>
      </c>
      <c r="R228" s="11" t="str">
        <f t="shared" si="7"/>
        <v>Tốt</v>
      </c>
    </row>
    <row r="229" spans="1:18" s="12" customFormat="1" ht="21.75" customHeight="1" x14ac:dyDescent="0.25">
      <c r="A229" s="7">
        <v>220</v>
      </c>
      <c r="B229" s="18">
        <v>17020639</v>
      </c>
      <c r="C229" s="8" t="s">
        <v>311</v>
      </c>
      <c r="D229" s="13">
        <v>36257</v>
      </c>
      <c r="E229" s="9" t="s">
        <v>300</v>
      </c>
      <c r="F229" s="9" t="s">
        <v>1050</v>
      </c>
      <c r="G229" s="9" t="s">
        <v>1061</v>
      </c>
      <c r="H229" s="9">
        <v>80</v>
      </c>
      <c r="I229" s="9">
        <v>80</v>
      </c>
      <c r="J229" s="9">
        <v>80</v>
      </c>
      <c r="K229" s="9">
        <v>90</v>
      </c>
      <c r="L229" s="9">
        <v>80</v>
      </c>
      <c r="M229" s="9">
        <v>80</v>
      </c>
      <c r="N229" s="9">
        <v>70</v>
      </c>
      <c r="O229" s="9">
        <v>90</v>
      </c>
      <c r="P229" s="10">
        <f t="shared" si="6"/>
        <v>81.25</v>
      </c>
      <c r="Q229" s="10" t="s">
        <v>35</v>
      </c>
      <c r="R229" s="11" t="str">
        <f t="shared" si="7"/>
        <v>Tốt</v>
      </c>
    </row>
    <row r="230" spans="1:18" s="12" customFormat="1" ht="21.75" customHeight="1" x14ac:dyDescent="0.25">
      <c r="A230" s="7">
        <v>221</v>
      </c>
      <c r="B230" s="18">
        <v>17020708</v>
      </c>
      <c r="C230" s="8" t="s">
        <v>313</v>
      </c>
      <c r="D230" s="13">
        <v>36521</v>
      </c>
      <c r="E230" s="9" t="s">
        <v>300</v>
      </c>
      <c r="F230" s="9" t="s">
        <v>1050</v>
      </c>
      <c r="G230" s="9" t="s">
        <v>1061</v>
      </c>
      <c r="H230" s="9">
        <v>92</v>
      </c>
      <c r="I230" s="9">
        <v>90</v>
      </c>
      <c r="J230" s="9">
        <v>90</v>
      </c>
      <c r="K230" s="9">
        <v>90</v>
      </c>
      <c r="L230" s="9">
        <v>90</v>
      </c>
      <c r="M230" s="9">
        <v>90</v>
      </c>
      <c r="N230" s="9">
        <v>90</v>
      </c>
      <c r="O230" s="9">
        <v>90</v>
      </c>
      <c r="P230" s="10">
        <f t="shared" si="6"/>
        <v>90.25</v>
      </c>
      <c r="Q230" s="10" t="s">
        <v>58</v>
      </c>
      <c r="R230" s="11" t="str">
        <f t="shared" si="7"/>
        <v>Xuất sắc</v>
      </c>
    </row>
    <row r="231" spans="1:18" s="12" customFormat="1" ht="21.75" customHeight="1" x14ac:dyDescent="0.25">
      <c r="A231" s="7">
        <v>222</v>
      </c>
      <c r="B231" s="18">
        <v>17020725</v>
      </c>
      <c r="C231" s="8" t="s">
        <v>315</v>
      </c>
      <c r="D231" s="13">
        <v>36434</v>
      </c>
      <c r="E231" s="9" t="s">
        <v>300</v>
      </c>
      <c r="F231" s="9" t="s">
        <v>1050</v>
      </c>
      <c r="G231" s="9" t="s">
        <v>1061</v>
      </c>
      <c r="H231" s="9">
        <v>92</v>
      </c>
      <c r="I231" s="9">
        <v>92</v>
      </c>
      <c r="J231" s="9">
        <v>82</v>
      </c>
      <c r="K231" s="9">
        <v>90</v>
      </c>
      <c r="L231" s="9">
        <v>90</v>
      </c>
      <c r="M231" s="9">
        <v>90</v>
      </c>
      <c r="N231" s="9">
        <v>90</v>
      </c>
      <c r="O231" s="9">
        <v>80</v>
      </c>
      <c r="P231" s="10">
        <f t="shared" si="6"/>
        <v>88.25</v>
      </c>
      <c r="Q231" s="10" t="s">
        <v>35</v>
      </c>
      <c r="R231" s="11" t="str">
        <f t="shared" si="7"/>
        <v>Tốt</v>
      </c>
    </row>
    <row r="232" spans="1:18" s="12" customFormat="1" ht="21.75" customHeight="1" x14ac:dyDescent="0.25">
      <c r="A232" s="7">
        <v>223</v>
      </c>
      <c r="B232" s="18">
        <v>17020729</v>
      </c>
      <c r="C232" s="8" t="s">
        <v>316</v>
      </c>
      <c r="D232" s="13">
        <v>36239</v>
      </c>
      <c r="E232" s="9" t="s">
        <v>300</v>
      </c>
      <c r="F232" s="9" t="s">
        <v>1050</v>
      </c>
      <c r="G232" s="9" t="s">
        <v>1061</v>
      </c>
      <c r="H232" s="9">
        <v>77</v>
      </c>
      <c r="I232" s="9">
        <v>80</v>
      </c>
      <c r="J232" s="9">
        <v>80</v>
      </c>
      <c r="K232" s="9">
        <v>80</v>
      </c>
      <c r="L232" s="9">
        <v>80</v>
      </c>
      <c r="M232" s="9">
        <v>80</v>
      </c>
      <c r="N232" s="9">
        <v>80</v>
      </c>
      <c r="O232" s="9">
        <v>80</v>
      </c>
      <c r="P232" s="10">
        <f t="shared" si="6"/>
        <v>79.625</v>
      </c>
      <c r="Q232" s="10" t="s">
        <v>35</v>
      </c>
      <c r="R232" s="11" t="str">
        <f t="shared" si="7"/>
        <v>Khá</v>
      </c>
    </row>
    <row r="233" spans="1:18" s="12" customFormat="1" ht="21.75" customHeight="1" x14ac:dyDescent="0.25">
      <c r="A233" s="7">
        <v>224</v>
      </c>
      <c r="B233" s="18">
        <v>17020746</v>
      </c>
      <c r="C233" s="8" t="s">
        <v>218</v>
      </c>
      <c r="D233" s="13">
        <v>36339</v>
      </c>
      <c r="E233" s="9" t="s">
        <v>300</v>
      </c>
      <c r="F233" s="9" t="s">
        <v>1050</v>
      </c>
      <c r="G233" s="9" t="s">
        <v>1061</v>
      </c>
      <c r="H233" s="9">
        <v>80</v>
      </c>
      <c r="I233" s="9">
        <v>77</v>
      </c>
      <c r="J233" s="9">
        <v>80</v>
      </c>
      <c r="K233" s="9">
        <v>90</v>
      </c>
      <c r="L233" s="9">
        <v>80</v>
      </c>
      <c r="M233" s="9">
        <v>80</v>
      </c>
      <c r="N233" s="9">
        <v>70</v>
      </c>
      <c r="O233" s="9">
        <v>80</v>
      </c>
      <c r="P233" s="10">
        <f t="shared" si="6"/>
        <v>79.625</v>
      </c>
      <c r="Q233" s="10" t="s">
        <v>35</v>
      </c>
      <c r="R233" s="11" t="str">
        <f t="shared" si="7"/>
        <v>Khá</v>
      </c>
    </row>
    <row r="234" spans="1:18" s="12" customFormat="1" ht="21.75" customHeight="1" x14ac:dyDescent="0.25">
      <c r="A234" s="7">
        <v>225</v>
      </c>
      <c r="B234" s="18">
        <v>17020753</v>
      </c>
      <c r="C234" s="8" t="s">
        <v>318</v>
      </c>
      <c r="D234" s="13">
        <v>36210</v>
      </c>
      <c r="E234" s="9" t="s">
        <v>300</v>
      </c>
      <c r="F234" s="9" t="s">
        <v>1050</v>
      </c>
      <c r="G234" s="9" t="s">
        <v>1061</v>
      </c>
      <c r="H234" s="9">
        <v>82</v>
      </c>
      <c r="I234" s="9">
        <v>80</v>
      </c>
      <c r="J234" s="9">
        <v>77</v>
      </c>
      <c r="K234" s="9">
        <v>80</v>
      </c>
      <c r="L234" s="9">
        <v>80</v>
      </c>
      <c r="M234" s="9">
        <v>80</v>
      </c>
      <c r="N234" s="9">
        <v>80</v>
      </c>
      <c r="O234" s="9">
        <v>80</v>
      </c>
      <c r="P234" s="10">
        <f t="shared" si="6"/>
        <v>79.875</v>
      </c>
      <c r="Q234" s="10" t="s">
        <v>35</v>
      </c>
      <c r="R234" s="11" t="str">
        <f t="shared" si="7"/>
        <v>Khá</v>
      </c>
    </row>
    <row r="235" spans="1:18" s="12" customFormat="1" ht="21.75" customHeight="1" x14ac:dyDescent="0.25">
      <c r="A235" s="7">
        <v>226</v>
      </c>
      <c r="B235" s="18">
        <v>17020770</v>
      </c>
      <c r="C235" s="8" t="s">
        <v>80</v>
      </c>
      <c r="D235" s="13">
        <v>36263</v>
      </c>
      <c r="E235" s="9" t="s">
        <v>300</v>
      </c>
      <c r="F235" s="9" t="s">
        <v>1050</v>
      </c>
      <c r="G235" s="9" t="s">
        <v>1061</v>
      </c>
      <c r="H235" s="9">
        <v>0</v>
      </c>
      <c r="I235" s="9">
        <v>77</v>
      </c>
      <c r="J235" s="9">
        <v>77</v>
      </c>
      <c r="K235" s="9">
        <v>80</v>
      </c>
      <c r="L235" s="9">
        <v>80</v>
      </c>
      <c r="M235" s="9">
        <v>80</v>
      </c>
      <c r="N235" s="9">
        <v>80</v>
      </c>
      <c r="O235" s="9">
        <v>80</v>
      </c>
      <c r="P235" s="10">
        <f t="shared" si="6"/>
        <v>69.25</v>
      </c>
      <c r="Q235" s="10" t="s">
        <v>122</v>
      </c>
      <c r="R235" s="11" t="str">
        <f t="shared" si="7"/>
        <v>Khá</v>
      </c>
    </row>
    <row r="236" spans="1:18" s="12" customFormat="1" ht="21.75" customHeight="1" x14ac:dyDescent="0.25">
      <c r="A236" s="7">
        <v>227</v>
      </c>
      <c r="B236" s="18">
        <v>17020777</v>
      </c>
      <c r="C236" s="8" t="s">
        <v>319</v>
      </c>
      <c r="D236" s="13">
        <v>36355</v>
      </c>
      <c r="E236" s="9" t="s">
        <v>300</v>
      </c>
      <c r="F236" s="9" t="s">
        <v>1050</v>
      </c>
      <c r="G236" s="9" t="s">
        <v>1061</v>
      </c>
      <c r="H236" s="9">
        <v>80</v>
      </c>
      <c r="I236" s="9">
        <v>72</v>
      </c>
      <c r="J236" s="9">
        <v>77</v>
      </c>
      <c r="K236" s="9">
        <v>80</v>
      </c>
      <c r="L236" s="9">
        <v>80</v>
      </c>
      <c r="M236" s="9">
        <v>80</v>
      </c>
      <c r="N236" s="9">
        <v>80</v>
      </c>
      <c r="O236" s="9">
        <v>80</v>
      </c>
      <c r="P236" s="10">
        <f t="shared" si="6"/>
        <v>78.625</v>
      </c>
      <c r="Q236" s="10" t="s">
        <v>122</v>
      </c>
      <c r="R236" s="11" t="str">
        <f t="shared" si="7"/>
        <v>Khá</v>
      </c>
    </row>
    <row r="237" spans="1:18" s="12" customFormat="1" ht="21.75" customHeight="1" x14ac:dyDescent="0.25">
      <c r="A237" s="7">
        <v>228</v>
      </c>
      <c r="B237" s="18">
        <v>17020782</v>
      </c>
      <c r="C237" s="8" t="s">
        <v>320</v>
      </c>
      <c r="D237" s="13">
        <v>36418</v>
      </c>
      <c r="E237" s="9" t="s">
        <v>300</v>
      </c>
      <c r="F237" s="9" t="s">
        <v>1050</v>
      </c>
      <c r="G237" s="9" t="s">
        <v>1061</v>
      </c>
      <c r="H237" s="9">
        <v>70</v>
      </c>
      <c r="I237" s="9">
        <v>80</v>
      </c>
      <c r="J237" s="9">
        <v>77</v>
      </c>
      <c r="K237" s="9">
        <v>80</v>
      </c>
      <c r="L237" s="9">
        <v>80</v>
      </c>
      <c r="M237" s="9">
        <v>80</v>
      </c>
      <c r="N237" s="9">
        <v>80</v>
      </c>
      <c r="O237" s="9">
        <v>80</v>
      </c>
      <c r="P237" s="10">
        <f t="shared" si="6"/>
        <v>78.375</v>
      </c>
      <c r="Q237" s="10" t="s">
        <v>122</v>
      </c>
      <c r="R237" s="11" t="str">
        <f t="shared" si="7"/>
        <v>Khá</v>
      </c>
    </row>
    <row r="238" spans="1:18" s="12" customFormat="1" ht="21.75" customHeight="1" x14ac:dyDescent="0.25">
      <c r="A238" s="7">
        <v>229</v>
      </c>
      <c r="B238" s="18">
        <v>17020813</v>
      </c>
      <c r="C238" s="8" t="s">
        <v>322</v>
      </c>
      <c r="D238" s="13">
        <v>36399</v>
      </c>
      <c r="E238" s="9" t="s">
        <v>300</v>
      </c>
      <c r="F238" s="9" t="s">
        <v>1050</v>
      </c>
      <c r="G238" s="9" t="s">
        <v>1061</v>
      </c>
      <c r="H238" s="9">
        <v>80</v>
      </c>
      <c r="I238" s="9">
        <v>77</v>
      </c>
      <c r="J238" s="9">
        <v>80</v>
      </c>
      <c r="K238" s="9">
        <v>80</v>
      </c>
      <c r="L238" s="9">
        <v>80</v>
      </c>
      <c r="M238" s="9">
        <v>80</v>
      </c>
      <c r="N238" s="9">
        <v>90</v>
      </c>
      <c r="O238" s="9">
        <v>80</v>
      </c>
      <c r="P238" s="10">
        <f t="shared" si="6"/>
        <v>80.875</v>
      </c>
      <c r="Q238" s="10" t="s">
        <v>35</v>
      </c>
      <c r="R238" s="11" t="str">
        <f t="shared" si="7"/>
        <v>Tốt</v>
      </c>
    </row>
    <row r="239" spans="1:18" s="12" customFormat="1" ht="21.75" customHeight="1" x14ac:dyDescent="0.25">
      <c r="A239" s="7">
        <v>230</v>
      </c>
      <c r="B239" s="18">
        <v>17020819</v>
      </c>
      <c r="C239" s="8" t="s">
        <v>323</v>
      </c>
      <c r="D239" s="13">
        <v>36453</v>
      </c>
      <c r="E239" s="9" t="s">
        <v>300</v>
      </c>
      <c r="F239" s="9" t="s">
        <v>1050</v>
      </c>
      <c r="G239" s="9" t="s">
        <v>1061</v>
      </c>
      <c r="H239" s="9">
        <v>80</v>
      </c>
      <c r="I239" s="9">
        <v>80</v>
      </c>
      <c r="J239" s="9">
        <v>80</v>
      </c>
      <c r="K239" s="9">
        <v>90</v>
      </c>
      <c r="L239" s="9">
        <v>90</v>
      </c>
      <c r="M239" s="9">
        <v>90</v>
      </c>
      <c r="N239" s="9">
        <v>90</v>
      </c>
      <c r="O239" s="9">
        <v>90</v>
      </c>
      <c r="P239" s="10">
        <f t="shared" si="6"/>
        <v>86.25</v>
      </c>
      <c r="Q239" s="10" t="s">
        <v>35</v>
      </c>
      <c r="R239" s="11" t="str">
        <f t="shared" si="7"/>
        <v>Tốt</v>
      </c>
    </row>
    <row r="240" spans="1:18" s="12" customFormat="1" ht="21.75" customHeight="1" x14ac:dyDescent="0.25">
      <c r="A240" s="7">
        <v>231</v>
      </c>
      <c r="B240" s="18">
        <v>17020796</v>
      </c>
      <c r="C240" s="8" t="s">
        <v>324</v>
      </c>
      <c r="D240" s="13">
        <v>36228</v>
      </c>
      <c r="E240" s="9" t="s">
        <v>300</v>
      </c>
      <c r="F240" s="9" t="s">
        <v>1050</v>
      </c>
      <c r="G240" s="9" t="s">
        <v>1061</v>
      </c>
      <c r="H240" s="9">
        <v>80</v>
      </c>
      <c r="I240" s="9">
        <v>80</v>
      </c>
      <c r="J240" s="9">
        <v>80</v>
      </c>
      <c r="K240" s="9">
        <v>80</v>
      </c>
      <c r="L240" s="9">
        <v>80</v>
      </c>
      <c r="M240" s="9">
        <v>80</v>
      </c>
      <c r="N240" s="9">
        <v>80</v>
      </c>
      <c r="O240" s="9">
        <v>90</v>
      </c>
      <c r="P240" s="10">
        <f t="shared" si="6"/>
        <v>81.25</v>
      </c>
      <c r="Q240" s="10" t="s">
        <v>35</v>
      </c>
      <c r="R240" s="11" t="str">
        <f t="shared" si="7"/>
        <v>Tốt</v>
      </c>
    </row>
    <row r="241" spans="1:18" s="12" customFormat="1" ht="21.75" customHeight="1" x14ac:dyDescent="0.25">
      <c r="A241" s="7">
        <v>232</v>
      </c>
      <c r="B241" s="18">
        <v>17020803</v>
      </c>
      <c r="C241" s="8" t="s">
        <v>325</v>
      </c>
      <c r="D241" s="13">
        <v>36504</v>
      </c>
      <c r="E241" s="9" t="s">
        <v>300</v>
      </c>
      <c r="F241" s="9" t="s">
        <v>1050</v>
      </c>
      <c r="G241" s="9" t="s">
        <v>1061</v>
      </c>
      <c r="H241" s="9">
        <v>77</v>
      </c>
      <c r="I241" s="9">
        <v>79</v>
      </c>
      <c r="J241" s="9">
        <v>80</v>
      </c>
      <c r="K241" s="9">
        <v>77</v>
      </c>
      <c r="L241" s="9">
        <v>80</v>
      </c>
      <c r="M241" s="9">
        <v>80</v>
      </c>
      <c r="N241" s="9">
        <v>80</v>
      </c>
      <c r="O241" s="9">
        <v>82</v>
      </c>
      <c r="P241" s="10">
        <f t="shared" si="6"/>
        <v>79.375</v>
      </c>
      <c r="Q241" s="10" t="s">
        <v>122</v>
      </c>
      <c r="R241" s="11" t="str">
        <f t="shared" si="7"/>
        <v>Khá</v>
      </c>
    </row>
    <row r="242" spans="1:18" s="12" customFormat="1" ht="21.75" customHeight="1" x14ac:dyDescent="0.25">
      <c r="A242" s="7">
        <v>233</v>
      </c>
      <c r="B242" s="18">
        <v>17020846</v>
      </c>
      <c r="C242" s="8" t="s">
        <v>327</v>
      </c>
      <c r="D242" s="13">
        <v>36169</v>
      </c>
      <c r="E242" s="9" t="s">
        <v>300</v>
      </c>
      <c r="F242" s="9" t="s">
        <v>1050</v>
      </c>
      <c r="G242" s="9" t="s">
        <v>1061</v>
      </c>
      <c r="H242" s="9">
        <v>78</v>
      </c>
      <c r="I242" s="9">
        <v>90</v>
      </c>
      <c r="J242" s="9">
        <v>90</v>
      </c>
      <c r="K242" s="9">
        <v>80</v>
      </c>
      <c r="L242" s="9">
        <v>50</v>
      </c>
      <c r="M242" s="9">
        <v>76</v>
      </c>
      <c r="N242" s="9">
        <v>78</v>
      </c>
      <c r="O242" s="9">
        <v>80</v>
      </c>
      <c r="P242" s="10">
        <f t="shared" si="6"/>
        <v>77.75</v>
      </c>
      <c r="Q242" s="10" t="s">
        <v>122</v>
      </c>
      <c r="R242" s="11" t="str">
        <f t="shared" si="7"/>
        <v>Khá</v>
      </c>
    </row>
    <row r="243" spans="1:18" s="12" customFormat="1" ht="21.75" customHeight="1" x14ac:dyDescent="0.25">
      <c r="A243" s="7">
        <v>234</v>
      </c>
      <c r="B243" s="18">
        <v>17020893</v>
      </c>
      <c r="C243" s="8" t="s">
        <v>331</v>
      </c>
      <c r="D243" s="13">
        <v>36456</v>
      </c>
      <c r="E243" s="9" t="s">
        <v>300</v>
      </c>
      <c r="F243" s="9" t="s">
        <v>1050</v>
      </c>
      <c r="G243" s="9" t="s">
        <v>1061</v>
      </c>
      <c r="H243" s="9">
        <v>82</v>
      </c>
      <c r="I243" s="9">
        <v>80</v>
      </c>
      <c r="J243" s="9">
        <v>77</v>
      </c>
      <c r="K243" s="9">
        <v>82</v>
      </c>
      <c r="L243" s="9">
        <v>82</v>
      </c>
      <c r="M243" s="9">
        <v>80</v>
      </c>
      <c r="N243" s="9">
        <v>80</v>
      </c>
      <c r="O243" s="9">
        <v>90</v>
      </c>
      <c r="P243" s="10">
        <f t="shared" si="6"/>
        <v>81.625</v>
      </c>
      <c r="Q243" s="10" t="s">
        <v>35</v>
      </c>
      <c r="R243" s="11" t="str">
        <f t="shared" si="7"/>
        <v>Tốt</v>
      </c>
    </row>
    <row r="244" spans="1:18" s="12" customFormat="1" ht="21.75" customHeight="1" x14ac:dyDescent="0.25">
      <c r="A244" s="7">
        <v>235</v>
      </c>
      <c r="B244" s="18">
        <v>17020909</v>
      </c>
      <c r="C244" s="8" t="s">
        <v>332</v>
      </c>
      <c r="D244" s="13">
        <v>36334</v>
      </c>
      <c r="E244" s="9" t="s">
        <v>300</v>
      </c>
      <c r="F244" s="9" t="s">
        <v>1050</v>
      </c>
      <c r="G244" s="9" t="s">
        <v>1061</v>
      </c>
      <c r="H244" s="9">
        <v>94</v>
      </c>
      <c r="I244" s="9">
        <v>89</v>
      </c>
      <c r="J244" s="9">
        <v>0</v>
      </c>
      <c r="K244" s="9">
        <v>70</v>
      </c>
      <c r="L244" s="9">
        <v>82</v>
      </c>
      <c r="M244" s="9">
        <v>84</v>
      </c>
      <c r="N244" s="9">
        <v>84</v>
      </c>
      <c r="O244" s="9">
        <v>84</v>
      </c>
      <c r="P244" s="10">
        <f t="shared" si="6"/>
        <v>73.375</v>
      </c>
      <c r="Q244" s="10" t="s">
        <v>122</v>
      </c>
      <c r="R244" s="11" t="str">
        <f t="shared" si="7"/>
        <v>Khá</v>
      </c>
    </row>
    <row r="245" spans="1:18" s="12" customFormat="1" ht="21.75" customHeight="1" x14ac:dyDescent="0.25">
      <c r="A245" s="7">
        <v>236</v>
      </c>
      <c r="B245" s="18">
        <v>17020914</v>
      </c>
      <c r="C245" s="8" t="s">
        <v>135</v>
      </c>
      <c r="D245" s="13">
        <v>36226</v>
      </c>
      <c r="E245" s="9" t="s">
        <v>300</v>
      </c>
      <c r="F245" s="9" t="s">
        <v>1050</v>
      </c>
      <c r="G245" s="9" t="s">
        <v>1061</v>
      </c>
      <c r="H245" s="9">
        <v>90</v>
      </c>
      <c r="I245" s="9">
        <v>80</v>
      </c>
      <c r="J245" s="9">
        <v>80</v>
      </c>
      <c r="K245" s="9">
        <v>80</v>
      </c>
      <c r="L245" s="9">
        <v>80</v>
      </c>
      <c r="M245" s="9">
        <v>80</v>
      </c>
      <c r="N245" s="9">
        <v>80</v>
      </c>
      <c r="O245" s="9">
        <v>80</v>
      </c>
      <c r="P245" s="10">
        <f t="shared" si="6"/>
        <v>81.25</v>
      </c>
      <c r="Q245" s="10" t="s">
        <v>35</v>
      </c>
      <c r="R245" s="11" t="str">
        <f t="shared" si="7"/>
        <v>Tốt</v>
      </c>
    </row>
    <row r="246" spans="1:18" s="12" customFormat="1" ht="21.75" customHeight="1" x14ac:dyDescent="0.25">
      <c r="A246" s="7">
        <v>237</v>
      </c>
      <c r="B246" s="18">
        <v>17020920</v>
      </c>
      <c r="C246" s="8" t="s">
        <v>333</v>
      </c>
      <c r="D246" s="13">
        <v>36270</v>
      </c>
      <c r="E246" s="9" t="s">
        <v>300</v>
      </c>
      <c r="F246" s="9" t="s">
        <v>1050</v>
      </c>
      <c r="G246" s="9" t="s">
        <v>1061</v>
      </c>
      <c r="H246" s="9">
        <v>80</v>
      </c>
      <c r="I246" s="9">
        <v>80</v>
      </c>
      <c r="J246" s="9">
        <v>80</v>
      </c>
      <c r="K246" s="9">
        <v>80</v>
      </c>
      <c r="L246" s="9">
        <v>80</v>
      </c>
      <c r="M246" s="9">
        <v>80</v>
      </c>
      <c r="N246" s="9">
        <v>80</v>
      </c>
      <c r="O246" s="9">
        <v>80</v>
      </c>
      <c r="P246" s="10">
        <f t="shared" si="6"/>
        <v>80</v>
      </c>
      <c r="Q246" s="10" t="s">
        <v>35</v>
      </c>
      <c r="R246" s="11" t="str">
        <f t="shared" si="7"/>
        <v>Tốt</v>
      </c>
    </row>
    <row r="247" spans="1:18" s="12" customFormat="1" ht="21.75" customHeight="1" x14ac:dyDescent="0.25">
      <c r="A247" s="7">
        <v>238</v>
      </c>
      <c r="B247" s="18">
        <v>17020964</v>
      </c>
      <c r="C247" s="8" t="s">
        <v>336</v>
      </c>
      <c r="D247" s="13">
        <v>36290</v>
      </c>
      <c r="E247" s="9" t="s">
        <v>300</v>
      </c>
      <c r="F247" s="9" t="s">
        <v>1050</v>
      </c>
      <c r="G247" s="9" t="s">
        <v>1061</v>
      </c>
      <c r="H247" s="9">
        <v>80</v>
      </c>
      <c r="I247" s="9">
        <v>77</v>
      </c>
      <c r="J247" s="9">
        <v>77</v>
      </c>
      <c r="K247" s="9">
        <v>80</v>
      </c>
      <c r="L247" s="9">
        <v>80</v>
      </c>
      <c r="M247" s="9">
        <v>70</v>
      </c>
      <c r="N247" s="9">
        <v>80</v>
      </c>
      <c r="O247" s="9">
        <v>80</v>
      </c>
      <c r="P247" s="10">
        <f t="shared" si="6"/>
        <v>78</v>
      </c>
      <c r="Q247" s="10" t="s">
        <v>122</v>
      </c>
      <c r="R247" s="11" t="str">
        <f t="shared" si="7"/>
        <v>Khá</v>
      </c>
    </row>
    <row r="248" spans="1:18" s="12" customFormat="1" ht="21.75" customHeight="1" x14ac:dyDescent="0.25">
      <c r="A248" s="7">
        <v>239</v>
      </c>
      <c r="B248" s="18">
        <v>17020990</v>
      </c>
      <c r="C248" s="8" t="s">
        <v>339</v>
      </c>
      <c r="D248" s="13">
        <v>36275</v>
      </c>
      <c r="E248" s="9" t="s">
        <v>300</v>
      </c>
      <c r="F248" s="9" t="s">
        <v>1050</v>
      </c>
      <c r="G248" s="9" t="s">
        <v>1061</v>
      </c>
      <c r="H248" s="9">
        <v>80</v>
      </c>
      <c r="I248" s="9">
        <v>77</v>
      </c>
      <c r="J248" s="9">
        <v>75</v>
      </c>
      <c r="K248" s="9">
        <v>80</v>
      </c>
      <c r="L248" s="9">
        <v>80</v>
      </c>
      <c r="M248" s="9">
        <v>70</v>
      </c>
      <c r="N248" s="9">
        <v>80</v>
      </c>
      <c r="O248" s="9">
        <v>80</v>
      </c>
      <c r="P248" s="10">
        <f t="shared" si="6"/>
        <v>77.75</v>
      </c>
      <c r="Q248" s="10" t="s">
        <v>122</v>
      </c>
      <c r="R248" s="11" t="str">
        <f t="shared" si="7"/>
        <v>Khá</v>
      </c>
    </row>
    <row r="249" spans="1:18" s="12" customFormat="1" ht="21.75" customHeight="1" x14ac:dyDescent="0.25">
      <c r="A249" s="7">
        <v>240</v>
      </c>
      <c r="B249" s="18">
        <v>17020998</v>
      </c>
      <c r="C249" s="8" t="s">
        <v>340</v>
      </c>
      <c r="D249" s="13">
        <v>36350</v>
      </c>
      <c r="E249" s="9" t="s">
        <v>300</v>
      </c>
      <c r="F249" s="9" t="s">
        <v>1050</v>
      </c>
      <c r="G249" s="9" t="s">
        <v>1061</v>
      </c>
      <c r="H249" s="9">
        <v>82</v>
      </c>
      <c r="I249" s="9">
        <v>85</v>
      </c>
      <c r="J249" s="9">
        <v>85</v>
      </c>
      <c r="K249" s="9">
        <v>90</v>
      </c>
      <c r="L249" s="9">
        <v>90</v>
      </c>
      <c r="M249" s="9">
        <v>90</v>
      </c>
      <c r="N249" s="9">
        <v>80</v>
      </c>
      <c r="O249" s="9">
        <v>90</v>
      </c>
      <c r="P249" s="10">
        <f t="shared" si="6"/>
        <v>86.5</v>
      </c>
      <c r="Q249" s="10" t="s">
        <v>35</v>
      </c>
      <c r="R249" s="11" t="str">
        <f t="shared" si="7"/>
        <v>Tốt</v>
      </c>
    </row>
    <row r="250" spans="1:18" s="12" customFormat="1" ht="21.75" customHeight="1" x14ac:dyDescent="0.25">
      <c r="A250" s="7">
        <v>241</v>
      </c>
      <c r="B250" s="18">
        <v>17021012</v>
      </c>
      <c r="C250" s="8" t="s">
        <v>342</v>
      </c>
      <c r="D250" s="13">
        <v>36431</v>
      </c>
      <c r="E250" s="9" t="s">
        <v>300</v>
      </c>
      <c r="F250" s="9" t="s">
        <v>1050</v>
      </c>
      <c r="G250" s="9" t="s">
        <v>1061</v>
      </c>
      <c r="H250" s="9">
        <v>90</v>
      </c>
      <c r="I250" s="9">
        <v>80</v>
      </c>
      <c r="J250" s="9">
        <v>85</v>
      </c>
      <c r="K250" s="9">
        <v>94</v>
      </c>
      <c r="L250" s="9">
        <v>92</v>
      </c>
      <c r="M250" s="9">
        <v>92</v>
      </c>
      <c r="N250" s="9">
        <v>92</v>
      </c>
      <c r="O250" s="9">
        <v>82</v>
      </c>
      <c r="P250" s="10">
        <f t="shared" si="6"/>
        <v>88.375</v>
      </c>
      <c r="Q250" s="10" t="s">
        <v>35</v>
      </c>
      <c r="R250" s="11" t="str">
        <f t="shared" si="7"/>
        <v>Tốt</v>
      </c>
    </row>
    <row r="251" spans="1:18" s="12" customFormat="1" ht="21.75" customHeight="1" x14ac:dyDescent="0.25">
      <c r="A251" s="7">
        <v>242</v>
      </c>
      <c r="B251" s="18">
        <v>17021032</v>
      </c>
      <c r="C251" s="8" t="s">
        <v>343</v>
      </c>
      <c r="D251" s="13">
        <v>36173</v>
      </c>
      <c r="E251" s="9" t="s">
        <v>300</v>
      </c>
      <c r="F251" s="9" t="s">
        <v>1050</v>
      </c>
      <c r="G251" s="9" t="s">
        <v>1061</v>
      </c>
      <c r="H251" s="9">
        <v>82</v>
      </c>
      <c r="I251" s="9">
        <v>80</v>
      </c>
      <c r="J251" s="9">
        <v>77</v>
      </c>
      <c r="K251" s="9">
        <v>68</v>
      </c>
      <c r="L251" s="9">
        <v>80</v>
      </c>
      <c r="M251" s="9">
        <v>80</v>
      </c>
      <c r="N251" s="9">
        <v>80</v>
      </c>
      <c r="O251" s="9">
        <v>80</v>
      </c>
      <c r="P251" s="10">
        <f t="shared" si="6"/>
        <v>78.375</v>
      </c>
      <c r="Q251" s="10" t="s">
        <v>122</v>
      </c>
      <c r="R251" s="11" t="str">
        <f t="shared" si="7"/>
        <v>Khá</v>
      </c>
    </row>
    <row r="252" spans="1:18" s="12" customFormat="1" ht="21.75" customHeight="1" x14ac:dyDescent="0.25">
      <c r="A252" s="7">
        <v>243</v>
      </c>
      <c r="B252" s="18">
        <v>17021025</v>
      </c>
      <c r="C252" s="8" t="s">
        <v>345</v>
      </c>
      <c r="D252" s="13">
        <v>36413</v>
      </c>
      <c r="E252" s="9" t="s">
        <v>300</v>
      </c>
      <c r="F252" s="9" t="s">
        <v>1050</v>
      </c>
      <c r="G252" s="9" t="s">
        <v>1061</v>
      </c>
      <c r="H252" s="9">
        <v>92</v>
      </c>
      <c r="I252" s="9">
        <v>92</v>
      </c>
      <c r="J252" s="9">
        <v>100</v>
      </c>
      <c r="K252" s="9">
        <v>100</v>
      </c>
      <c r="L252" s="9">
        <v>92</v>
      </c>
      <c r="M252" s="9">
        <v>90</v>
      </c>
      <c r="N252" s="9">
        <v>90</v>
      </c>
      <c r="O252" s="9">
        <v>90</v>
      </c>
      <c r="P252" s="10">
        <f t="shared" si="6"/>
        <v>93.25</v>
      </c>
      <c r="Q252" s="10" t="s">
        <v>58</v>
      </c>
      <c r="R252" s="11" t="str">
        <f t="shared" si="7"/>
        <v>Xuất sắc</v>
      </c>
    </row>
    <row r="253" spans="1:18" s="12" customFormat="1" ht="21.75" customHeight="1" x14ac:dyDescent="0.25">
      <c r="A253" s="7">
        <v>244</v>
      </c>
      <c r="B253" s="18">
        <v>17020168</v>
      </c>
      <c r="C253" s="8" t="s">
        <v>347</v>
      </c>
      <c r="D253" s="13">
        <v>35873</v>
      </c>
      <c r="E253" s="9" t="s">
        <v>300</v>
      </c>
      <c r="F253" s="9" t="s">
        <v>1050</v>
      </c>
      <c r="G253" s="9" t="s">
        <v>1061</v>
      </c>
      <c r="H253" s="9">
        <v>90</v>
      </c>
      <c r="I253" s="9">
        <v>80</v>
      </c>
      <c r="J253" s="9">
        <v>80</v>
      </c>
      <c r="K253" s="9">
        <v>80</v>
      </c>
      <c r="L253" s="9">
        <v>90</v>
      </c>
      <c r="M253" s="9">
        <v>80</v>
      </c>
      <c r="N253" s="9">
        <v>90</v>
      </c>
      <c r="O253" s="9">
        <v>90</v>
      </c>
      <c r="P253" s="10">
        <f t="shared" si="6"/>
        <v>85</v>
      </c>
      <c r="Q253" s="10" t="s">
        <v>35</v>
      </c>
      <c r="R253" s="11" t="str">
        <f t="shared" si="7"/>
        <v>Tốt</v>
      </c>
    </row>
    <row r="254" spans="1:18" s="12" customFormat="1" ht="21.75" customHeight="1" x14ac:dyDescent="0.25">
      <c r="A254" s="7">
        <v>245</v>
      </c>
      <c r="B254" s="18">
        <v>17021066</v>
      </c>
      <c r="C254" s="8" t="s">
        <v>348</v>
      </c>
      <c r="D254" s="13">
        <v>36316</v>
      </c>
      <c r="E254" s="9" t="s">
        <v>300</v>
      </c>
      <c r="F254" s="9" t="s">
        <v>1050</v>
      </c>
      <c r="G254" s="9" t="s">
        <v>1061</v>
      </c>
      <c r="H254" s="9">
        <v>88</v>
      </c>
      <c r="I254" s="9">
        <v>60</v>
      </c>
      <c r="J254" s="9">
        <v>77</v>
      </c>
      <c r="K254" s="9">
        <v>60</v>
      </c>
      <c r="L254" s="9">
        <v>85</v>
      </c>
      <c r="M254" s="9">
        <v>80</v>
      </c>
      <c r="N254" s="9">
        <v>90</v>
      </c>
      <c r="O254" s="9">
        <v>90</v>
      </c>
      <c r="P254" s="10">
        <f t="shared" si="6"/>
        <v>78.75</v>
      </c>
      <c r="Q254" s="10" t="s">
        <v>122</v>
      </c>
      <c r="R254" s="11" t="str">
        <f t="shared" si="7"/>
        <v>Khá</v>
      </c>
    </row>
    <row r="255" spans="1:18" s="12" customFormat="1" ht="21.75" customHeight="1" x14ac:dyDescent="0.25">
      <c r="A255" s="7">
        <v>246</v>
      </c>
      <c r="B255" s="18">
        <v>17021075</v>
      </c>
      <c r="C255" s="8" t="s">
        <v>349</v>
      </c>
      <c r="D255" s="13">
        <v>36379</v>
      </c>
      <c r="E255" s="9" t="s">
        <v>300</v>
      </c>
      <c r="F255" s="9" t="s">
        <v>1050</v>
      </c>
      <c r="G255" s="9" t="s">
        <v>1061</v>
      </c>
      <c r="H255" s="9">
        <v>90</v>
      </c>
      <c r="I255" s="9">
        <v>90</v>
      </c>
      <c r="J255" s="9">
        <v>90</v>
      </c>
      <c r="K255" s="9">
        <v>90</v>
      </c>
      <c r="L255" s="9">
        <v>90</v>
      </c>
      <c r="M255" s="9">
        <v>90</v>
      </c>
      <c r="N255" s="9">
        <v>90</v>
      </c>
      <c r="O255" s="9">
        <v>90</v>
      </c>
      <c r="P255" s="10">
        <f t="shared" si="6"/>
        <v>90</v>
      </c>
      <c r="Q255" s="10" t="s">
        <v>58</v>
      </c>
      <c r="R255" s="11" t="str">
        <f t="shared" si="7"/>
        <v>Xuất sắc</v>
      </c>
    </row>
    <row r="256" spans="1:18" s="12" customFormat="1" ht="21.75" customHeight="1" x14ac:dyDescent="0.25">
      <c r="A256" s="7">
        <v>247</v>
      </c>
      <c r="B256" s="18">
        <v>17021083</v>
      </c>
      <c r="C256" s="8" t="s">
        <v>350</v>
      </c>
      <c r="D256" s="13">
        <v>36177</v>
      </c>
      <c r="E256" s="9" t="s">
        <v>300</v>
      </c>
      <c r="F256" s="9" t="s">
        <v>1050</v>
      </c>
      <c r="G256" s="9" t="s">
        <v>1061</v>
      </c>
      <c r="H256" s="9">
        <v>92</v>
      </c>
      <c r="I256" s="9">
        <v>82</v>
      </c>
      <c r="J256" s="9">
        <v>96</v>
      </c>
      <c r="K256" s="9">
        <v>86</v>
      </c>
      <c r="L256" s="9">
        <v>94</v>
      </c>
      <c r="M256" s="9">
        <v>98</v>
      </c>
      <c r="N256" s="9">
        <v>90</v>
      </c>
      <c r="O256" s="9">
        <v>90</v>
      </c>
      <c r="P256" s="10">
        <f t="shared" si="6"/>
        <v>91</v>
      </c>
      <c r="Q256" s="10" t="s">
        <v>58</v>
      </c>
      <c r="R256" s="11" t="str">
        <f t="shared" si="7"/>
        <v>Xuất sắc</v>
      </c>
    </row>
    <row r="257" spans="1:18" s="12" customFormat="1" ht="21.75" customHeight="1" x14ac:dyDescent="0.25">
      <c r="A257" s="7">
        <v>248</v>
      </c>
      <c r="B257" s="18">
        <v>17021098</v>
      </c>
      <c r="C257" s="8" t="s">
        <v>352</v>
      </c>
      <c r="D257" s="13">
        <v>36327</v>
      </c>
      <c r="E257" s="9" t="s">
        <v>300</v>
      </c>
      <c r="F257" s="9" t="s">
        <v>1050</v>
      </c>
      <c r="G257" s="9" t="s">
        <v>1061</v>
      </c>
      <c r="H257" s="9">
        <v>77</v>
      </c>
      <c r="I257" s="9">
        <v>52</v>
      </c>
      <c r="J257" s="9">
        <v>77</v>
      </c>
      <c r="K257" s="9">
        <v>80</v>
      </c>
      <c r="L257" s="9">
        <v>80</v>
      </c>
      <c r="M257" s="9">
        <v>80</v>
      </c>
      <c r="N257" s="9">
        <v>80</v>
      </c>
      <c r="O257" s="9">
        <v>80</v>
      </c>
      <c r="P257" s="10">
        <f t="shared" si="6"/>
        <v>75.75</v>
      </c>
      <c r="Q257" s="10" t="s">
        <v>122</v>
      </c>
      <c r="R257" s="11" t="str">
        <f t="shared" si="7"/>
        <v>Khá</v>
      </c>
    </row>
    <row r="258" spans="1:18" s="12" customFormat="1" ht="21.75" customHeight="1" x14ac:dyDescent="0.25">
      <c r="A258" s="7">
        <v>249</v>
      </c>
      <c r="B258" s="18">
        <v>17021116</v>
      </c>
      <c r="C258" s="8" t="s">
        <v>354</v>
      </c>
      <c r="D258" s="13">
        <v>36259</v>
      </c>
      <c r="E258" s="9" t="s">
        <v>300</v>
      </c>
      <c r="F258" s="9" t="s">
        <v>1050</v>
      </c>
      <c r="G258" s="9" t="s">
        <v>1061</v>
      </c>
      <c r="H258" s="9">
        <v>92</v>
      </c>
      <c r="I258" s="9">
        <v>82</v>
      </c>
      <c r="J258" s="9">
        <v>82</v>
      </c>
      <c r="K258" s="9">
        <v>80</v>
      </c>
      <c r="L258" s="9">
        <v>82</v>
      </c>
      <c r="M258" s="9">
        <v>80</v>
      </c>
      <c r="N258" s="9">
        <v>92</v>
      </c>
      <c r="O258" s="9">
        <v>90</v>
      </c>
      <c r="P258" s="10">
        <f t="shared" si="6"/>
        <v>85</v>
      </c>
      <c r="Q258" s="10" t="s">
        <v>35</v>
      </c>
      <c r="R258" s="11" t="str">
        <f t="shared" si="7"/>
        <v>Tốt</v>
      </c>
    </row>
    <row r="259" spans="1:18" s="12" customFormat="1" ht="21.75" customHeight="1" x14ac:dyDescent="0.25">
      <c r="A259" s="7">
        <v>250</v>
      </c>
      <c r="B259" s="18">
        <v>17020573</v>
      </c>
      <c r="C259" s="8" t="s">
        <v>355</v>
      </c>
      <c r="D259" s="13">
        <v>36278</v>
      </c>
      <c r="E259" s="9" t="s">
        <v>356</v>
      </c>
      <c r="F259" s="9" t="s">
        <v>1050</v>
      </c>
      <c r="G259" s="9" t="s">
        <v>1061</v>
      </c>
      <c r="H259" s="9">
        <v>80</v>
      </c>
      <c r="I259" s="9">
        <v>77</v>
      </c>
      <c r="J259" s="9">
        <v>75</v>
      </c>
      <c r="K259" s="9">
        <v>77</v>
      </c>
      <c r="L259" s="9">
        <v>80</v>
      </c>
      <c r="M259" s="9">
        <v>80</v>
      </c>
      <c r="N259" s="9">
        <v>80</v>
      </c>
      <c r="O259" s="9">
        <v>80</v>
      </c>
      <c r="P259" s="10">
        <f t="shared" si="6"/>
        <v>78.625</v>
      </c>
      <c r="Q259" s="10" t="s">
        <v>122</v>
      </c>
      <c r="R259" s="11" t="str">
        <f t="shared" si="7"/>
        <v>Khá</v>
      </c>
    </row>
    <row r="260" spans="1:18" s="12" customFormat="1" ht="21.75" customHeight="1" x14ac:dyDescent="0.25">
      <c r="A260" s="7">
        <v>251</v>
      </c>
      <c r="B260" s="18">
        <v>17020575</v>
      </c>
      <c r="C260" s="8" t="s">
        <v>357</v>
      </c>
      <c r="D260" s="13">
        <v>36106</v>
      </c>
      <c r="E260" s="9" t="s">
        <v>356</v>
      </c>
      <c r="F260" s="9" t="s">
        <v>1050</v>
      </c>
      <c r="G260" s="9" t="s">
        <v>1061</v>
      </c>
      <c r="H260" s="9">
        <v>64</v>
      </c>
      <c r="I260" s="9">
        <v>72</v>
      </c>
      <c r="J260" s="9">
        <v>52</v>
      </c>
      <c r="K260" s="9">
        <v>75</v>
      </c>
      <c r="L260" s="9">
        <v>70</v>
      </c>
      <c r="M260" s="9">
        <v>73</v>
      </c>
      <c r="N260" s="9">
        <v>75</v>
      </c>
      <c r="O260" s="9">
        <v>80</v>
      </c>
      <c r="P260" s="10">
        <f t="shared" si="6"/>
        <v>70.125</v>
      </c>
      <c r="Q260" s="10" t="s">
        <v>122</v>
      </c>
      <c r="R260" s="11" t="str">
        <f t="shared" si="7"/>
        <v>Khá</v>
      </c>
    </row>
    <row r="261" spans="1:18" s="12" customFormat="1" ht="21.75" customHeight="1" x14ac:dyDescent="0.25">
      <c r="A261" s="7">
        <v>252</v>
      </c>
      <c r="B261" s="18">
        <v>17020580</v>
      </c>
      <c r="C261" s="8" t="s">
        <v>358</v>
      </c>
      <c r="D261" s="13">
        <v>36314</v>
      </c>
      <c r="E261" s="9" t="s">
        <v>356</v>
      </c>
      <c r="F261" s="9" t="s">
        <v>1050</v>
      </c>
      <c r="G261" s="9" t="s">
        <v>1061</v>
      </c>
      <c r="H261" s="9">
        <v>77</v>
      </c>
      <c r="I261" s="9">
        <v>77</v>
      </c>
      <c r="J261" s="9">
        <v>70</v>
      </c>
      <c r="K261" s="9">
        <v>80</v>
      </c>
      <c r="L261" s="9">
        <v>70</v>
      </c>
      <c r="M261" s="9">
        <v>80</v>
      </c>
      <c r="N261" s="9">
        <v>70</v>
      </c>
      <c r="O261" s="9">
        <v>80</v>
      </c>
      <c r="P261" s="10">
        <f t="shared" si="6"/>
        <v>75.5</v>
      </c>
      <c r="Q261" s="10" t="s">
        <v>122</v>
      </c>
      <c r="R261" s="11" t="str">
        <f t="shared" si="7"/>
        <v>Khá</v>
      </c>
    </row>
    <row r="262" spans="1:18" s="12" customFormat="1" ht="21.75" customHeight="1" x14ac:dyDescent="0.25">
      <c r="A262" s="7">
        <v>253</v>
      </c>
      <c r="B262" s="18">
        <v>17020605</v>
      </c>
      <c r="C262" s="8" t="s">
        <v>360</v>
      </c>
      <c r="D262" s="13">
        <v>36521</v>
      </c>
      <c r="E262" s="9" t="s">
        <v>356</v>
      </c>
      <c r="F262" s="9" t="s">
        <v>1050</v>
      </c>
      <c r="G262" s="9" t="s">
        <v>1061</v>
      </c>
      <c r="H262" s="9">
        <v>80</v>
      </c>
      <c r="I262" s="9">
        <v>70</v>
      </c>
      <c r="J262" s="9">
        <v>77</v>
      </c>
      <c r="K262" s="9">
        <v>80</v>
      </c>
      <c r="L262" s="9">
        <v>68</v>
      </c>
      <c r="M262" s="9">
        <v>80</v>
      </c>
      <c r="N262" s="9">
        <v>90</v>
      </c>
      <c r="O262" s="9">
        <v>90</v>
      </c>
      <c r="P262" s="10">
        <f t="shared" si="6"/>
        <v>79.375</v>
      </c>
      <c r="Q262" s="10" t="s">
        <v>122</v>
      </c>
      <c r="R262" s="11" t="str">
        <f t="shared" si="7"/>
        <v>Khá</v>
      </c>
    </row>
    <row r="263" spans="1:18" s="12" customFormat="1" ht="21.75" customHeight="1" x14ac:dyDescent="0.25">
      <c r="A263" s="7">
        <v>254</v>
      </c>
      <c r="B263" s="18">
        <v>17020613</v>
      </c>
      <c r="C263" s="8" t="s">
        <v>361</v>
      </c>
      <c r="D263" s="13">
        <v>36505</v>
      </c>
      <c r="E263" s="9" t="s">
        <v>356</v>
      </c>
      <c r="F263" s="9" t="s">
        <v>1050</v>
      </c>
      <c r="G263" s="9" t="s">
        <v>1061</v>
      </c>
      <c r="H263" s="9">
        <v>90</v>
      </c>
      <c r="I263" s="9">
        <v>90</v>
      </c>
      <c r="J263" s="9">
        <v>77</v>
      </c>
      <c r="K263" s="9">
        <v>80</v>
      </c>
      <c r="L263" s="9">
        <v>80</v>
      </c>
      <c r="M263" s="9">
        <v>80</v>
      </c>
      <c r="N263" s="9">
        <v>80</v>
      </c>
      <c r="O263" s="9">
        <v>80</v>
      </c>
      <c r="P263" s="10">
        <f t="shared" si="6"/>
        <v>82.125</v>
      </c>
      <c r="Q263" s="10" t="s">
        <v>35</v>
      </c>
      <c r="R263" s="11" t="str">
        <f t="shared" si="7"/>
        <v>Tốt</v>
      </c>
    </row>
    <row r="264" spans="1:18" s="12" customFormat="1" ht="21.75" customHeight="1" x14ac:dyDescent="0.25">
      <c r="A264" s="7">
        <v>255</v>
      </c>
      <c r="B264" s="18">
        <v>17020620</v>
      </c>
      <c r="C264" s="8" t="s">
        <v>362</v>
      </c>
      <c r="D264" s="13">
        <v>36513</v>
      </c>
      <c r="E264" s="9" t="s">
        <v>356</v>
      </c>
      <c r="F264" s="9" t="s">
        <v>1050</v>
      </c>
      <c r="G264" s="9" t="s">
        <v>1061</v>
      </c>
      <c r="H264" s="9">
        <v>80</v>
      </c>
      <c r="I264" s="9">
        <v>80</v>
      </c>
      <c r="J264" s="9">
        <v>65</v>
      </c>
      <c r="K264" s="9">
        <v>80</v>
      </c>
      <c r="L264" s="9">
        <v>80</v>
      </c>
      <c r="M264" s="9">
        <v>80</v>
      </c>
      <c r="N264" s="9">
        <v>80</v>
      </c>
      <c r="O264" s="9">
        <v>80</v>
      </c>
      <c r="P264" s="10">
        <f t="shared" si="6"/>
        <v>78.125</v>
      </c>
      <c r="Q264" s="10" t="s">
        <v>122</v>
      </c>
      <c r="R264" s="11" t="str">
        <f t="shared" si="7"/>
        <v>Khá</v>
      </c>
    </row>
    <row r="265" spans="1:18" s="12" customFormat="1" ht="21.75" customHeight="1" x14ac:dyDescent="0.25">
      <c r="A265" s="7">
        <v>256</v>
      </c>
      <c r="B265" s="18">
        <v>17020680</v>
      </c>
      <c r="C265" s="8" t="s">
        <v>364</v>
      </c>
      <c r="D265" s="13">
        <v>36177</v>
      </c>
      <c r="E265" s="9" t="s">
        <v>356</v>
      </c>
      <c r="F265" s="9" t="s">
        <v>1050</v>
      </c>
      <c r="G265" s="9" t="s">
        <v>1061</v>
      </c>
      <c r="H265" s="9">
        <v>80</v>
      </c>
      <c r="I265" s="9">
        <v>0</v>
      </c>
      <c r="J265" s="9">
        <v>77</v>
      </c>
      <c r="K265" s="9">
        <v>80</v>
      </c>
      <c r="L265" s="9">
        <v>80</v>
      </c>
      <c r="M265" s="9">
        <v>80</v>
      </c>
      <c r="N265" s="9">
        <v>80</v>
      </c>
      <c r="O265" s="9">
        <v>80</v>
      </c>
      <c r="P265" s="10">
        <f t="shared" si="6"/>
        <v>69.625</v>
      </c>
      <c r="Q265" s="10" t="s">
        <v>122</v>
      </c>
      <c r="R265" s="11" t="str">
        <f t="shared" si="7"/>
        <v>Khá</v>
      </c>
    </row>
    <row r="266" spans="1:18" s="12" customFormat="1" ht="21.75" customHeight="1" x14ac:dyDescent="0.25">
      <c r="A266" s="7">
        <v>257</v>
      </c>
      <c r="B266" s="18">
        <v>17020676</v>
      </c>
      <c r="C266" s="8" t="s">
        <v>365</v>
      </c>
      <c r="D266" s="13">
        <v>36234</v>
      </c>
      <c r="E266" s="9" t="s">
        <v>356</v>
      </c>
      <c r="F266" s="9" t="s">
        <v>1050</v>
      </c>
      <c r="G266" s="9" t="s">
        <v>1061</v>
      </c>
      <c r="H266" s="9">
        <v>100</v>
      </c>
      <c r="I266" s="9">
        <v>95</v>
      </c>
      <c r="J266" s="9">
        <v>88</v>
      </c>
      <c r="K266" s="9">
        <v>90</v>
      </c>
      <c r="L266" s="9">
        <v>90</v>
      </c>
      <c r="M266" s="9">
        <v>90</v>
      </c>
      <c r="N266" s="9">
        <v>90</v>
      </c>
      <c r="O266" s="9">
        <v>90</v>
      </c>
      <c r="P266" s="10">
        <f t="shared" ref="P266:P329" si="8">AVERAGE(H266:O266)</f>
        <v>91.625</v>
      </c>
      <c r="Q266" s="10" t="s">
        <v>58</v>
      </c>
      <c r="R266" s="11" t="str">
        <f t="shared" ref="R266:R329" si="9">IF(P266&gt;=90,"Xuất sắc",IF(P266&gt;=80,"Tốt", IF(P266&gt;=65,"Khá",IF(P266&gt;=50,"Trung bình", IF(P266&gt;=35, "Yếu", "Kém")))))</f>
        <v>Xuất sắc</v>
      </c>
    </row>
    <row r="267" spans="1:18" s="12" customFormat="1" ht="21.75" customHeight="1" x14ac:dyDescent="0.25">
      <c r="A267" s="7">
        <v>258</v>
      </c>
      <c r="B267" s="18">
        <v>17020693</v>
      </c>
      <c r="C267" s="8" t="s">
        <v>366</v>
      </c>
      <c r="D267" s="13">
        <v>36319</v>
      </c>
      <c r="E267" s="9" t="s">
        <v>356</v>
      </c>
      <c r="F267" s="9" t="s">
        <v>1050</v>
      </c>
      <c r="G267" s="9" t="s">
        <v>1061</v>
      </c>
      <c r="H267" s="9">
        <v>80</v>
      </c>
      <c r="I267" s="9">
        <v>0</v>
      </c>
      <c r="J267" s="9">
        <v>72</v>
      </c>
      <c r="K267" s="9">
        <v>77</v>
      </c>
      <c r="L267" s="9">
        <v>80</v>
      </c>
      <c r="M267" s="9">
        <v>80</v>
      </c>
      <c r="N267" s="9">
        <v>80</v>
      </c>
      <c r="O267" s="9">
        <v>80</v>
      </c>
      <c r="P267" s="10">
        <f t="shared" si="8"/>
        <v>68.625</v>
      </c>
      <c r="Q267" s="10" t="s">
        <v>122</v>
      </c>
      <c r="R267" s="11" t="str">
        <f t="shared" si="9"/>
        <v>Khá</v>
      </c>
    </row>
    <row r="268" spans="1:18" s="12" customFormat="1" ht="21.75" customHeight="1" x14ac:dyDescent="0.25">
      <c r="A268" s="7">
        <v>259</v>
      </c>
      <c r="B268" s="18">
        <v>17020698</v>
      </c>
      <c r="C268" s="8" t="s">
        <v>367</v>
      </c>
      <c r="D268" s="13">
        <v>36313</v>
      </c>
      <c r="E268" s="9" t="s">
        <v>356</v>
      </c>
      <c r="F268" s="9" t="s">
        <v>1050</v>
      </c>
      <c r="G268" s="9" t="s">
        <v>1061</v>
      </c>
      <c r="H268" s="9">
        <v>80</v>
      </c>
      <c r="I268" s="9">
        <v>77</v>
      </c>
      <c r="J268" s="9">
        <v>77</v>
      </c>
      <c r="K268" s="9">
        <v>80</v>
      </c>
      <c r="L268" s="9">
        <v>80</v>
      </c>
      <c r="M268" s="9">
        <v>70</v>
      </c>
      <c r="N268" s="9">
        <v>80</v>
      </c>
      <c r="O268" s="9">
        <v>80</v>
      </c>
      <c r="P268" s="10">
        <f t="shared" si="8"/>
        <v>78</v>
      </c>
      <c r="Q268" s="10" t="s">
        <v>122</v>
      </c>
      <c r="R268" s="11" t="str">
        <f t="shared" si="9"/>
        <v>Khá</v>
      </c>
    </row>
    <row r="269" spans="1:18" s="12" customFormat="1" ht="21.75" customHeight="1" x14ac:dyDescent="0.25">
      <c r="A269" s="7">
        <v>260</v>
      </c>
      <c r="B269" s="18">
        <v>17020641</v>
      </c>
      <c r="C269" s="8" t="s">
        <v>368</v>
      </c>
      <c r="D269" s="13">
        <v>36210</v>
      </c>
      <c r="E269" s="9" t="s">
        <v>356</v>
      </c>
      <c r="F269" s="9" t="s">
        <v>1050</v>
      </c>
      <c r="G269" s="9" t="s">
        <v>1061</v>
      </c>
      <c r="H269" s="9">
        <v>80</v>
      </c>
      <c r="I269" s="9">
        <v>80</v>
      </c>
      <c r="J269" s="9">
        <v>75</v>
      </c>
      <c r="K269" s="9">
        <v>80</v>
      </c>
      <c r="L269" s="9">
        <v>80</v>
      </c>
      <c r="M269" s="9">
        <v>80</v>
      </c>
      <c r="N269" s="9">
        <v>80</v>
      </c>
      <c r="O269" s="9">
        <v>80</v>
      </c>
      <c r="P269" s="10">
        <f t="shared" si="8"/>
        <v>79.375</v>
      </c>
      <c r="Q269" s="10" t="s">
        <v>122</v>
      </c>
      <c r="R269" s="11" t="str">
        <f t="shared" si="9"/>
        <v>Khá</v>
      </c>
    </row>
    <row r="270" spans="1:18" s="12" customFormat="1" ht="21.75" customHeight="1" x14ac:dyDescent="0.25">
      <c r="A270" s="7">
        <v>261</v>
      </c>
      <c r="B270" s="18">
        <v>17020652</v>
      </c>
      <c r="C270" s="8" t="s">
        <v>369</v>
      </c>
      <c r="D270" s="13">
        <v>36490</v>
      </c>
      <c r="E270" s="9" t="s">
        <v>356</v>
      </c>
      <c r="F270" s="9" t="s">
        <v>1050</v>
      </c>
      <c r="G270" s="9" t="s">
        <v>1061</v>
      </c>
      <c r="H270" s="9">
        <v>80</v>
      </c>
      <c r="I270" s="9">
        <v>80</v>
      </c>
      <c r="J270" s="9">
        <v>80</v>
      </c>
      <c r="K270" s="9">
        <v>80</v>
      </c>
      <c r="L270" s="9">
        <v>80</v>
      </c>
      <c r="M270" s="9">
        <v>80</v>
      </c>
      <c r="N270" s="9">
        <v>80</v>
      </c>
      <c r="O270" s="9">
        <v>80</v>
      </c>
      <c r="P270" s="10">
        <f t="shared" si="8"/>
        <v>80</v>
      </c>
      <c r="Q270" s="10" t="s">
        <v>35</v>
      </c>
      <c r="R270" s="11" t="str">
        <f t="shared" si="9"/>
        <v>Tốt</v>
      </c>
    </row>
    <row r="271" spans="1:18" s="12" customFormat="1" ht="21.75" customHeight="1" x14ac:dyDescent="0.25">
      <c r="A271" s="7">
        <v>262</v>
      </c>
      <c r="B271" s="18">
        <v>17020658</v>
      </c>
      <c r="C271" s="8" t="s">
        <v>370</v>
      </c>
      <c r="D271" s="13">
        <v>36506</v>
      </c>
      <c r="E271" s="9" t="s">
        <v>356</v>
      </c>
      <c r="F271" s="9" t="s">
        <v>1050</v>
      </c>
      <c r="G271" s="9" t="s">
        <v>1061</v>
      </c>
      <c r="H271" s="9">
        <v>80</v>
      </c>
      <c r="I271" s="9">
        <v>80</v>
      </c>
      <c r="J271" s="9">
        <v>72</v>
      </c>
      <c r="K271" s="9">
        <v>0</v>
      </c>
      <c r="L271" s="9">
        <v>80</v>
      </c>
      <c r="M271" s="9">
        <v>70</v>
      </c>
      <c r="N271" s="9">
        <v>80</v>
      </c>
      <c r="O271" s="9">
        <v>80</v>
      </c>
      <c r="P271" s="10">
        <f t="shared" si="8"/>
        <v>67.75</v>
      </c>
      <c r="Q271" s="10" t="s">
        <v>122</v>
      </c>
      <c r="R271" s="11" t="str">
        <f t="shared" si="9"/>
        <v>Khá</v>
      </c>
    </row>
    <row r="272" spans="1:18" s="12" customFormat="1" ht="21.75" customHeight="1" x14ac:dyDescent="0.25">
      <c r="A272" s="7">
        <v>263</v>
      </c>
      <c r="B272" s="18">
        <v>17020647</v>
      </c>
      <c r="C272" s="8" t="s">
        <v>371</v>
      </c>
      <c r="D272" s="13">
        <v>35655</v>
      </c>
      <c r="E272" s="9" t="s">
        <v>356</v>
      </c>
      <c r="F272" s="9" t="s">
        <v>1050</v>
      </c>
      <c r="G272" s="9" t="s">
        <v>1061</v>
      </c>
      <c r="H272" s="9">
        <v>0</v>
      </c>
      <c r="I272" s="9">
        <v>68</v>
      </c>
      <c r="J272" s="9">
        <v>72</v>
      </c>
      <c r="K272" s="9">
        <v>80</v>
      </c>
      <c r="L272" s="9">
        <v>78</v>
      </c>
      <c r="M272" s="9">
        <v>80</v>
      </c>
      <c r="N272" s="9">
        <v>80</v>
      </c>
      <c r="O272" s="9">
        <v>80</v>
      </c>
      <c r="P272" s="10">
        <f t="shared" si="8"/>
        <v>67.25</v>
      </c>
      <c r="Q272" s="10" t="s">
        <v>122</v>
      </c>
      <c r="R272" s="11" t="str">
        <f t="shared" si="9"/>
        <v>Khá</v>
      </c>
    </row>
    <row r="273" spans="1:18" s="12" customFormat="1" ht="21.75" customHeight="1" x14ac:dyDescent="0.25">
      <c r="A273" s="7">
        <v>264</v>
      </c>
      <c r="B273" s="18">
        <v>17020704</v>
      </c>
      <c r="C273" s="8" t="s">
        <v>372</v>
      </c>
      <c r="D273" s="13">
        <v>36385</v>
      </c>
      <c r="E273" s="9" t="s">
        <v>356</v>
      </c>
      <c r="F273" s="9" t="s">
        <v>1050</v>
      </c>
      <c r="G273" s="9" t="s">
        <v>1061</v>
      </c>
      <c r="H273" s="9">
        <v>80</v>
      </c>
      <c r="I273" s="9">
        <v>77</v>
      </c>
      <c r="J273" s="9">
        <v>72</v>
      </c>
      <c r="K273" s="9">
        <v>80</v>
      </c>
      <c r="L273" s="9">
        <v>80</v>
      </c>
      <c r="M273" s="9">
        <v>80</v>
      </c>
      <c r="N273" s="9">
        <v>80</v>
      </c>
      <c r="O273" s="9">
        <v>80</v>
      </c>
      <c r="P273" s="10">
        <f t="shared" si="8"/>
        <v>78.625</v>
      </c>
      <c r="Q273" s="10" t="s">
        <v>122</v>
      </c>
      <c r="R273" s="11" t="str">
        <f t="shared" si="9"/>
        <v>Khá</v>
      </c>
    </row>
    <row r="274" spans="1:18" s="12" customFormat="1" ht="21.75" customHeight="1" x14ac:dyDescent="0.25">
      <c r="A274" s="7">
        <v>265</v>
      </c>
      <c r="B274" s="18">
        <v>17020730</v>
      </c>
      <c r="C274" s="8" t="s">
        <v>374</v>
      </c>
      <c r="D274" s="13">
        <v>36399</v>
      </c>
      <c r="E274" s="9" t="s">
        <v>356</v>
      </c>
      <c r="F274" s="9" t="s">
        <v>1050</v>
      </c>
      <c r="G274" s="9" t="s">
        <v>1061</v>
      </c>
      <c r="H274" s="9">
        <v>80</v>
      </c>
      <c r="I274" s="9">
        <v>77</v>
      </c>
      <c r="J274" s="9">
        <v>72</v>
      </c>
      <c r="K274" s="9">
        <v>77</v>
      </c>
      <c r="L274" s="9">
        <v>80</v>
      </c>
      <c r="M274" s="9">
        <v>80</v>
      </c>
      <c r="N274" s="9">
        <v>80</v>
      </c>
      <c r="O274" s="9">
        <v>80</v>
      </c>
      <c r="P274" s="10">
        <f t="shared" si="8"/>
        <v>78.25</v>
      </c>
      <c r="Q274" s="10" t="s">
        <v>122</v>
      </c>
      <c r="R274" s="11" t="str">
        <f t="shared" si="9"/>
        <v>Khá</v>
      </c>
    </row>
    <row r="275" spans="1:18" s="12" customFormat="1" ht="21.75" customHeight="1" x14ac:dyDescent="0.25">
      <c r="A275" s="7">
        <v>266</v>
      </c>
      <c r="B275" s="18">
        <v>17020738</v>
      </c>
      <c r="C275" s="8" t="s">
        <v>375</v>
      </c>
      <c r="D275" s="13">
        <v>36485</v>
      </c>
      <c r="E275" s="9" t="s">
        <v>356</v>
      </c>
      <c r="F275" s="9" t="s">
        <v>1050</v>
      </c>
      <c r="G275" s="9" t="s">
        <v>1061</v>
      </c>
      <c r="H275" s="9">
        <v>77</v>
      </c>
      <c r="I275" s="9">
        <v>77</v>
      </c>
      <c r="J275" s="9">
        <v>77</v>
      </c>
      <c r="K275" s="9">
        <v>80</v>
      </c>
      <c r="L275" s="9">
        <v>80</v>
      </c>
      <c r="M275" s="9">
        <v>80</v>
      </c>
      <c r="N275" s="9">
        <v>80</v>
      </c>
      <c r="O275" s="9">
        <v>80</v>
      </c>
      <c r="P275" s="10">
        <f t="shared" si="8"/>
        <v>78.875</v>
      </c>
      <c r="Q275" s="10" t="s">
        <v>122</v>
      </c>
      <c r="R275" s="11" t="str">
        <f t="shared" si="9"/>
        <v>Khá</v>
      </c>
    </row>
    <row r="276" spans="1:18" s="12" customFormat="1" ht="21.75" customHeight="1" x14ac:dyDescent="0.25">
      <c r="A276" s="7">
        <v>267</v>
      </c>
      <c r="B276" s="18">
        <v>17020747</v>
      </c>
      <c r="C276" s="8" t="s">
        <v>376</v>
      </c>
      <c r="D276" s="13">
        <v>36362</v>
      </c>
      <c r="E276" s="9" t="s">
        <v>356</v>
      </c>
      <c r="F276" s="9" t="s">
        <v>1050</v>
      </c>
      <c r="G276" s="9" t="s">
        <v>1061</v>
      </c>
      <c r="H276" s="9">
        <v>80</v>
      </c>
      <c r="I276" s="9">
        <v>77</v>
      </c>
      <c r="J276" s="9">
        <v>85</v>
      </c>
      <c r="K276" s="9">
        <v>97</v>
      </c>
      <c r="L276" s="9">
        <v>90</v>
      </c>
      <c r="M276" s="9">
        <v>90</v>
      </c>
      <c r="N276" s="9">
        <v>92</v>
      </c>
      <c r="O276" s="9">
        <v>90</v>
      </c>
      <c r="P276" s="10">
        <f t="shared" si="8"/>
        <v>87.625</v>
      </c>
      <c r="Q276" s="10" t="s">
        <v>35</v>
      </c>
      <c r="R276" s="11" t="str">
        <f t="shared" si="9"/>
        <v>Tốt</v>
      </c>
    </row>
    <row r="277" spans="1:18" s="12" customFormat="1" ht="21.75" customHeight="1" x14ac:dyDescent="0.25">
      <c r="A277" s="7">
        <v>268</v>
      </c>
      <c r="B277" s="18">
        <v>17020755</v>
      </c>
      <c r="C277" s="8" t="s">
        <v>377</v>
      </c>
      <c r="D277" s="13">
        <v>36412</v>
      </c>
      <c r="E277" s="9" t="s">
        <v>356</v>
      </c>
      <c r="F277" s="9" t="s">
        <v>1050</v>
      </c>
      <c r="G277" s="9" t="s">
        <v>1061</v>
      </c>
      <c r="H277" s="9">
        <v>80</v>
      </c>
      <c r="I277" s="9">
        <v>85</v>
      </c>
      <c r="J277" s="9">
        <v>77</v>
      </c>
      <c r="K277" s="9">
        <v>80</v>
      </c>
      <c r="L277" s="9">
        <v>80</v>
      </c>
      <c r="M277" s="9">
        <v>80</v>
      </c>
      <c r="N277" s="9">
        <v>80</v>
      </c>
      <c r="O277" s="9">
        <v>80</v>
      </c>
      <c r="P277" s="10">
        <f t="shared" si="8"/>
        <v>80.25</v>
      </c>
      <c r="Q277" s="10" t="s">
        <v>35</v>
      </c>
      <c r="R277" s="11" t="str">
        <f t="shared" si="9"/>
        <v>Tốt</v>
      </c>
    </row>
    <row r="278" spans="1:18" s="12" customFormat="1" ht="21.75" customHeight="1" x14ac:dyDescent="0.25">
      <c r="A278" s="7">
        <v>269</v>
      </c>
      <c r="B278" s="18">
        <v>17020763</v>
      </c>
      <c r="C278" s="8" t="s">
        <v>378</v>
      </c>
      <c r="D278" s="13">
        <v>36444</v>
      </c>
      <c r="E278" s="9" t="s">
        <v>356</v>
      </c>
      <c r="F278" s="9" t="s">
        <v>1050</v>
      </c>
      <c r="G278" s="9" t="s">
        <v>1061</v>
      </c>
      <c r="H278" s="9">
        <v>82</v>
      </c>
      <c r="I278" s="9">
        <v>80</v>
      </c>
      <c r="J278" s="9">
        <v>90</v>
      </c>
      <c r="K278" s="9">
        <v>82</v>
      </c>
      <c r="L278" s="9">
        <v>80</v>
      </c>
      <c r="M278" s="9">
        <v>90</v>
      </c>
      <c r="N278" s="9">
        <v>90</v>
      </c>
      <c r="O278" s="9">
        <v>80</v>
      </c>
      <c r="P278" s="10">
        <f t="shared" si="8"/>
        <v>84.25</v>
      </c>
      <c r="Q278" s="10" t="s">
        <v>35</v>
      </c>
      <c r="R278" s="11" t="str">
        <f t="shared" si="9"/>
        <v>Tốt</v>
      </c>
    </row>
    <row r="279" spans="1:18" s="12" customFormat="1" ht="21.75" customHeight="1" x14ac:dyDescent="0.25">
      <c r="A279" s="7">
        <v>270</v>
      </c>
      <c r="B279" s="18">
        <v>17020788</v>
      </c>
      <c r="C279" s="8" t="s">
        <v>81</v>
      </c>
      <c r="D279" s="13">
        <v>36307</v>
      </c>
      <c r="E279" s="9" t="s">
        <v>356</v>
      </c>
      <c r="F279" s="9" t="s">
        <v>1050</v>
      </c>
      <c r="G279" s="9" t="s">
        <v>1061</v>
      </c>
      <c r="H279" s="9">
        <v>88</v>
      </c>
      <c r="I279" s="9">
        <v>80</v>
      </c>
      <c r="J279" s="9">
        <v>90</v>
      </c>
      <c r="K279" s="9">
        <v>80</v>
      </c>
      <c r="L279" s="9">
        <v>90</v>
      </c>
      <c r="M279" s="9">
        <v>96</v>
      </c>
      <c r="N279" s="9">
        <v>90</v>
      </c>
      <c r="O279" s="9">
        <v>90</v>
      </c>
      <c r="P279" s="10">
        <f t="shared" si="8"/>
        <v>88</v>
      </c>
      <c r="Q279" s="10" t="s">
        <v>35</v>
      </c>
      <c r="R279" s="11" t="str">
        <f t="shared" si="9"/>
        <v>Tốt</v>
      </c>
    </row>
    <row r="280" spans="1:18" s="12" customFormat="1" ht="21.75" customHeight="1" x14ac:dyDescent="0.25">
      <c r="A280" s="7">
        <v>271</v>
      </c>
      <c r="B280" s="18">
        <v>17020820</v>
      </c>
      <c r="C280" s="8" t="s">
        <v>380</v>
      </c>
      <c r="D280" s="13">
        <v>36325</v>
      </c>
      <c r="E280" s="9" t="s">
        <v>356</v>
      </c>
      <c r="F280" s="9" t="s">
        <v>1050</v>
      </c>
      <c r="G280" s="9" t="s">
        <v>1061</v>
      </c>
      <c r="H280" s="9">
        <v>80</v>
      </c>
      <c r="I280" s="9">
        <v>80</v>
      </c>
      <c r="J280" s="9">
        <v>80</v>
      </c>
      <c r="K280" s="9">
        <v>90</v>
      </c>
      <c r="L280" s="9">
        <v>90</v>
      </c>
      <c r="M280" s="9">
        <v>80</v>
      </c>
      <c r="N280" s="9">
        <v>80</v>
      </c>
      <c r="O280" s="9">
        <v>80</v>
      </c>
      <c r="P280" s="10">
        <f t="shared" si="8"/>
        <v>82.5</v>
      </c>
      <c r="Q280" s="10" t="s">
        <v>35</v>
      </c>
      <c r="R280" s="11" t="str">
        <f t="shared" si="9"/>
        <v>Tốt</v>
      </c>
    </row>
    <row r="281" spans="1:18" s="12" customFormat="1" ht="21.75" customHeight="1" x14ac:dyDescent="0.25">
      <c r="A281" s="7">
        <v>272</v>
      </c>
      <c r="B281" s="18">
        <v>17020804</v>
      </c>
      <c r="C281" s="8" t="s">
        <v>382</v>
      </c>
      <c r="D281" s="13">
        <v>36370</v>
      </c>
      <c r="E281" s="9" t="s">
        <v>356</v>
      </c>
      <c r="F281" s="9" t="s">
        <v>1050</v>
      </c>
      <c r="G281" s="9" t="s">
        <v>1061</v>
      </c>
      <c r="H281" s="9">
        <v>77</v>
      </c>
      <c r="I281" s="9">
        <v>77</v>
      </c>
      <c r="J281" s="9">
        <v>62</v>
      </c>
      <c r="K281" s="9">
        <v>0</v>
      </c>
      <c r="L281" s="9">
        <v>75</v>
      </c>
      <c r="M281" s="9">
        <v>80</v>
      </c>
      <c r="N281" s="9">
        <v>70</v>
      </c>
      <c r="O281" s="9">
        <v>80</v>
      </c>
      <c r="P281" s="10">
        <f t="shared" si="8"/>
        <v>65.125</v>
      </c>
      <c r="Q281" s="10" t="s">
        <v>122</v>
      </c>
      <c r="R281" s="11" t="str">
        <f t="shared" si="9"/>
        <v>Khá</v>
      </c>
    </row>
    <row r="282" spans="1:18" s="12" customFormat="1" ht="21.75" customHeight="1" x14ac:dyDescent="0.25">
      <c r="A282" s="7">
        <v>273</v>
      </c>
      <c r="B282" s="18">
        <v>17020812</v>
      </c>
      <c r="C282" s="8" t="s">
        <v>383</v>
      </c>
      <c r="D282" s="13">
        <v>36401</v>
      </c>
      <c r="E282" s="9" t="s">
        <v>356</v>
      </c>
      <c r="F282" s="9" t="s">
        <v>1050</v>
      </c>
      <c r="G282" s="9" t="s">
        <v>1061</v>
      </c>
      <c r="H282" s="9">
        <v>80</v>
      </c>
      <c r="I282" s="9">
        <v>77</v>
      </c>
      <c r="J282" s="9">
        <v>77</v>
      </c>
      <c r="K282" s="9">
        <v>80</v>
      </c>
      <c r="L282" s="9">
        <v>80</v>
      </c>
      <c r="M282" s="9">
        <v>80</v>
      </c>
      <c r="N282" s="9">
        <v>80</v>
      </c>
      <c r="O282" s="9">
        <v>80</v>
      </c>
      <c r="P282" s="10">
        <f t="shared" si="8"/>
        <v>79.25</v>
      </c>
      <c r="Q282" s="10" t="s">
        <v>122</v>
      </c>
      <c r="R282" s="11" t="str">
        <f t="shared" si="9"/>
        <v>Khá</v>
      </c>
    </row>
    <row r="283" spans="1:18" s="12" customFormat="1" ht="21.75" customHeight="1" x14ac:dyDescent="0.25">
      <c r="A283" s="7">
        <v>274</v>
      </c>
      <c r="B283" s="18">
        <v>17020855</v>
      </c>
      <c r="C283" s="8" t="s">
        <v>384</v>
      </c>
      <c r="D283" s="13">
        <v>36412</v>
      </c>
      <c r="E283" s="9" t="s">
        <v>356</v>
      </c>
      <c r="F283" s="9" t="s">
        <v>1050</v>
      </c>
      <c r="G283" s="9" t="s">
        <v>1061</v>
      </c>
      <c r="H283" s="9">
        <v>80</v>
      </c>
      <c r="I283" s="9">
        <v>67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10">
        <f t="shared" si="8"/>
        <v>18.375</v>
      </c>
      <c r="Q283" s="10" t="s">
        <v>1049</v>
      </c>
      <c r="R283" s="11" t="str">
        <f t="shared" si="9"/>
        <v>Kém</v>
      </c>
    </row>
    <row r="284" spans="1:18" s="12" customFormat="1" ht="21.75" customHeight="1" x14ac:dyDescent="0.25">
      <c r="A284" s="7">
        <v>275</v>
      </c>
      <c r="B284" s="18">
        <v>17020869</v>
      </c>
      <c r="C284" s="8" t="s">
        <v>385</v>
      </c>
      <c r="D284" s="13">
        <v>36297</v>
      </c>
      <c r="E284" s="9" t="s">
        <v>356</v>
      </c>
      <c r="F284" s="9" t="s">
        <v>1050</v>
      </c>
      <c r="G284" s="9" t="s">
        <v>1061</v>
      </c>
      <c r="H284" s="9">
        <v>80</v>
      </c>
      <c r="I284" s="9">
        <v>80</v>
      </c>
      <c r="J284" s="9">
        <v>85</v>
      </c>
      <c r="K284" s="9">
        <v>80</v>
      </c>
      <c r="L284" s="9">
        <v>98</v>
      </c>
      <c r="M284" s="9">
        <v>88</v>
      </c>
      <c r="N284" s="9">
        <v>90</v>
      </c>
      <c r="O284" s="9">
        <v>90</v>
      </c>
      <c r="P284" s="10">
        <f t="shared" si="8"/>
        <v>86.375</v>
      </c>
      <c r="Q284" s="10" t="s">
        <v>35</v>
      </c>
      <c r="R284" s="11" t="str">
        <f t="shared" si="9"/>
        <v>Tốt</v>
      </c>
    </row>
    <row r="285" spans="1:18" s="12" customFormat="1" ht="21.75" customHeight="1" x14ac:dyDescent="0.25">
      <c r="A285" s="7">
        <v>276</v>
      </c>
      <c r="B285" s="18">
        <v>17020878</v>
      </c>
      <c r="C285" s="8" t="s">
        <v>386</v>
      </c>
      <c r="D285" s="13">
        <v>36385</v>
      </c>
      <c r="E285" s="9" t="s">
        <v>356</v>
      </c>
      <c r="F285" s="9" t="s">
        <v>1050</v>
      </c>
      <c r="G285" s="9" t="s">
        <v>1061</v>
      </c>
      <c r="H285" s="9">
        <v>80</v>
      </c>
      <c r="I285" s="9">
        <v>80</v>
      </c>
      <c r="J285" s="9">
        <v>75</v>
      </c>
      <c r="K285" s="9">
        <v>82</v>
      </c>
      <c r="L285" s="9">
        <v>94</v>
      </c>
      <c r="M285" s="9">
        <v>96</v>
      </c>
      <c r="N285" s="9">
        <v>94</v>
      </c>
      <c r="O285" s="9">
        <v>94</v>
      </c>
      <c r="P285" s="10">
        <f t="shared" si="8"/>
        <v>86.875</v>
      </c>
      <c r="Q285" s="10" t="s">
        <v>35</v>
      </c>
      <c r="R285" s="11" t="str">
        <f t="shared" si="9"/>
        <v>Tốt</v>
      </c>
    </row>
    <row r="286" spans="1:18" s="12" customFormat="1" ht="21.75" customHeight="1" x14ac:dyDescent="0.25">
      <c r="A286" s="7">
        <v>277</v>
      </c>
      <c r="B286" s="18">
        <v>17020886</v>
      </c>
      <c r="C286" s="8" t="s">
        <v>387</v>
      </c>
      <c r="D286" s="13">
        <v>36309</v>
      </c>
      <c r="E286" s="9" t="s">
        <v>356</v>
      </c>
      <c r="F286" s="9" t="s">
        <v>1050</v>
      </c>
      <c r="G286" s="9" t="s">
        <v>1061</v>
      </c>
      <c r="H286" s="9">
        <v>80</v>
      </c>
      <c r="I286" s="9">
        <v>77</v>
      </c>
      <c r="J286" s="9">
        <v>75</v>
      </c>
      <c r="K286" s="9">
        <v>80</v>
      </c>
      <c r="L286" s="9">
        <v>80</v>
      </c>
      <c r="M286" s="9">
        <v>80</v>
      </c>
      <c r="N286" s="9">
        <v>80</v>
      </c>
      <c r="O286" s="9">
        <v>80</v>
      </c>
      <c r="P286" s="10">
        <f t="shared" si="8"/>
        <v>79</v>
      </c>
      <c r="Q286" s="10" t="s">
        <v>122</v>
      </c>
      <c r="R286" s="11" t="str">
        <f t="shared" si="9"/>
        <v>Khá</v>
      </c>
    </row>
    <row r="287" spans="1:18" s="12" customFormat="1" ht="21.75" customHeight="1" x14ac:dyDescent="0.25">
      <c r="A287" s="7">
        <v>278</v>
      </c>
      <c r="B287" s="18">
        <v>17020894</v>
      </c>
      <c r="C287" s="8" t="s">
        <v>388</v>
      </c>
      <c r="D287" s="13">
        <v>36276</v>
      </c>
      <c r="E287" s="9" t="s">
        <v>356</v>
      </c>
      <c r="F287" s="9" t="s">
        <v>1050</v>
      </c>
      <c r="G287" s="9" t="s">
        <v>1061</v>
      </c>
      <c r="H287" s="9">
        <v>80</v>
      </c>
      <c r="I287" s="9">
        <v>77</v>
      </c>
      <c r="J287" s="9">
        <v>68</v>
      </c>
      <c r="K287" s="9">
        <v>80</v>
      </c>
      <c r="L287" s="9">
        <v>80</v>
      </c>
      <c r="M287" s="9">
        <v>90</v>
      </c>
      <c r="N287" s="9">
        <v>80</v>
      </c>
      <c r="O287" s="9">
        <v>80</v>
      </c>
      <c r="P287" s="10">
        <f t="shared" si="8"/>
        <v>79.375</v>
      </c>
      <c r="Q287" s="10" t="s">
        <v>122</v>
      </c>
      <c r="R287" s="11" t="str">
        <f t="shared" si="9"/>
        <v>Khá</v>
      </c>
    </row>
    <row r="288" spans="1:18" s="12" customFormat="1" ht="21.75" customHeight="1" x14ac:dyDescent="0.25">
      <c r="A288" s="7">
        <v>279</v>
      </c>
      <c r="B288" s="18">
        <v>17020915</v>
      </c>
      <c r="C288" s="8" t="s">
        <v>135</v>
      </c>
      <c r="D288" s="13">
        <v>36190</v>
      </c>
      <c r="E288" s="9" t="s">
        <v>356</v>
      </c>
      <c r="F288" s="9" t="s">
        <v>1050</v>
      </c>
      <c r="G288" s="9" t="s">
        <v>1061</v>
      </c>
      <c r="H288" s="9">
        <v>82</v>
      </c>
      <c r="I288" s="9">
        <v>77</v>
      </c>
      <c r="J288" s="9">
        <v>72</v>
      </c>
      <c r="K288" s="9">
        <v>80</v>
      </c>
      <c r="L288" s="9">
        <v>80</v>
      </c>
      <c r="M288" s="9">
        <v>80</v>
      </c>
      <c r="N288" s="9">
        <v>80</v>
      </c>
      <c r="O288" s="9">
        <v>80</v>
      </c>
      <c r="P288" s="10">
        <f t="shared" si="8"/>
        <v>78.875</v>
      </c>
      <c r="Q288" s="10" t="s">
        <v>122</v>
      </c>
      <c r="R288" s="11" t="str">
        <f t="shared" si="9"/>
        <v>Khá</v>
      </c>
    </row>
    <row r="289" spans="1:18" s="12" customFormat="1" ht="21.75" customHeight="1" x14ac:dyDescent="0.25">
      <c r="A289" s="7">
        <v>280</v>
      </c>
      <c r="B289" s="18">
        <v>17020927</v>
      </c>
      <c r="C289" s="8" t="s">
        <v>389</v>
      </c>
      <c r="D289" s="13">
        <v>36522</v>
      </c>
      <c r="E289" s="9" t="s">
        <v>356</v>
      </c>
      <c r="F289" s="9" t="s">
        <v>1050</v>
      </c>
      <c r="G289" s="9" t="s">
        <v>1061</v>
      </c>
      <c r="H289" s="9">
        <v>80</v>
      </c>
      <c r="I289" s="9">
        <v>77</v>
      </c>
      <c r="J289" s="9">
        <v>72</v>
      </c>
      <c r="K289" s="9">
        <v>80</v>
      </c>
      <c r="L289" s="9">
        <v>80</v>
      </c>
      <c r="M289" s="9">
        <v>80</v>
      </c>
      <c r="N289" s="9">
        <v>90</v>
      </c>
      <c r="O289" s="9">
        <v>90</v>
      </c>
      <c r="P289" s="10">
        <f t="shared" si="8"/>
        <v>81.125</v>
      </c>
      <c r="Q289" s="10" t="s">
        <v>35</v>
      </c>
      <c r="R289" s="11" t="str">
        <f t="shared" si="9"/>
        <v>Tốt</v>
      </c>
    </row>
    <row r="290" spans="1:18" s="12" customFormat="1" ht="21.75" customHeight="1" x14ac:dyDescent="0.25">
      <c r="A290" s="7">
        <v>281</v>
      </c>
      <c r="B290" s="18">
        <v>17020943</v>
      </c>
      <c r="C290" s="8" t="s">
        <v>391</v>
      </c>
      <c r="D290" s="13">
        <v>36449</v>
      </c>
      <c r="E290" s="9" t="s">
        <v>356</v>
      </c>
      <c r="F290" s="9" t="s">
        <v>1050</v>
      </c>
      <c r="G290" s="9" t="s">
        <v>1061</v>
      </c>
      <c r="H290" s="9">
        <v>80</v>
      </c>
      <c r="I290" s="9">
        <v>77</v>
      </c>
      <c r="J290" s="9">
        <v>77</v>
      </c>
      <c r="K290" s="9">
        <v>80</v>
      </c>
      <c r="L290" s="9">
        <v>80</v>
      </c>
      <c r="M290" s="9">
        <v>80</v>
      </c>
      <c r="N290" s="9">
        <v>80</v>
      </c>
      <c r="O290" s="9">
        <v>80</v>
      </c>
      <c r="P290" s="10">
        <f t="shared" si="8"/>
        <v>79.25</v>
      </c>
      <c r="Q290" s="10" t="s">
        <v>122</v>
      </c>
      <c r="R290" s="11" t="str">
        <f t="shared" si="9"/>
        <v>Khá</v>
      </c>
    </row>
    <row r="291" spans="1:18" s="12" customFormat="1" ht="21.75" customHeight="1" x14ac:dyDescent="0.25">
      <c r="A291" s="7">
        <v>282</v>
      </c>
      <c r="B291" s="18">
        <v>17020948</v>
      </c>
      <c r="C291" s="8" t="s">
        <v>392</v>
      </c>
      <c r="D291" s="13">
        <v>36355</v>
      </c>
      <c r="E291" s="9" t="s">
        <v>356</v>
      </c>
      <c r="F291" s="9" t="s">
        <v>1050</v>
      </c>
      <c r="G291" s="9" t="s">
        <v>1061</v>
      </c>
      <c r="H291" s="9">
        <v>80</v>
      </c>
      <c r="I291" s="9">
        <v>77</v>
      </c>
      <c r="J291" s="9">
        <v>72</v>
      </c>
      <c r="K291" s="9">
        <v>80</v>
      </c>
      <c r="L291" s="9">
        <v>90</v>
      </c>
      <c r="M291" s="9">
        <v>80</v>
      </c>
      <c r="N291" s="9">
        <v>90</v>
      </c>
      <c r="O291" s="9">
        <v>70</v>
      </c>
      <c r="P291" s="10">
        <f t="shared" si="8"/>
        <v>79.875</v>
      </c>
      <c r="Q291" s="10" t="s">
        <v>35</v>
      </c>
      <c r="R291" s="11" t="str">
        <f t="shared" si="9"/>
        <v>Khá</v>
      </c>
    </row>
    <row r="292" spans="1:18" s="12" customFormat="1" ht="21.75" customHeight="1" x14ac:dyDescent="0.25">
      <c r="A292" s="7">
        <v>283</v>
      </c>
      <c r="B292" s="18">
        <v>17020957</v>
      </c>
      <c r="C292" s="8" t="s">
        <v>393</v>
      </c>
      <c r="D292" s="13">
        <v>36267</v>
      </c>
      <c r="E292" s="9" t="s">
        <v>356</v>
      </c>
      <c r="F292" s="9" t="s">
        <v>1050</v>
      </c>
      <c r="G292" s="9" t="s">
        <v>1061</v>
      </c>
      <c r="H292" s="9">
        <v>80</v>
      </c>
      <c r="I292" s="9">
        <v>77</v>
      </c>
      <c r="J292" s="9">
        <v>75</v>
      </c>
      <c r="K292" s="9">
        <v>80</v>
      </c>
      <c r="L292" s="9">
        <v>80</v>
      </c>
      <c r="M292" s="9">
        <v>80</v>
      </c>
      <c r="N292" s="9">
        <v>80</v>
      </c>
      <c r="O292" s="9">
        <v>80</v>
      </c>
      <c r="P292" s="10">
        <f t="shared" si="8"/>
        <v>79</v>
      </c>
      <c r="Q292" s="10" t="s">
        <v>122</v>
      </c>
      <c r="R292" s="11" t="str">
        <f t="shared" si="9"/>
        <v>Khá</v>
      </c>
    </row>
    <row r="293" spans="1:18" s="12" customFormat="1" ht="21.75" customHeight="1" x14ac:dyDescent="0.25">
      <c r="A293" s="7">
        <v>284</v>
      </c>
      <c r="B293" s="18">
        <v>17020965</v>
      </c>
      <c r="C293" s="8" t="s">
        <v>394</v>
      </c>
      <c r="D293" s="13">
        <v>36259</v>
      </c>
      <c r="E293" s="9" t="s">
        <v>356</v>
      </c>
      <c r="F293" s="9" t="s">
        <v>1050</v>
      </c>
      <c r="G293" s="9" t="s">
        <v>1061</v>
      </c>
      <c r="H293" s="9">
        <v>80</v>
      </c>
      <c r="I293" s="9">
        <v>77</v>
      </c>
      <c r="J293" s="9">
        <v>72</v>
      </c>
      <c r="K293" s="9">
        <v>77</v>
      </c>
      <c r="L293" s="9">
        <v>0</v>
      </c>
      <c r="M293" s="9">
        <v>80</v>
      </c>
      <c r="N293" s="9">
        <v>80</v>
      </c>
      <c r="O293" s="9">
        <v>80</v>
      </c>
      <c r="P293" s="10">
        <f t="shared" si="8"/>
        <v>68.25</v>
      </c>
      <c r="Q293" s="10" t="s">
        <v>122</v>
      </c>
      <c r="R293" s="11" t="str">
        <f t="shared" si="9"/>
        <v>Khá</v>
      </c>
    </row>
    <row r="294" spans="1:18" s="12" customFormat="1" ht="21.75" customHeight="1" x14ac:dyDescent="0.25">
      <c r="A294" s="7">
        <v>285</v>
      </c>
      <c r="B294" s="18">
        <v>17020985</v>
      </c>
      <c r="C294" s="8" t="s">
        <v>395</v>
      </c>
      <c r="D294" s="13">
        <v>35458</v>
      </c>
      <c r="E294" s="9" t="s">
        <v>356</v>
      </c>
      <c r="F294" s="9" t="s">
        <v>1050</v>
      </c>
      <c r="G294" s="9" t="s">
        <v>1061</v>
      </c>
      <c r="H294" s="9">
        <v>80</v>
      </c>
      <c r="I294" s="9">
        <v>79</v>
      </c>
      <c r="J294" s="9">
        <v>80</v>
      </c>
      <c r="K294" s="9">
        <v>80</v>
      </c>
      <c r="L294" s="9">
        <v>80</v>
      </c>
      <c r="M294" s="9">
        <v>80</v>
      </c>
      <c r="N294" s="9">
        <v>80</v>
      </c>
      <c r="O294" s="9">
        <v>80</v>
      </c>
      <c r="P294" s="10">
        <f t="shared" si="8"/>
        <v>79.875</v>
      </c>
      <c r="Q294" s="10" t="s">
        <v>35</v>
      </c>
      <c r="R294" s="11" t="str">
        <f t="shared" si="9"/>
        <v>Khá</v>
      </c>
    </row>
    <row r="295" spans="1:18" s="12" customFormat="1" ht="21.75" customHeight="1" x14ac:dyDescent="0.25">
      <c r="A295" s="7">
        <v>286</v>
      </c>
      <c r="B295" s="18">
        <v>17020999</v>
      </c>
      <c r="C295" s="8" t="s">
        <v>398</v>
      </c>
      <c r="D295" s="13">
        <v>36436</v>
      </c>
      <c r="E295" s="9" t="s">
        <v>356</v>
      </c>
      <c r="F295" s="9" t="s">
        <v>1050</v>
      </c>
      <c r="G295" s="9" t="s">
        <v>1061</v>
      </c>
      <c r="H295" s="9">
        <v>80</v>
      </c>
      <c r="I295" s="9">
        <v>77</v>
      </c>
      <c r="J295" s="9">
        <v>75</v>
      </c>
      <c r="K295" s="9">
        <v>80</v>
      </c>
      <c r="L295" s="9">
        <v>80</v>
      </c>
      <c r="M295" s="9">
        <v>80</v>
      </c>
      <c r="N295" s="9">
        <v>80</v>
      </c>
      <c r="O295" s="9">
        <v>80</v>
      </c>
      <c r="P295" s="10">
        <f t="shared" si="8"/>
        <v>79</v>
      </c>
      <c r="Q295" s="10" t="s">
        <v>122</v>
      </c>
      <c r="R295" s="11" t="str">
        <f t="shared" si="9"/>
        <v>Khá</v>
      </c>
    </row>
    <row r="296" spans="1:18" s="12" customFormat="1" ht="21.75" customHeight="1" x14ac:dyDescent="0.25">
      <c r="A296" s="7">
        <v>287</v>
      </c>
      <c r="B296" s="18">
        <v>17021026</v>
      </c>
      <c r="C296" s="8" t="s">
        <v>399</v>
      </c>
      <c r="D296" s="13">
        <v>35497</v>
      </c>
      <c r="E296" s="9" t="s">
        <v>356</v>
      </c>
      <c r="F296" s="9" t="s">
        <v>1050</v>
      </c>
      <c r="G296" s="9" t="s">
        <v>1061</v>
      </c>
      <c r="H296" s="9">
        <v>77</v>
      </c>
      <c r="I296" s="9">
        <v>0</v>
      </c>
      <c r="J296" s="9">
        <v>72</v>
      </c>
      <c r="K296" s="9">
        <v>77</v>
      </c>
      <c r="L296" s="9">
        <v>47</v>
      </c>
      <c r="M296" s="9">
        <v>0</v>
      </c>
      <c r="N296" s="9">
        <v>0</v>
      </c>
      <c r="O296" s="9">
        <v>0</v>
      </c>
      <c r="P296" s="10">
        <f t="shared" si="8"/>
        <v>34.125</v>
      </c>
      <c r="Q296" s="10" t="s">
        <v>1049</v>
      </c>
      <c r="R296" s="11" t="str">
        <f t="shared" si="9"/>
        <v>Kém</v>
      </c>
    </row>
    <row r="297" spans="1:18" s="12" customFormat="1" ht="21.75" customHeight="1" x14ac:dyDescent="0.25">
      <c r="A297" s="7">
        <v>288</v>
      </c>
      <c r="B297" s="18">
        <v>17021033</v>
      </c>
      <c r="C297" s="8" t="s">
        <v>400</v>
      </c>
      <c r="D297" s="13">
        <v>36323</v>
      </c>
      <c r="E297" s="9" t="s">
        <v>356</v>
      </c>
      <c r="F297" s="9" t="s">
        <v>1050</v>
      </c>
      <c r="G297" s="9" t="s">
        <v>1061</v>
      </c>
      <c r="H297" s="9">
        <v>80</v>
      </c>
      <c r="I297" s="9">
        <v>77</v>
      </c>
      <c r="J297" s="9">
        <v>77</v>
      </c>
      <c r="K297" s="9">
        <v>80</v>
      </c>
      <c r="L297" s="9">
        <v>80</v>
      </c>
      <c r="M297" s="9">
        <v>80</v>
      </c>
      <c r="N297" s="9">
        <v>90</v>
      </c>
      <c r="O297" s="9">
        <v>80</v>
      </c>
      <c r="P297" s="10">
        <f t="shared" si="8"/>
        <v>80.5</v>
      </c>
      <c r="Q297" s="10" t="s">
        <v>35</v>
      </c>
      <c r="R297" s="11" t="str">
        <f t="shared" si="9"/>
        <v>Tốt</v>
      </c>
    </row>
    <row r="298" spans="1:18" s="12" customFormat="1" ht="21.75" customHeight="1" x14ac:dyDescent="0.25">
      <c r="A298" s="7">
        <v>289</v>
      </c>
      <c r="B298" s="18">
        <v>17021013</v>
      </c>
      <c r="C298" s="8" t="s">
        <v>401</v>
      </c>
      <c r="D298" s="13">
        <v>36213</v>
      </c>
      <c r="E298" s="9" t="s">
        <v>356</v>
      </c>
      <c r="F298" s="9" t="s">
        <v>1050</v>
      </c>
      <c r="G298" s="9" t="s">
        <v>1061</v>
      </c>
      <c r="H298" s="9">
        <v>84</v>
      </c>
      <c r="I298" s="9">
        <v>81</v>
      </c>
      <c r="J298" s="9">
        <v>79</v>
      </c>
      <c r="K298" s="9">
        <v>82</v>
      </c>
      <c r="L298" s="9">
        <v>80</v>
      </c>
      <c r="M298" s="9">
        <v>90</v>
      </c>
      <c r="N298" s="9">
        <v>80</v>
      </c>
      <c r="O298" s="9">
        <v>80</v>
      </c>
      <c r="P298" s="10">
        <f t="shared" si="8"/>
        <v>82</v>
      </c>
      <c r="Q298" s="10" t="s">
        <v>35</v>
      </c>
      <c r="R298" s="11" t="str">
        <f t="shared" si="9"/>
        <v>Tốt</v>
      </c>
    </row>
    <row r="299" spans="1:18" s="12" customFormat="1" ht="21.75" customHeight="1" x14ac:dyDescent="0.25">
      <c r="A299" s="7">
        <v>290</v>
      </c>
      <c r="B299" s="18">
        <v>17021024</v>
      </c>
      <c r="C299" s="8" t="s">
        <v>402</v>
      </c>
      <c r="D299" s="13">
        <v>36482</v>
      </c>
      <c r="E299" s="9" t="s">
        <v>356</v>
      </c>
      <c r="F299" s="9" t="s">
        <v>1050</v>
      </c>
      <c r="G299" s="9" t="s">
        <v>1061</v>
      </c>
      <c r="H299" s="9">
        <v>80</v>
      </c>
      <c r="I299" s="9">
        <v>80</v>
      </c>
      <c r="J299" s="9">
        <v>75</v>
      </c>
      <c r="K299" s="9">
        <v>80</v>
      </c>
      <c r="L299" s="9">
        <v>80</v>
      </c>
      <c r="M299" s="9">
        <v>80</v>
      </c>
      <c r="N299" s="9">
        <v>80</v>
      </c>
      <c r="O299" s="9">
        <v>72</v>
      </c>
      <c r="P299" s="10">
        <f t="shared" si="8"/>
        <v>78.375</v>
      </c>
      <c r="Q299" s="10" t="s">
        <v>122</v>
      </c>
      <c r="R299" s="11" t="str">
        <f t="shared" si="9"/>
        <v>Khá</v>
      </c>
    </row>
    <row r="300" spans="1:18" s="12" customFormat="1" ht="21.75" customHeight="1" x14ac:dyDescent="0.25">
      <c r="A300" s="7">
        <v>291</v>
      </c>
      <c r="B300" s="18">
        <v>17021046</v>
      </c>
      <c r="C300" s="8" t="s">
        <v>403</v>
      </c>
      <c r="D300" s="13">
        <v>36299</v>
      </c>
      <c r="E300" s="9" t="s">
        <v>356</v>
      </c>
      <c r="F300" s="9" t="s">
        <v>1050</v>
      </c>
      <c r="G300" s="9" t="s">
        <v>1061</v>
      </c>
      <c r="H300" s="9">
        <v>90</v>
      </c>
      <c r="I300" s="9">
        <v>92</v>
      </c>
      <c r="J300" s="9">
        <v>87</v>
      </c>
      <c r="K300" s="9">
        <v>100</v>
      </c>
      <c r="L300" s="9">
        <v>100</v>
      </c>
      <c r="M300" s="9">
        <v>92</v>
      </c>
      <c r="N300" s="9">
        <v>90</v>
      </c>
      <c r="O300" s="9">
        <v>88</v>
      </c>
      <c r="P300" s="10">
        <f t="shared" si="8"/>
        <v>92.375</v>
      </c>
      <c r="Q300" s="10" t="s">
        <v>58</v>
      </c>
      <c r="R300" s="11" t="str">
        <f t="shared" si="9"/>
        <v>Xuất sắc</v>
      </c>
    </row>
    <row r="301" spans="1:18" s="12" customFormat="1" ht="21.75" customHeight="1" x14ac:dyDescent="0.25">
      <c r="A301" s="7">
        <v>292</v>
      </c>
      <c r="B301" s="18">
        <v>17021058</v>
      </c>
      <c r="C301" s="8" t="s">
        <v>404</v>
      </c>
      <c r="D301" s="13">
        <v>36461</v>
      </c>
      <c r="E301" s="9" t="s">
        <v>356</v>
      </c>
      <c r="F301" s="9" t="s">
        <v>1050</v>
      </c>
      <c r="G301" s="9" t="s">
        <v>1061</v>
      </c>
      <c r="H301" s="9">
        <v>90</v>
      </c>
      <c r="I301" s="9">
        <v>77</v>
      </c>
      <c r="J301" s="9">
        <v>77</v>
      </c>
      <c r="K301" s="9">
        <v>80</v>
      </c>
      <c r="L301" s="9">
        <v>80</v>
      </c>
      <c r="M301" s="9">
        <v>80</v>
      </c>
      <c r="N301" s="9">
        <v>80</v>
      </c>
      <c r="O301" s="9">
        <v>80</v>
      </c>
      <c r="P301" s="10">
        <f t="shared" si="8"/>
        <v>80.5</v>
      </c>
      <c r="Q301" s="10" t="s">
        <v>35</v>
      </c>
      <c r="R301" s="11" t="str">
        <f t="shared" si="9"/>
        <v>Tốt</v>
      </c>
    </row>
    <row r="302" spans="1:18" s="12" customFormat="1" ht="21.75" customHeight="1" x14ac:dyDescent="0.25">
      <c r="A302" s="7">
        <v>293</v>
      </c>
      <c r="B302" s="18">
        <v>17021076</v>
      </c>
      <c r="C302" s="8" t="s">
        <v>405</v>
      </c>
      <c r="D302" s="13">
        <v>35851</v>
      </c>
      <c r="E302" s="9" t="s">
        <v>356</v>
      </c>
      <c r="F302" s="9" t="s">
        <v>1050</v>
      </c>
      <c r="G302" s="9" t="s">
        <v>1061</v>
      </c>
      <c r="H302" s="9">
        <v>72</v>
      </c>
      <c r="I302" s="9">
        <v>77</v>
      </c>
      <c r="J302" s="9">
        <v>72</v>
      </c>
      <c r="K302" s="9">
        <v>68</v>
      </c>
      <c r="L302" s="9">
        <v>80</v>
      </c>
      <c r="M302" s="9">
        <v>90</v>
      </c>
      <c r="N302" s="9">
        <v>90</v>
      </c>
      <c r="O302" s="9">
        <v>0</v>
      </c>
      <c r="P302" s="10">
        <f t="shared" si="8"/>
        <v>68.625</v>
      </c>
      <c r="Q302" s="10" t="s">
        <v>122</v>
      </c>
      <c r="R302" s="11" t="str">
        <f t="shared" si="9"/>
        <v>Khá</v>
      </c>
    </row>
    <row r="303" spans="1:18" s="12" customFormat="1" ht="21.75" customHeight="1" x14ac:dyDescent="0.25">
      <c r="A303" s="7">
        <v>294</v>
      </c>
      <c r="B303" s="18">
        <v>17021092</v>
      </c>
      <c r="C303" s="8" t="s">
        <v>351</v>
      </c>
      <c r="D303" s="13">
        <v>36343</v>
      </c>
      <c r="E303" s="9" t="s">
        <v>356</v>
      </c>
      <c r="F303" s="9" t="s">
        <v>1050</v>
      </c>
      <c r="G303" s="9" t="s">
        <v>1061</v>
      </c>
      <c r="H303" s="9">
        <v>80</v>
      </c>
      <c r="I303" s="9">
        <v>77</v>
      </c>
      <c r="J303" s="9">
        <v>72</v>
      </c>
      <c r="K303" s="9">
        <v>65</v>
      </c>
      <c r="L303" s="9">
        <v>80</v>
      </c>
      <c r="M303" s="9">
        <v>80</v>
      </c>
      <c r="N303" s="9">
        <v>80</v>
      </c>
      <c r="O303" s="9">
        <v>80</v>
      </c>
      <c r="P303" s="10">
        <f t="shared" si="8"/>
        <v>76.75</v>
      </c>
      <c r="Q303" s="10" t="s">
        <v>122</v>
      </c>
      <c r="R303" s="11" t="str">
        <f t="shared" si="9"/>
        <v>Khá</v>
      </c>
    </row>
    <row r="304" spans="1:18" s="12" customFormat="1" ht="21.75" customHeight="1" x14ac:dyDescent="0.25">
      <c r="A304" s="7">
        <v>295</v>
      </c>
      <c r="B304" s="18">
        <v>17021111</v>
      </c>
      <c r="C304" s="8" t="s">
        <v>407</v>
      </c>
      <c r="D304" s="13">
        <v>36314</v>
      </c>
      <c r="E304" s="9" t="s">
        <v>356</v>
      </c>
      <c r="F304" s="9" t="s">
        <v>1050</v>
      </c>
      <c r="G304" s="9" t="s">
        <v>1061</v>
      </c>
      <c r="H304" s="9">
        <v>80</v>
      </c>
      <c r="I304" s="9">
        <v>77</v>
      </c>
      <c r="J304" s="9">
        <v>75</v>
      </c>
      <c r="K304" s="9">
        <v>80</v>
      </c>
      <c r="L304" s="9">
        <v>75</v>
      </c>
      <c r="M304" s="9">
        <v>82</v>
      </c>
      <c r="N304" s="9">
        <v>80</v>
      </c>
      <c r="O304" s="9">
        <v>80</v>
      </c>
      <c r="P304" s="10">
        <f t="shared" si="8"/>
        <v>78.625</v>
      </c>
      <c r="Q304" s="10" t="s">
        <v>122</v>
      </c>
      <c r="R304" s="11" t="str">
        <f t="shared" si="9"/>
        <v>Khá</v>
      </c>
    </row>
    <row r="305" spans="1:18" s="12" customFormat="1" ht="21.75" customHeight="1" x14ac:dyDescent="0.25">
      <c r="A305" s="7">
        <v>296</v>
      </c>
      <c r="B305" s="18">
        <v>17021117</v>
      </c>
      <c r="C305" s="8" t="s">
        <v>408</v>
      </c>
      <c r="D305" s="13">
        <v>36243</v>
      </c>
      <c r="E305" s="9" t="s">
        <v>356</v>
      </c>
      <c r="F305" s="9" t="s">
        <v>1050</v>
      </c>
      <c r="G305" s="9" t="s">
        <v>1061</v>
      </c>
      <c r="H305" s="9">
        <v>77</v>
      </c>
      <c r="I305" s="9">
        <v>73</v>
      </c>
      <c r="J305" s="9">
        <v>62</v>
      </c>
      <c r="K305" s="9">
        <v>75</v>
      </c>
      <c r="L305" s="9">
        <v>77</v>
      </c>
      <c r="M305" s="9">
        <v>80</v>
      </c>
      <c r="N305" s="9">
        <v>80</v>
      </c>
      <c r="O305" s="9">
        <v>80</v>
      </c>
      <c r="P305" s="10">
        <f t="shared" si="8"/>
        <v>75.5</v>
      </c>
      <c r="Q305" s="10" t="s">
        <v>122</v>
      </c>
      <c r="R305" s="11" t="str">
        <f t="shared" si="9"/>
        <v>Khá</v>
      </c>
    </row>
    <row r="306" spans="1:18" s="12" customFormat="1" ht="21.75" customHeight="1" x14ac:dyDescent="0.25">
      <c r="A306" s="7">
        <v>297</v>
      </c>
      <c r="B306" s="18">
        <v>17020563</v>
      </c>
      <c r="C306" s="8" t="s">
        <v>409</v>
      </c>
      <c r="D306" s="13">
        <v>36467</v>
      </c>
      <c r="E306" s="9" t="s">
        <v>198</v>
      </c>
      <c r="F306" s="9" t="s">
        <v>1050</v>
      </c>
      <c r="G306" s="9" t="s">
        <v>1061</v>
      </c>
      <c r="H306" s="9">
        <v>90</v>
      </c>
      <c r="I306" s="9">
        <v>80</v>
      </c>
      <c r="J306" s="9">
        <v>95</v>
      </c>
      <c r="K306" s="9">
        <v>95</v>
      </c>
      <c r="L306" s="9">
        <v>95</v>
      </c>
      <c r="M306" s="9">
        <v>90</v>
      </c>
      <c r="N306" s="9">
        <v>90</v>
      </c>
      <c r="O306" s="9">
        <f>VLOOKUP(B306,'[1]K62 CF'!B$2:P$53,15,0)</f>
        <v>80</v>
      </c>
      <c r="P306" s="10">
        <f t="shared" si="8"/>
        <v>89.375</v>
      </c>
      <c r="Q306" s="10" t="s">
        <v>35</v>
      </c>
      <c r="R306" s="11" t="str">
        <f t="shared" si="9"/>
        <v>Tốt</v>
      </c>
    </row>
    <row r="307" spans="1:18" s="12" customFormat="1" ht="21.75" customHeight="1" x14ac:dyDescent="0.25">
      <c r="A307" s="7">
        <v>298</v>
      </c>
      <c r="B307" s="18">
        <v>17020576</v>
      </c>
      <c r="C307" s="8" t="s">
        <v>357</v>
      </c>
      <c r="D307" s="13">
        <v>36507</v>
      </c>
      <c r="E307" s="9" t="s">
        <v>198</v>
      </c>
      <c r="F307" s="9" t="s">
        <v>1050</v>
      </c>
      <c r="G307" s="9" t="s">
        <v>1061</v>
      </c>
      <c r="H307" s="9">
        <v>90</v>
      </c>
      <c r="I307" s="9">
        <v>80</v>
      </c>
      <c r="J307" s="9">
        <v>90</v>
      </c>
      <c r="K307" s="9">
        <v>90</v>
      </c>
      <c r="L307" s="9">
        <v>80</v>
      </c>
      <c r="M307" s="9">
        <v>90</v>
      </c>
      <c r="N307" s="9">
        <v>80</v>
      </c>
      <c r="O307" s="9">
        <f>VLOOKUP(B307,'[1]K62 CF'!B$2:P$53,15,0)</f>
        <v>90</v>
      </c>
      <c r="P307" s="10">
        <f t="shared" si="8"/>
        <v>86.25</v>
      </c>
      <c r="Q307" s="10" t="s">
        <v>35</v>
      </c>
      <c r="R307" s="11" t="str">
        <f t="shared" si="9"/>
        <v>Tốt</v>
      </c>
    </row>
    <row r="308" spans="1:18" s="12" customFormat="1" ht="21.75" customHeight="1" x14ac:dyDescent="0.25">
      <c r="A308" s="7">
        <v>299</v>
      </c>
      <c r="B308" s="18">
        <v>17020577</v>
      </c>
      <c r="C308" s="8" t="s">
        <v>410</v>
      </c>
      <c r="D308" s="13">
        <v>36411</v>
      </c>
      <c r="E308" s="9" t="s">
        <v>198</v>
      </c>
      <c r="F308" s="9" t="s">
        <v>1050</v>
      </c>
      <c r="G308" s="9" t="s">
        <v>1061</v>
      </c>
      <c r="H308" s="9">
        <v>77</v>
      </c>
      <c r="I308" s="9">
        <v>75</v>
      </c>
      <c r="J308" s="9">
        <v>68</v>
      </c>
      <c r="K308" s="9">
        <v>80</v>
      </c>
      <c r="L308" s="9">
        <v>90</v>
      </c>
      <c r="M308" s="9">
        <v>80</v>
      </c>
      <c r="N308" s="9">
        <v>80</v>
      </c>
      <c r="O308" s="9">
        <f>VLOOKUP(B308,'[1]K62 CF'!B$2:P$53,15,0)</f>
        <v>90</v>
      </c>
      <c r="P308" s="10">
        <f t="shared" si="8"/>
        <v>80</v>
      </c>
      <c r="Q308" s="10" t="s">
        <v>35</v>
      </c>
      <c r="R308" s="11" t="str">
        <f t="shared" si="9"/>
        <v>Tốt</v>
      </c>
    </row>
    <row r="309" spans="1:18" s="12" customFormat="1" ht="21.75" customHeight="1" x14ac:dyDescent="0.25">
      <c r="A309" s="7">
        <v>300</v>
      </c>
      <c r="B309" s="18">
        <v>17020587</v>
      </c>
      <c r="C309" s="8" t="s">
        <v>411</v>
      </c>
      <c r="D309" s="13">
        <v>36431</v>
      </c>
      <c r="E309" s="9" t="s">
        <v>198</v>
      </c>
      <c r="F309" s="9" t="s">
        <v>1050</v>
      </c>
      <c r="G309" s="9" t="s">
        <v>1061</v>
      </c>
      <c r="H309" s="9">
        <v>70</v>
      </c>
      <c r="I309" s="9">
        <v>77</v>
      </c>
      <c r="J309" s="9">
        <v>68</v>
      </c>
      <c r="K309" s="9">
        <v>82</v>
      </c>
      <c r="L309" s="9">
        <v>80</v>
      </c>
      <c r="M309" s="9">
        <v>80</v>
      </c>
      <c r="N309" s="9">
        <v>80</v>
      </c>
      <c r="O309" s="9">
        <f>VLOOKUP(B309,'[1]K62 CF'!B$2:P$53,15,0)</f>
        <v>80</v>
      </c>
      <c r="P309" s="10">
        <f t="shared" si="8"/>
        <v>77.125</v>
      </c>
      <c r="Q309" s="10" t="s">
        <v>122</v>
      </c>
      <c r="R309" s="11" t="str">
        <f t="shared" si="9"/>
        <v>Khá</v>
      </c>
    </row>
    <row r="310" spans="1:18" s="12" customFormat="1" ht="21.75" customHeight="1" x14ac:dyDescent="0.25">
      <c r="A310" s="7">
        <v>301</v>
      </c>
      <c r="B310" s="18">
        <v>17020681</v>
      </c>
      <c r="C310" s="8" t="s">
        <v>413</v>
      </c>
      <c r="D310" s="13">
        <v>36502</v>
      </c>
      <c r="E310" s="9" t="s">
        <v>198</v>
      </c>
      <c r="F310" s="9" t="s">
        <v>1050</v>
      </c>
      <c r="G310" s="9" t="s">
        <v>1061</v>
      </c>
      <c r="H310" s="9">
        <v>88</v>
      </c>
      <c r="I310" s="9">
        <v>77</v>
      </c>
      <c r="J310" s="9">
        <v>77</v>
      </c>
      <c r="K310" s="9">
        <v>80</v>
      </c>
      <c r="L310" s="9">
        <v>84</v>
      </c>
      <c r="M310" s="9">
        <v>87</v>
      </c>
      <c r="N310" s="9">
        <v>90</v>
      </c>
      <c r="O310" s="9">
        <f>VLOOKUP(B310,'[1]K62 CF'!B$2:P$53,15,0)</f>
        <v>90</v>
      </c>
      <c r="P310" s="10">
        <f t="shared" si="8"/>
        <v>84.125</v>
      </c>
      <c r="Q310" s="10" t="s">
        <v>35</v>
      </c>
      <c r="R310" s="11" t="str">
        <f t="shared" si="9"/>
        <v>Tốt</v>
      </c>
    </row>
    <row r="311" spans="1:18" s="12" customFormat="1" ht="21.75" customHeight="1" x14ac:dyDescent="0.25">
      <c r="A311" s="7">
        <v>302</v>
      </c>
      <c r="B311" s="18">
        <v>17020672</v>
      </c>
      <c r="C311" s="8" t="s">
        <v>414</v>
      </c>
      <c r="D311" s="13">
        <v>36264</v>
      </c>
      <c r="E311" s="9" t="s">
        <v>198</v>
      </c>
      <c r="F311" s="9" t="s">
        <v>1050</v>
      </c>
      <c r="G311" s="9" t="s">
        <v>1061</v>
      </c>
      <c r="H311" s="9">
        <v>70</v>
      </c>
      <c r="I311" s="9">
        <v>77</v>
      </c>
      <c r="J311" s="9">
        <v>70</v>
      </c>
      <c r="K311" s="9">
        <v>78</v>
      </c>
      <c r="L311" s="9">
        <v>84</v>
      </c>
      <c r="M311" s="9">
        <v>80</v>
      </c>
      <c r="N311" s="9">
        <v>80</v>
      </c>
      <c r="O311" s="9">
        <f>VLOOKUP(B311,'[1]K62 CF'!B$2:P$53,15,0)</f>
        <v>90</v>
      </c>
      <c r="P311" s="10">
        <f t="shared" si="8"/>
        <v>78.625</v>
      </c>
      <c r="Q311" s="10" t="s">
        <v>122</v>
      </c>
      <c r="R311" s="11" t="str">
        <f t="shared" si="9"/>
        <v>Khá</v>
      </c>
    </row>
    <row r="312" spans="1:18" s="12" customFormat="1" ht="21.75" customHeight="1" x14ac:dyDescent="0.25">
      <c r="A312" s="7">
        <v>303</v>
      </c>
      <c r="B312" s="18">
        <v>17020692</v>
      </c>
      <c r="C312" s="8" t="s">
        <v>416</v>
      </c>
      <c r="D312" s="13">
        <v>36276</v>
      </c>
      <c r="E312" s="9" t="s">
        <v>198</v>
      </c>
      <c r="F312" s="9" t="s">
        <v>1050</v>
      </c>
      <c r="G312" s="9" t="s">
        <v>1061</v>
      </c>
      <c r="H312" s="9">
        <v>80</v>
      </c>
      <c r="I312" s="9">
        <v>77</v>
      </c>
      <c r="J312" s="9">
        <v>80</v>
      </c>
      <c r="K312" s="9">
        <v>80</v>
      </c>
      <c r="L312" s="9">
        <v>90</v>
      </c>
      <c r="M312" s="9">
        <v>80</v>
      </c>
      <c r="N312" s="9">
        <v>80</v>
      </c>
      <c r="O312" s="9">
        <f>VLOOKUP(B312,'[1]K62 CF'!B$2:P$53,15,0)</f>
        <v>80</v>
      </c>
      <c r="P312" s="10">
        <f t="shared" si="8"/>
        <v>80.875</v>
      </c>
      <c r="Q312" s="10" t="s">
        <v>35</v>
      </c>
      <c r="R312" s="11" t="str">
        <f t="shared" si="9"/>
        <v>Tốt</v>
      </c>
    </row>
    <row r="313" spans="1:18" s="12" customFormat="1" ht="21.75" customHeight="1" x14ac:dyDescent="0.25">
      <c r="A313" s="7">
        <v>304</v>
      </c>
      <c r="B313" s="18">
        <v>17020640</v>
      </c>
      <c r="C313" s="8" t="s">
        <v>417</v>
      </c>
      <c r="D313" s="13">
        <v>36171</v>
      </c>
      <c r="E313" s="9" t="s">
        <v>198</v>
      </c>
      <c r="F313" s="9" t="s">
        <v>1050</v>
      </c>
      <c r="G313" s="9" t="s">
        <v>1061</v>
      </c>
      <c r="H313" s="9">
        <v>79</v>
      </c>
      <c r="I313" s="9">
        <v>77</v>
      </c>
      <c r="J313" s="9">
        <v>63</v>
      </c>
      <c r="K313" s="9">
        <v>80</v>
      </c>
      <c r="L313" s="9">
        <v>0</v>
      </c>
      <c r="M313" s="9">
        <v>0</v>
      </c>
      <c r="N313" s="9">
        <v>80</v>
      </c>
      <c r="O313" s="9">
        <f>VLOOKUP(B313,'[1]K62 CF'!B$2:P$53,15,0)</f>
        <v>80</v>
      </c>
      <c r="P313" s="10">
        <f t="shared" si="8"/>
        <v>57.375</v>
      </c>
      <c r="Q313" s="10" t="s">
        <v>1048</v>
      </c>
      <c r="R313" s="11" t="str">
        <f t="shared" si="9"/>
        <v>Trung bình</v>
      </c>
    </row>
    <row r="314" spans="1:18" s="12" customFormat="1" ht="21.75" customHeight="1" x14ac:dyDescent="0.25">
      <c r="A314" s="7">
        <v>305</v>
      </c>
      <c r="B314" s="18">
        <v>17020653</v>
      </c>
      <c r="C314" s="8" t="s">
        <v>415</v>
      </c>
      <c r="D314" s="13">
        <v>36400</v>
      </c>
      <c r="E314" s="9" t="s">
        <v>198</v>
      </c>
      <c r="F314" s="9" t="s">
        <v>1050</v>
      </c>
      <c r="G314" s="9" t="s">
        <v>1061</v>
      </c>
      <c r="H314" s="9">
        <v>82</v>
      </c>
      <c r="I314" s="9">
        <v>79</v>
      </c>
      <c r="J314" s="9">
        <v>79</v>
      </c>
      <c r="K314" s="9">
        <v>78</v>
      </c>
      <c r="L314" s="9">
        <v>80</v>
      </c>
      <c r="M314" s="9">
        <v>90</v>
      </c>
      <c r="N314" s="9">
        <v>90</v>
      </c>
      <c r="O314" s="9">
        <f>VLOOKUP(B314,'[1]K62 CF'!B$2:P$53,15,0)</f>
        <v>80</v>
      </c>
      <c r="P314" s="10">
        <f t="shared" si="8"/>
        <v>82.25</v>
      </c>
      <c r="Q314" s="10" t="s">
        <v>35</v>
      </c>
      <c r="R314" s="11" t="str">
        <f t="shared" si="9"/>
        <v>Tốt</v>
      </c>
    </row>
    <row r="315" spans="1:18" s="12" customFormat="1" ht="21.75" customHeight="1" x14ac:dyDescent="0.25">
      <c r="A315" s="7">
        <v>306</v>
      </c>
      <c r="B315" s="18">
        <v>17020191</v>
      </c>
      <c r="C315" s="8" t="s">
        <v>419</v>
      </c>
      <c r="D315" s="13">
        <v>35807</v>
      </c>
      <c r="E315" s="9" t="s">
        <v>198</v>
      </c>
      <c r="F315" s="9" t="s">
        <v>1050</v>
      </c>
      <c r="G315" s="9" t="s">
        <v>1061</v>
      </c>
      <c r="H315" s="9">
        <v>0</v>
      </c>
      <c r="I315" s="9">
        <v>0</v>
      </c>
      <c r="J315" s="9">
        <v>61</v>
      </c>
      <c r="K315" s="9">
        <v>78</v>
      </c>
      <c r="L315" s="9">
        <v>80</v>
      </c>
      <c r="M315" s="9">
        <v>90</v>
      </c>
      <c r="N315" s="9">
        <v>90</v>
      </c>
      <c r="O315" s="9">
        <f>VLOOKUP(B315,'[1]K62 CF'!B$2:P$53,15,0)</f>
        <v>90</v>
      </c>
      <c r="P315" s="10">
        <f t="shared" si="8"/>
        <v>61.125</v>
      </c>
      <c r="Q315" s="10" t="s">
        <v>1048</v>
      </c>
      <c r="R315" s="11" t="str">
        <f t="shared" si="9"/>
        <v>Trung bình</v>
      </c>
    </row>
    <row r="316" spans="1:18" s="12" customFormat="1" ht="21.75" customHeight="1" x14ac:dyDescent="0.25">
      <c r="A316" s="7">
        <v>307</v>
      </c>
      <c r="B316" s="18">
        <v>17020739</v>
      </c>
      <c r="C316" s="8" t="s">
        <v>422</v>
      </c>
      <c r="D316" s="13">
        <v>36392</v>
      </c>
      <c r="E316" s="9" t="s">
        <v>198</v>
      </c>
      <c r="F316" s="9" t="s">
        <v>1050</v>
      </c>
      <c r="G316" s="9" t="s">
        <v>1061</v>
      </c>
      <c r="H316" s="9">
        <v>80</v>
      </c>
      <c r="I316" s="9">
        <v>77</v>
      </c>
      <c r="J316" s="9">
        <v>77</v>
      </c>
      <c r="K316" s="9">
        <v>82</v>
      </c>
      <c r="L316" s="9">
        <v>80</v>
      </c>
      <c r="M316" s="9">
        <v>80</v>
      </c>
      <c r="N316" s="9">
        <v>90</v>
      </c>
      <c r="O316" s="9">
        <f>VLOOKUP(B316,'[1]K62 CF'!B$2:P$53,15,0)</f>
        <v>80</v>
      </c>
      <c r="P316" s="10">
        <f t="shared" si="8"/>
        <v>80.75</v>
      </c>
      <c r="Q316" s="10" t="s">
        <v>35</v>
      </c>
      <c r="R316" s="11" t="str">
        <f t="shared" si="9"/>
        <v>Tốt</v>
      </c>
    </row>
    <row r="317" spans="1:18" s="12" customFormat="1" ht="21.75" customHeight="1" x14ac:dyDescent="0.25">
      <c r="A317" s="7">
        <v>308</v>
      </c>
      <c r="B317" s="18">
        <v>17020754</v>
      </c>
      <c r="C317" s="8" t="s">
        <v>423</v>
      </c>
      <c r="D317" s="13">
        <v>36357</v>
      </c>
      <c r="E317" s="9" t="s">
        <v>198</v>
      </c>
      <c r="F317" s="9" t="s">
        <v>1050</v>
      </c>
      <c r="G317" s="9" t="s">
        <v>1061</v>
      </c>
      <c r="H317" s="9">
        <v>84</v>
      </c>
      <c r="I317" s="9">
        <v>79</v>
      </c>
      <c r="J317" s="9">
        <v>75</v>
      </c>
      <c r="K317" s="9">
        <v>76</v>
      </c>
      <c r="L317" s="9">
        <v>82</v>
      </c>
      <c r="M317" s="9">
        <v>90</v>
      </c>
      <c r="N317" s="9">
        <v>90</v>
      </c>
      <c r="O317" s="9">
        <f>VLOOKUP(B317,'[1]K62 CF'!B$2:P$53,15,0)</f>
        <v>80</v>
      </c>
      <c r="P317" s="10">
        <f t="shared" si="8"/>
        <v>82</v>
      </c>
      <c r="Q317" s="10" t="s">
        <v>35</v>
      </c>
      <c r="R317" s="11" t="str">
        <f t="shared" si="9"/>
        <v>Tốt</v>
      </c>
    </row>
    <row r="318" spans="1:18" s="12" customFormat="1" ht="21.75" customHeight="1" x14ac:dyDescent="0.25">
      <c r="A318" s="7">
        <v>309</v>
      </c>
      <c r="B318" s="18">
        <v>17020764</v>
      </c>
      <c r="C318" s="8" t="s">
        <v>424</v>
      </c>
      <c r="D318" s="13">
        <v>36524</v>
      </c>
      <c r="E318" s="9" t="s">
        <v>198</v>
      </c>
      <c r="F318" s="9" t="s">
        <v>1050</v>
      </c>
      <c r="G318" s="9" t="s">
        <v>1061</v>
      </c>
      <c r="H318" s="9">
        <v>90</v>
      </c>
      <c r="I318" s="9">
        <v>80</v>
      </c>
      <c r="J318" s="9">
        <v>80</v>
      </c>
      <c r="K318" s="9">
        <v>80</v>
      </c>
      <c r="L318" s="9">
        <v>80</v>
      </c>
      <c r="M318" s="9">
        <v>90</v>
      </c>
      <c r="N318" s="9">
        <v>90</v>
      </c>
      <c r="O318" s="9">
        <f>VLOOKUP(B318,'[1]K62 CF'!B$2:P$53,15,0)</f>
        <v>90</v>
      </c>
      <c r="P318" s="10">
        <f t="shared" si="8"/>
        <v>85</v>
      </c>
      <c r="Q318" s="10" t="s">
        <v>35</v>
      </c>
      <c r="R318" s="11" t="str">
        <f t="shared" si="9"/>
        <v>Tốt</v>
      </c>
    </row>
    <row r="319" spans="1:18" s="12" customFormat="1" ht="21.75" customHeight="1" x14ac:dyDescent="0.25">
      <c r="A319" s="7">
        <v>310</v>
      </c>
      <c r="B319" s="18">
        <v>17020784</v>
      </c>
      <c r="C319" s="8" t="s">
        <v>426</v>
      </c>
      <c r="D319" s="13">
        <v>36213</v>
      </c>
      <c r="E319" s="9" t="s">
        <v>198</v>
      </c>
      <c r="F319" s="9" t="s">
        <v>1050</v>
      </c>
      <c r="G319" s="9" t="s">
        <v>1061</v>
      </c>
      <c r="H319" s="9">
        <v>80</v>
      </c>
      <c r="I319" s="9">
        <v>92</v>
      </c>
      <c r="J319" s="9">
        <v>80</v>
      </c>
      <c r="K319" s="9">
        <v>80</v>
      </c>
      <c r="L319" s="9">
        <v>80</v>
      </c>
      <c r="M319" s="9">
        <v>90</v>
      </c>
      <c r="N319" s="9">
        <v>90</v>
      </c>
      <c r="O319" s="9">
        <f>VLOOKUP(B319,'[1]K62 CF'!B$2:P$53,15,0)</f>
        <v>90</v>
      </c>
      <c r="P319" s="10">
        <f t="shared" si="8"/>
        <v>85.25</v>
      </c>
      <c r="Q319" s="10" t="s">
        <v>35</v>
      </c>
      <c r="R319" s="11" t="str">
        <f t="shared" si="9"/>
        <v>Tốt</v>
      </c>
    </row>
    <row r="320" spans="1:18" s="12" customFormat="1" ht="21.75" customHeight="1" x14ac:dyDescent="0.25">
      <c r="A320" s="7">
        <v>311</v>
      </c>
      <c r="B320" s="18">
        <v>17020805</v>
      </c>
      <c r="C320" s="8" t="s">
        <v>382</v>
      </c>
      <c r="D320" s="13">
        <v>36477</v>
      </c>
      <c r="E320" s="9" t="s">
        <v>198</v>
      </c>
      <c r="F320" s="9" t="s">
        <v>1050</v>
      </c>
      <c r="G320" s="9" t="s">
        <v>1061</v>
      </c>
      <c r="H320" s="9">
        <v>80</v>
      </c>
      <c r="I320" s="9">
        <v>77</v>
      </c>
      <c r="J320" s="9">
        <v>80</v>
      </c>
      <c r="K320" s="9">
        <v>78</v>
      </c>
      <c r="L320" s="9">
        <v>80</v>
      </c>
      <c r="M320" s="9">
        <v>90</v>
      </c>
      <c r="N320" s="9">
        <v>80</v>
      </c>
      <c r="O320" s="9">
        <f>VLOOKUP(B320,'[1]K62 CF'!B$2:P$53,15,0)</f>
        <v>80</v>
      </c>
      <c r="P320" s="10">
        <f t="shared" si="8"/>
        <v>80.625</v>
      </c>
      <c r="Q320" s="10" t="s">
        <v>35</v>
      </c>
      <c r="R320" s="11" t="str">
        <f t="shared" si="9"/>
        <v>Tốt</v>
      </c>
    </row>
    <row r="321" spans="1:18" s="12" customFormat="1" ht="21.75" customHeight="1" x14ac:dyDescent="0.25">
      <c r="A321" s="7">
        <v>312</v>
      </c>
      <c r="B321" s="18">
        <v>17020834</v>
      </c>
      <c r="C321" s="8" t="s">
        <v>427</v>
      </c>
      <c r="D321" s="13">
        <v>36203</v>
      </c>
      <c r="E321" s="9" t="s">
        <v>198</v>
      </c>
      <c r="F321" s="9" t="s">
        <v>1050</v>
      </c>
      <c r="G321" s="9" t="s">
        <v>1061</v>
      </c>
      <c r="H321" s="9">
        <v>92</v>
      </c>
      <c r="I321" s="9">
        <v>82</v>
      </c>
      <c r="J321" s="9">
        <v>90</v>
      </c>
      <c r="K321" s="9">
        <v>85</v>
      </c>
      <c r="L321" s="9">
        <v>80</v>
      </c>
      <c r="M321" s="9">
        <v>80</v>
      </c>
      <c r="N321" s="9" t="s">
        <v>117</v>
      </c>
      <c r="O321" s="9">
        <v>80</v>
      </c>
      <c r="P321" s="10">
        <f t="shared" si="8"/>
        <v>84.142857142857139</v>
      </c>
      <c r="Q321" s="10" t="s">
        <v>35</v>
      </c>
      <c r="R321" s="11" t="str">
        <f t="shared" si="9"/>
        <v>Tốt</v>
      </c>
    </row>
    <row r="322" spans="1:18" s="12" customFormat="1" ht="21.75" customHeight="1" x14ac:dyDescent="0.25">
      <c r="A322" s="7">
        <v>313</v>
      </c>
      <c r="B322" s="18">
        <v>17020839</v>
      </c>
      <c r="C322" s="8" t="s">
        <v>428</v>
      </c>
      <c r="D322" s="13">
        <v>36475</v>
      </c>
      <c r="E322" s="9" t="s">
        <v>198</v>
      </c>
      <c r="F322" s="9" t="s">
        <v>1050</v>
      </c>
      <c r="G322" s="9" t="s">
        <v>1061</v>
      </c>
      <c r="H322" s="9">
        <v>94</v>
      </c>
      <c r="I322" s="9">
        <v>77</v>
      </c>
      <c r="J322" s="9">
        <v>66</v>
      </c>
      <c r="K322" s="9">
        <v>78</v>
      </c>
      <c r="L322" s="9">
        <v>80</v>
      </c>
      <c r="M322" s="9">
        <v>80</v>
      </c>
      <c r="N322" s="9">
        <v>80</v>
      </c>
      <c r="O322" s="9">
        <f>VLOOKUP(B322,'[1]K62 CF'!B$2:P$53,15,0)</f>
        <v>80</v>
      </c>
      <c r="P322" s="10">
        <f t="shared" si="8"/>
        <v>79.375</v>
      </c>
      <c r="Q322" s="10" t="s">
        <v>122</v>
      </c>
      <c r="R322" s="11" t="str">
        <f t="shared" si="9"/>
        <v>Khá</v>
      </c>
    </row>
    <row r="323" spans="1:18" s="12" customFormat="1" ht="21.75" customHeight="1" x14ac:dyDescent="0.25">
      <c r="A323" s="7">
        <v>314</v>
      </c>
      <c r="B323" s="18">
        <v>17020879</v>
      </c>
      <c r="C323" s="8" t="s">
        <v>431</v>
      </c>
      <c r="D323" s="13">
        <v>36513</v>
      </c>
      <c r="E323" s="9" t="s">
        <v>198</v>
      </c>
      <c r="F323" s="9" t="s">
        <v>1050</v>
      </c>
      <c r="G323" s="9" t="s">
        <v>1061</v>
      </c>
      <c r="H323" s="9">
        <v>82</v>
      </c>
      <c r="I323" s="9">
        <v>77</v>
      </c>
      <c r="J323" s="9">
        <v>68</v>
      </c>
      <c r="K323" s="9">
        <v>80</v>
      </c>
      <c r="L323" s="9">
        <v>80</v>
      </c>
      <c r="M323" s="9">
        <v>90</v>
      </c>
      <c r="N323" s="9">
        <v>90</v>
      </c>
      <c r="O323" s="9">
        <f>VLOOKUP(B323,'[1]K62 CF'!B$2:P$53,15,0)</f>
        <v>90</v>
      </c>
      <c r="P323" s="10">
        <f t="shared" si="8"/>
        <v>82.125</v>
      </c>
      <c r="Q323" s="10" t="s">
        <v>35</v>
      </c>
      <c r="R323" s="11" t="str">
        <f t="shared" si="9"/>
        <v>Tốt</v>
      </c>
    </row>
    <row r="324" spans="1:18" s="12" customFormat="1" ht="21.75" customHeight="1" x14ac:dyDescent="0.25">
      <c r="A324" s="7">
        <v>315</v>
      </c>
      <c r="B324" s="18">
        <v>17020887</v>
      </c>
      <c r="C324" s="8" t="s">
        <v>432</v>
      </c>
      <c r="D324" s="13">
        <v>35872</v>
      </c>
      <c r="E324" s="9" t="s">
        <v>198</v>
      </c>
      <c r="F324" s="9" t="s">
        <v>1050</v>
      </c>
      <c r="G324" s="9" t="s">
        <v>1061</v>
      </c>
      <c r="H324" s="9">
        <v>80</v>
      </c>
      <c r="I324" s="9">
        <v>80</v>
      </c>
      <c r="J324" s="9">
        <v>80</v>
      </c>
      <c r="K324" s="9">
        <v>78</v>
      </c>
      <c r="L324" s="9">
        <v>80</v>
      </c>
      <c r="M324" s="9">
        <v>77</v>
      </c>
      <c r="N324" s="9">
        <v>80</v>
      </c>
      <c r="O324" s="9">
        <f>VLOOKUP(B324,'[1]K62 CF'!B$2:P$53,15,0)</f>
        <v>80</v>
      </c>
      <c r="P324" s="10">
        <f t="shared" si="8"/>
        <v>79.375</v>
      </c>
      <c r="Q324" s="10" t="s">
        <v>122</v>
      </c>
      <c r="R324" s="11" t="str">
        <f t="shared" si="9"/>
        <v>Khá</v>
      </c>
    </row>
    <row r="325" spans="1:18" s="12" customFormat="1" ht="21.75" customHeight="1" x14ac:dyDescent="0.25">
      <c r="A325" s="7">
        <v>316</v>
      </c>
      <c r="B325" s="18">
        <v>17020902</v>
      </c>
      <c r="C325" s="8" t="s">
        <v>433</v>
      </c>
      <c r="D325" s="13">
        <v>36409</v>
      </c>
      <c r="E325" s="9" t="s">
        <v>198</v>
      </c>
      <c r="F325" s="9" t="s">
        <v>1050</v>
      </c>
      <c r="G325" s="9" t="s">
        <v>1061</v>
      </c>
      <c r="H325" s="9">
        <v>80</v>
      </c>
      <c r="I325" s="9">
        <v>80</v>
      </c>
      <c r="J325" s="9">
        <v>68</v>
      </c>
      <c r="K325" s="9">
        <v>80</v>
      </c>
      <c r="L325" s="9">
        <v>90</v>
      </c>
      <c r="M325" s="9">
        <v>80</v>
      </c>
      <c r="N325" s="9">
        <v>90</v>
      </c>
      <c r="O325" s="9">
        <f>VLOOKUP(B325,'[1]K62 CF'!B$2:P$53,15,0)</f>
        <v>90</v>
      </c>
      <c r="P325" s="10">
        <f t="shared" si="8"/>
        <v>82.25</v>
      </c>
      <c r="Q325" s="10" t="s">
        <v>35</v>
      </c>
      <c r="R325" s="11" t="str">
        <f t="shared" si="9"/>
        <v>Tốt</v>
      </c>
    </row>
    <row r="326" spans="1:18" s="12" customFormat="1" ht="21.75" customHeight="1" x14ac:dyDescent="0.25">
      <c r="A326" s="7">
        <v>317</v>
      </c>
      <c r="B326" s="18">
        <v>17020908</v>
      </c>
      <c r="C326" s="8" t="s">
        <v>434</v>
      </c>
      <c r="D326" s="13">
        <v>36443</v>
      </c>
      <c r="E326" s="9" t="s">
        <v>198</v>
      </c>
      <c r="F326" s="9" t="s">
        <v>1050</v>
      </c>
      <c r="G326" s="9" t="s">
        <v>1061</v>
      </c>
      <c r="H326" s="9">
        <v>80</v>
      </c>
      <c r="I326" s="9">
        <v>75</v>
      </c>
      <c r="J326" s="9">
        <v>65</v>
      </c>
      <c r="K326" s="9">
        <v>75</v>
      </c>
      <c r="L326" s="9">
        <v>80</v>
      </c>
      <c r="M326" s="9">
        <v>80</v>
      </c>
      <c r="N326" s="9">
        <v>90</v>
      </c>
      <c r="O326" s="9">
        <f>VLOOKUP(B326,'[1]K62 CF'!B$2:P$53,15,0)</f>
        <v>90</v>
      </c>
      <c r="P326" s="10">
        <f t="shared" si="8"/>
        <v>79.375</v>
      </c>
      <c r="Q326" s="10" t="s">
        <v>122</v>
      </c>
      <c r="R326" s="11" t="str">
        <f t="shared" si="9"/>
        <v>Khá</v>
      </c>
    </row>
    <row r="327" spans="1:18" s="12" customFormat="1" ht="21.75" customHeight="1" x14ac:dyDescent="0.25">
      <c r="A327" s="7">
        <v>318</v>
      </c>
      <c r="B327" s="18">
        <v>17020928</v>
      </c>
      <c r="C327" s="8" t="s">
        <v>435</v>
      </c>
      <c r="D327" s="13">
        <v>36359</v>
      </c>
      <c r="E327" s="9" t="s">
        <v>198</v>
      </c>
      <c r="F327" s="9" t="s">
        <v>1050</v>
      </c>
      <c r="G327" s="9" t="s">
        <v>1061</v>
      </c>
      <c r="H327" s="9">
        <v>80</v>
      </c>
      <c r="I327" s="9">
        <v>90</v>
      </c>
      <c r="J327" s="9">
        <v>78</v>
      </c>
      <c r="K327" s="9">
        <v>90</v>
      </c>
      <c r="L327" s="9">
        <v>90</v>
      </c>
      <c r="M327" s="9">
        <v>90</v>
      </c>
      <c r="N327" s="9">
        <v>90</v>
      </c>
      <c r="O327" s="9">
        <f>VLOOKUP(B327,'[1]K62 CF'!B$2:P$53,15,0)</f>
        <v>90</v>
      </c>
      <c r="P327" s="10">
        <f t="shared" si="8"/>
        <v>87.25</v>
      </c>
      <c r="Q327" s="10" t="s">
        <v>35</v>
      </c>
      <c r="R327" s="11" t="str">
        <f t="shared" si="9"/>
        <v>Tốt</v>
      </c>
    </row>
    <row r="328" spans="1:18" s="12" customFormat="1" ht="21.75" customHeight="1" x14ac:dyDescent="0.25">
      <c r="A328" s="7">
        <v>319</v>
      </c>
      <c r="B328" s="18">
        <v>17020949</v>
      </c>
      <c r="C328" s="8" t="s">
        <v>437</v>
      </c>
      <c r="D328" s="13">
        <v>36322</v>
      </c>
      <c r="E328" s="9" t="s">
        <v>198</v>
      </c>
      <c r="F328" s="9" t="s">
        <v>1050</v>
      </c>
      <c r="G328" s="9" t="s">
        <v>1061</v>
      </c>
      <c r="H328" s="9">
        <v>80</v>
      </c>
      <c r="I328" s="9">
        <v>90</v>
      </c>
      <c r="J328" s="9">
        <v>90</v>
      </c>
      <c r="K328" s="9">
        <v>78</v>
      </c>
      <c r="L328" s="9">
        <v>80</v>
      </c>
      <c r="M328" s="9">
        <v>80</v>
      </c>
      <c r="N328" s="9">
        <v>90</v>
      </c>
      <c r="O328" s="9">
        <f>VLOOKUP(B328,'[1]K62 CF'!B$2:P$53,15,0)</f>
        <v>90</v>
      </c>
      <c r="P328" s="10">
        <f t="shared" si="8"/>
        <v>84.75</v>
      </c>
      <c r="Q328" s="10" t="s">
        <v>35</v>
      </c>
      <c r="R328" s="11" t="str">
        <f t="shared" si="9"/>
        <v>Tốt</v>
      </c>
    </row>
    <row r="329" spans="1:18" s="12" customFormat="1" ht="21.75" customHeight="1" x14ac:dyDescent="0.25">
      <c r="A329" s="7">
        <v>320</v>
      </c>
      <c r="B329" s="18">
        <v>17020968</v>
      </c>
      <c r="C329" s="8" t="s">
        <v>438</v>
      </c>
      <c r="D329" s="13">
        <v>36222</v>
      </c>
      <c r="E329" s="9" t="s">
        <v>198</v>
      </c>
      <c r="F329" s="9" t="s">
        <v>1050</v>
      </c>
      <c r="G329" s="9" t="s">
        <v>1061</v>
      </c>
      <c r="H329" s="9">
        <v>80</v>
      </c>
      <c r="I329" s="9">
        <v>84</v>
      </c>
      <c r="J329" s="9">
        <v>80</v>
      </c>
      <c r="K329" s="9">
        <v>78</v>
      </c>
      <c r="L329" s="9">
        <v>80</v>
      </c>
      <c r="M329" s="9">
        <v>90</v>
      </c>
      <c r="N329" s="9">
        <v>80</v>
      </c>
      <c r="O329" s="9">
        <f>VLOOKUP(B329,'[1]K62 CF'!B$2:P$53,15,0)</f>
        <v>0</v>
      </c>
      <c r="P329" s="10">
        <f t="shared" si="8"/>
        <v>71.5</v>
      </c>
      <c r="Q329" s="10" t="s">
        <v>122</v>
      </c>
      <c r="R329" s="11" t="str">
        <f t="shared" si="9"/>
        <v>Khá</v>
      </c>
    </row>
    <row r="330" spans="1:18" s="12" customFormat="1" ht="21.75" customHeight="1" x14ac:dyDescent="0.25">
      <c r="A330" s="7">
        <v>321</v>
      </c>
      <c r="B330" s="18">
        <v>17020986</v>
      </c>
      <c r="C330" s="8" t="s">
        <v>439</v>
      </c>
      <c r="D330" s="13">
        <v>36485</v>
      </c>
      <c r="E330" s="9" t="s">
        <v>198</v>
      </c>
      <c r="F330" s="9" t="s">
        <v>1050</v>
      </c>
      <c r="G330" s="9" t="s">
        <v>1061</v>
      </c>
      <c r="H330" s="9">
        <v>94</v>
      </c>
      <c r="I330" s="9">
        <v>80</v>
      </c>
      <c r="J330" s="9">
        <v>70</v>
      </c>
      <c r="K330" s="9">
        <v>78</v>
      </c>
      <c r="L330" s="9">
        <v>80</v>
      </c>
      <c r="M330" s="9">
        <v>80</v>
      </c>
      <c r="N330" s="9">
        <v>80</v>
      </c>
      <c r="O330" s="9">
        <f>VLOOKUP(B330,'[1]K62 CF'!B$2:P$53,15,0)</f>
        <v>80</v>
      </c>
      <c r="P330" s="10">
        <f t="shared" ref="P330:P394" si="10">AVERAGE(H330:O330)</f>
        <v>80.25</v>
      </c>
      <c r="Q330" s="10" t="s">
        <v>35</v>
      </c>
      <c r="R330" s="11" t="str">
        <f t="shared" ref="R330:R393" si="11">IF(P330&gt;=90,"Xuất sắc",IF(P330&gt;=80,"Tốt", IF(P330&gt;=65,"Khá",IF(P330&gt;=50,"Trung bình", IF(P330&gt;=35, "Yếu", "Kém")))))</f>
        <v>Tốt</v>
      </c>
    </row>
    <row r="331" spans="1:18" s="12" customFormat="1" ht="21.75" customHeight="1" x14ac:dyDescent="0.25">
      <c r="A331" s="7">
        <v>322</v>
      </c>
      <c r="B331" s="18">
        <v>17021027</v>
      </c>
      <c r="C331" s="8" t="s">
        <v>442</v>
      </c>
      <c r="D331" s="13">
        <v>36339</v>
      </c>
      <c r="E331" s="9" t="s">
        <v>198</v>
      </c>
      <c r="F331" s="9" t="s">
        <v>1050</v>
      </c>
      <c r="G331" s="9" t="s">
        <v>1061</v>
      </c>
      <c r="H331" s="9">
        <v>88</v>
      </c>
      <c r="I331" s="9">
        <v>71</v>
      </c>
      <c r="J331" s="9">
        <v>63</v>
      </c>
      <c r="K331" s="9">
        <v>80</v>
      </c>
      <c r="L331" s="9">
        <v>80</v>
      </c>
      <c r="M331" s="9">
        <v>77</v>
      </c>
      <c r="N331" s="9">
        <v>80</v>
      </c>
      <c r="O331" s="9">
        <f>VLOOKUP(B331,'[1]K62 CF'!B$2:P$53,15,0)</f>
        <v>80</v>
      </c>
      <c r="P331" s="10">
        <f t="shared" si="10"/>
        <v>77.375</v>
      </c>
      <c r="Q331" s="10" t="s">
        <v>122</v>
      </c>
      <c r="R331" s="11" t="str">
        <f t="shared" si="11"/>
        <v>Khá</v>
      </c>
    </row>
    <row r="332" spans="1:18" s="12" customFormat="1" ht="21.75" customHeight="1" x14ac:dyDescent="0.25">
      <c r="A332" s="7">
        <v>323</v>
      </c>
      <c r="B332" s="18">
        <v>17021034</v>
      </c>
      <c r="C332" s="8" t="s">
        <v>443</v>
      </c>
      <c r="D332" s="13">
        <v>36294</v>
      </c>
      <c r="E332" s="9" t="s">
        <v>198</v>
      </c>
      <c r="F332" s="9" t="s">
        <v>1050</v>
      </c>
      <c r="G332" s="9" t="s">
        <v>1061</v>
      </c>
      <c r="H332" s="9">
        <v>80</v>
      </c>
      <c r="I332" s="9">
        <v>80</v>
      </c>
      <c r="J332" s="9">
        <v>68</v>
      </c>
      <c r="K332" s="9">
        <v>75</v>
      </c>
      <c r="L332" s="9">
        <v>80</v>
      </c>
      <c r="M332" s="9">
        <v>80</v>
      </c>
      <c r="N332" s="9">
        <v>90</v>
      </c>
      <c r="O332" s="9">
        <f>VLOOKUP(B332,'[1]K62 CF'!B$2:P$53,15,0)</f>
        <v>80</v>
      </c>
      <c r="P332" s="10">
        <f t="shared" si="10"/>
        <v>79.125</v>
      </c>
      <c r="Q332" s="10" t="s">
        <v>122</v>
      </c>
      <c r="R332" s="11" t="str">
        <f t="shared" si="11"/>
        <v>Khá</v>
      </c>
    </row>
    <row r="333" spans="1:18" s="12" customFormat="1" ht="21.75" customHeight="1" x14ac:dyDescent="0.25">
      <c r="A333" s="7">
        <v>324</v>
      </c>
      <c r="B333" s="18">
        <v>17021038</v>
      </c>
      <c r="C333" s="8" t="s">
        <v>445</v>
      </c>
      <c r="D333" s="13">
        <v>36416</v>
      </c>
      <c r="E333" s="9" t="s">
        <v>198</v>
      </c>
      <c r="F333" s="9" t="s">
        <v>1050</v>
      </c>
      <c r="G333" s="9" t="s">
        <v>1061</v>
      </c>
      <c r="H333" s="9">
        <v>90</v>
      </c>
      <c r="I333" s="9">
        <v>80</v>
      </c>
      <c r="J333" s="9">
        <v>80</v>
      </c>
      <c r="K333" s="9">
        <v>90</v>
      </c>
      <c r="L333" s="9">
        <v>90</v>
      </c>
      <c r="M333" s="9">
        <v>90</v>
      </c>
      <c r="N333" s="9">
        <v>90</v>
      </c>
      <c r="O333" s="9">
        <f>VLOOKUP(B333,'[1]K62 CF'!B$2:P$53,15,0)</f>
        <v>90</v>
      </c>
      <c r="P333" s="10">
        <f t="shared" si="10"/>
        <v>87.5</v>
      </c>
      <c r="Q333" s="10" t="s">
        <v>35</v>
      </c>
      <c r="R333" s="11" t="str">
        <f t="shared" si="11"/>
        <v>Tốt</v>
      </c>
    </row>
    <row r="334" spans="1:18" s="12" customFormat="1" ht="21.75" customHeight="1" x14ac:dyDescent="0.25">
      <c r="A334" s="7">
        <v>325</v>
      </c>
      <c r="B334" s="18">
        <v>17021051</v>
      </c>
      <c r="C334" s="8" t="s">
        <v>447</v>
      </c>
      <c r="D334" s="13">
        <v>36389</v>
      </c>
      <c r="E334" s="9" t="s">
        <v>198</v>
      </c>
      <c r="F334" s="9" t="s">
        <v>1050</v>
      </c>
      <c r="G334" s="9" t="s">
        <v>1061</v>
      </c>
      <c r="H334" s="9">
        <v>82</v>
      </c>
      <c r="I334" s="9">
        <v>80</v>
      </c>
      <c r="J334" s="9">
        <v>65</v>
      </c>
      <c r="K334" s="9">
        <v>78</v>
      </c>
      <c r="L334" s="9">
        <v>90</v>
      </c>
      <c r="M334" s="9">
        <v>90</v>
      </c>
      <c r="N334" s="9">
        <v>90</v>
      </c>
      <c r="O334" s="9">
        <f>VLOOKUP(B334,'[1]K62 CF'!B$2:P$53,15,0)</f>
        <v>90</v>
      </c>
      <c r="P334" s="10">
        <f t="shared" si="10"/>
        <v>83.125</v>
      </c>
      <c r="Q334" s="10" t="s">
        <v>35</v>
      </c>
      <c r="R334" s="11" t="str">
        <f t="shared" si="11"/>
        <v>Tốt</v>
      </c>
    </row>
    <row r="335" spans="1:18" s="12" customFormat="1" ht="21.75" customHeight="1" x14ac:dyDescent="0.25">
      <c r="A335" s="7">
        <v>326</v>
      </c>
      <c r="B335" s="18">
        <v>17021060</v>
      </c>
      <c r="C335" s="8" t="s">
        <v>448</v>
      </c>
      <c r="D335" s="13">
        <v>36243</v>
      </c>
      <c r="E335" s="9" t="s">
        <v>198</v>
      </c>
      <c r="F335" s="9" t="s">
        <v>1050</v>
      </c>
      <c r="G335" s="9" t="s">
        <v>1061</v>
      </c>
      <c r="H335" s="9">
        <v>83</v>
      </c>
      <c r="I335" s="9">
        <v>77</v>
      </c>
      <c r="J335" s="9">
        <v>64</v>
      </c>
      <c r="K335" s="9">
        <v>75</v>
      </c>
      <c r="L335" s="9">
        <v>80</v>
      </c>
      <c r="M335" s="9">
        <v>77</v>
      </c>
      <c r="N335" s="9">
        <v>75</v>
      </c>
      <c r="O335" s="9">
        <f>VLOOKUP(B335,'[1]K62 CF'!B$2:P$53,15,0)</f>
        <v>80</v>
      </c>
      <c r="P335" s="10">
        <f t="shared" si="10"/>
        <v>76.375</v>
      </c>
      <c r="Q335" s="10" t="s">
        <v>122</v>
      </c>
      <c r="R335" s="11" t="str">
        <f t="shared" si="11"/>
        <v>Khá</v>
      </c>
    </row>
    <row r="336" spans="1:18" s="12" customFormat="1" ht="21.75" customHeight="1" x14ac:dyDescent="0.25">
      <c r="A336" s="7">
        <v>327</v>
      </c>
      <c r="B336" s="18">
        <v>17021077</v>
      </c>
      <c r="C336" s="8" t="s">
        <v>449</v>
      </c>
      <c r="D336" s="13">
        <v>36316</v>
      </c>
      <c r="E336" s="9" t="s">
        <v>198</v>
      </c>
      <c r="F336" s="9" t="s">
        <v>1050</v>
      </c>
      <c r="G336" s="9" t="s">
        <v>1061</v>
      </c>
      <c r="H336" s="9">
        <v>80</v>
      </c>
      <c r="I336" s="9">
        <v>77</v>
      </c>
      <c r="J336" s="9">
        <v>65</v>
      </c>
      <c r="K336" s="9">
        <v>80</v>
      </c>
      <c r="L336" s="9">
        <v>80</v>
      </c>
      <c r="M336" s="9">
        <v>80</v>
      </c>
      <c r="N336" s="9">
        <v>80</v>
      </c>
      <c r="O336" s="9">
        <f>VLOOKUP(B336,'[1]K62 CF'!B$2:P$53,15,0)</f>
        <v>80</v>
      </c>
      <c r="P336" s="10">
        <f t="shared" si="10"/>
        <v>77.75</v>
      </c>
      <c r="Q336" s="10" t="s">
        <v>122</v>
      </c>
      <c r="R336" s="11" t="str">
        <f t="shared" si="11"/>
        <v>Khá</v>
      </c>
    </row>
    <row r="337" spans="1:18" s="12" customFormat="1" ht="21.75" customHeight="1" x14ac:dyDescent="0.25">
      <c r="A337" s="7">
        <v>328</v>
      </c>
      <c r="B337" s="18">
        <v>17021093</v>
      </c>
      <c r="C337" s="8" t="s">
        <v>450</v>
      </c>
      <c r="D337" s="13">
        <v>36499</v>
      </c>
      <c r="E337" s="9" t="s">
        <v>198</v>
      </c>
      <c r="F337" s="9" t="s">
        <v>1050</v>
      </c>
      <c r="G337" s="9" t="s">
        <v>1061</v>
      </c>
      <c r="H337" s="9">
        <v>80</v>
      </c>
      <c r="I337" s="9">
        <v>77</v>
      </c>
      <c r="J337" s="9">
        <v>80</v>
      </c>
      <c r="K337" s="9">
        <v>80</v>
      </c>
      <c r="L337" s="9">
        <v>80</v>
      </c>
      <c r="M337" s="9">
        <v>80</v>
      </c>
      <c r="N337" s="9">
        <v>90</v>
      </c>
      <c r="O337" s="9">
        <f>VLOOKUP(B337,'[1]K62 CF'!B$2:P$53,15,0)</f>
        <v>80</v>
      </c>
      <c r="P337" s="10">
        <f t="shared" si="10"/>
        <v>80.875</v>
      </c>
      <c r="Q337" s="10" t="s">
        <v>35</v>
      </c>
      <c r="R337" s="11" t="str">
        <f t="shared" si="11"/>
        <v>Tốt</v>
      </c>
    </row>
    <row r="338" spans="1:18" s="12" customFormat="1" ht="21.75" customHeight="1" x14ac:dyDescent="0.25">
      <c r="A338" s="7">
        <v>329</v>
      </c>
      <c r="B338" s="18">
        <v>17021119</v>
      </c>
      <c r="C338" s="8" t="s">
        <v>451</v>
      </c>
      <c r="D338" s="13">
        <v>36375</v>
      </c>
      <c r="E338" s="9" t="s">
        <v>198</v>
      </c>
      <c r="F338" s="9" t="s">
        <v>1050</v>
      </c>
      <c r="G338" s="9" t="s">
        <v>1061</v>
      </c>
      <c r="H338" s="9">
        <v>84</v>
      </c>
      <c r="I338" s="9">
        <v>86</v>
      </c>
      <c r="J338" s="9">
        <v>86</v>
      </c>
      <c r="K338" s="9">
        <v>84</v>
      </c>
      <c r="L338" s="9">
        <v>90</v>
      </c>
      <c r="M338" s="9">
        <v>80</v>
      </c>
      <c r="N338" s="9">
        <v>90</v>
      </c>
      <c r="O338" s="9">
        <f>VLOOKUP(B338,'[1]K62 CF'!B$2:P$53,15,0)</f>
        <v>90</v>
      </c>
      <c r="P338" s="10">
        <f t="shared" si="10"/>
        <v>86.25</v>
      </c>
      <c r="Q338" s="10" t="s">
        <v>35</v>
      </c>
      <c r="R338" s="11" t="str">
        <f t="shared" si="11"/>
        <v>Tốt</v>
      </c>
    </row>
    <row r="339" spans="1:18" s="12" customFormat="1" ht="21.75" customHeight="1" x14ac:dyDescent="0.25">
      <c r="A339" s="7">
        <v>330</v>
      </c>
      <c r="B339" s="18">
        <v>17021105</v>
      </c>
      <c r="C339" s="8" t="s">
        <v>452</v>
      </c>
      <c r="D339" s="13">
        <v>36387</v>
      </c>
      <c r="E339" s="9" t="s">
        <v>198</v>
      </c>
      <c r="F339" s="9" t="s">
        <v>1050</v>
      </c>
      <c r="G339" s="9" t="s">
        <v>1061</v>
      </c>
      <c r="H339" s="9">
        <v>98</v>
      </c>
      <c r="I339" s="9">
        <v>82</v>
      </c>
      <c r="J339" s="9">
        <v>80</v>
      </c>
      <c r="K339" s="9">
        <v>84</v>
      </c>
      <c r="L339" s="9">
        <v>80</v>
      </c>
      <c r="M339" s="9">
        <v>80</v>
      </c>
      <c r="N339" s="9">
        <v>80</v>
      </c>
      <c r="O339" s="9">
        <f>VLOOKUP(B339,'[1]K62 CF'!B$2:P$53,15,0)</f>
        <v>90</v>
      </c>
      <c r="P339" s="10">
        <f t="shared" si="10"/>
        <v>84.25</v>
      </c>
      <c r="Q339" s="10" t="s">
        <v>35</v>
      </c>
      <c r="R339" s="11" t="str">
        <f t="shared" si="11"/>
        <v>Tốt</v>
      </c>
    </row>
    <row r="340" spans="1:18" s="12" customFormat="1" ht="21.75" customHeight="1" x14ac:dyDescent="0.25">
      <c r="A340" s="7">
        <v>331</v>
      </c>
      <c r="B340" s="18">
        <v>17021130</v>
      </c>
      <c r="C340" s="8" t="s">
        <v>454</v>
      </c>
      <c r="D340" s="13">
        <v>36398</v>
      </c>
      <c r="E340" s="9" t="s">
        <v>198</v>
      </c>
      <c r="F340" s="9" t="s">
        <v>1050</v>
      </c>
      <c r="G340" s="9" t="s">
        <v>1061</v>
      </c>
      <c r="H340" s="9">
        <v>72</v>
      </c>
      <c r="I340" s="9">
        <v>73</v>
      </c>
      <c r="J340" s="9">
        <v>65</v>
      </c>
      <c r="K340" s="9">
        <v>75</v>
      </c>
      <c r="L340" s="9">
        <v>0</v>
      </c>
      <c r="M340" s="9">
        <v>77</v>
      </c>
      <c r="N340" s="9">
        <v>75</v>
      </c>
      <c r="O340" s="9">
        <f>VLOOKUP(B340,'[1]K62 CF'!B$2:P$53,15,0)</f>
        <v>80</v>
      </c>
      <c r="P340" s="10">
        <f t="shared" si="10"/>
        <v>64.625</v>
      </c>
      <c r="Q340" s="10" t="s">
        <v>122</v>
      </c>
      <c r="R340" s="11" t="str">
        <f t="shared" si="11"/>
        <v>Trung bình</v>
      </c>
    </row>
    <row r="341" spans="1:18" s="12" customFormat="1" ht="21.75" customHeight="1" x14ac:dyDescent="0.25">
      <c r="A341" s="7">
        <v>332</v>
      </c>
      <c r="B341" s="18">
        <v>17021138</v>
      </c>
      <c r="C341" s="8" t="s">
        <v>455</v>
      </c>
      <c r="D341" s="13">
        <v>36301</v>
      </c>
      <c r="E341" s="9" t="s">
        <v>198</v>
      </c>
      <c r="F341" s="9" t="s">
        <v>1050</v>
      </c>
      <c r="G341" s="9" t="s">
        <v>1061</v>
      </c>
      <c r="H341" s="9">
        <v>98</v>
      </c>
      <c r="I341" s="9">
        <v>94</v>
      </c>
      <c r="J341" s="9">
        <v>94</v>
      </c>
      <c r="K341" s="9">
        <v>92</v>
      </c>
      <c r="L341" s="9">
        <v>90</v>
      </c>
      <c r="M341" s="9">
        <v>90</v>
      </c>
      <c r="N341" s="9">
        <v>90</v>
      </c>
      <c r="O341" s="9">
        <f>VLOOKUP(B341,'[1]K62 CF'!B$2:P$53,15,0)</f>
        <v>90</v>
      </c>
      <c r="P341" s="10">
        <f t="shared" si="10"/>
        <v>92.25</v>
      </c>
      <c r="Q341" s="10" t="s">
        <v>58</v>
      </c>
      <c r="R341" s="11" t="str">
        <f t="shared" si="11"/>
        <v>Xuất sắc</v>
      </c>
    </row>
    <row r="342" spans="1:18" s="12" customFormat="1" ht="21.75" customHeight="1" x14ac:dyDescent="0.25">
      <c r="A342" s="7">
        <v>333</v>
      </c>
      <c r="B342" s="18">
        <v>17020583</v>
      </c>
      <c r="C342" s="8" t="s">
        <v>509</v>
      </c>
      <c r="D342" s="13">
        <v>36433</v>
      </c>
      <c r="E342" s="9" t="s">
        <v>510</v>
      </c>
      <c r="F342" s="9" t="s">
        <v>1050</v>
      </c>
      <c r="G342" s="9" t="s">
        <v>1061</v>
      </c>
      <c r="H342" s="9">
        <v>80</v>
      </c>
      <c r="I342" s="9">
        <v>77</v>
      </c>
      <c r="J342" s="9">
        <v>77</v>
      </c>
      <c r="K342" s="9">
        <v>80</v>
      </c>
      <c r="L342" s="9">
        <v>80</v>
      </c>
      <c r="M342" s="9">
        <v>80</v>
      </c>
      <c r="N342" s="9">
        <v>80</v>
      </c>
      <c r="O342" s="9">
        <v>80</v>
      </c>
      <c r="P342" s="10">
        <f t="shared" si="10"/>
        <v>79.25</v>
      </c>
      <c r="Q342" s="10" t="s">
        <v>122</v>
      </c>
      <c r="R342" s="11" t="str">
        <f t="shared" si="11"/>
        <v>Khá</v>
      </c>
    </row>
    <row r="343" spans="1:18" s="12" customFormat="1" ht="21.75" customHeight="1" x14ac:dyDescent="0.25">
      <c r="A343" s="7">
        <v>334</v>
      </c>
      <c r="B343" s="18">
        <v>17020586</v>
      </c>
      <c r="C343" s="8" t="s">
        <v>63</v>
      </c>
      <c r="D343" s="13">
        <v>36509</v>
      </c>
      <c r="E343" s="9" t="s">
        <v>510</v>
      </c>
      <c r="F343" s="9" t="s">
        <v>1050</v>
      </c>
      <c r="G343" s="9" t="s">
        <v>1061</v>
      </c>
      <c r="H343" s="9">
        <v>90</v>
      </c>
      <c r="I343" s="9">
        <v>80</v>
      </c>
      <c r="J343" s="9">
        <v>80</v>
      </c>
      <c r="K343" s="9">
        <v>80</v>
      </c>
      <c r="L343" s="9">
        <v>80</v>
      </c>
      <c r="M343" s="9">
        <v>80</v>
      </c>
      <c r="N343" s="9">
        <v>80</v>
      </c>
      <c r="O343" s="9">
        <v>80</v>
      </c>
      <c r="P343" s="10">
        <f t="shared" si="10"/>
        <v>81.25</v>
      </c>
      <c r="Q343" s="10" t="s">
        <v>35</v>
      </c>
      <c r="R343" s="11" t="str">
        <f t="shared" si="11"/>
        <v>Tốt</v>
      </c>
    </row>
    <row r="344" spans="1:18" s="12" customFormat="1" ht="21.75" customHeight="1" x14ac:dyDescent="0.25">
      <c r="A344" s="7">
        <v>335</v>
      </c>
      <c r="B344" s="18">
        <v>17020588</v>
      </c>
      <c r="C344" s="8" t="s">
        <v>511</v>
      </c>
      <c r="D344" s="13">
        <v>36403</v>
      </c>
      <c r="E344" s="9" t="s">
        <v>510</v>
      </c>
      <c r="F344" s="9" t="s">
        <v>1050</v>
      </c>
      <c r="G344" s="9" t="s">
        <v>1061</v>
      </c>
      <c r="H344" s="9">
        <v>80</v>
      </c>
      <c r="I344" s="9">
        <v>77</v>
      </c>
      <c r="J344" s="9">
        <v>73</v>
      </c>
      <c r="K344" s="9">
        <v>80</v>
      </c>
      <c r="L344" s="9">
        <v>80</v>
      </c>
      <c r="M344" s="9">
        <v>80</v>
      </c>
      <c r="N344" s="9">
        <v>80</v>
      </c>
      <c r="O344" s="9">
        <v>80</v>
      </c>
      <c r="P344" s="10">
        <f t="shared" si="10"/>
        <v>78.75</v>
      </c>
      <c r="Q344" s="10" t="s">
        <v>122</v>
      </c>
      <c r="R344" s="11" t="str">
        <f t="shared" si="11"/>
        <v>Khá</v>
      </c>
    </row>
    <row r="345" spans="1:18" s="12" customFormat="1" ht="21.75" customHeight="1" x14ac:dyDescent="0.25">
      <c r="A345" s="7">
        <v>336</v>
      </c>
      <c r="B345" s="18">
        <v>17020604</v>
      </c>
      <c r="C345" s="8" t="s">
        <v>512</v>
      </c>
      <c r="D345" s="13">
        <v>36380</v>
      </c>
      <c r="E345" s="9" t="s">
        <v>510</v>
      </c>
      <c r="F345" s="9" t="s">
        <v>1050</v>
      </c>
      <c r="G345" s="9" t="s">
        <v>1061</v>
      </c>
      <c r="H345" s="9">
        <v>80</v>
      </c>
      <c r="I345" s="9">
        <v>87</v>
      </c>
      <c r="J345" s="9">
        <v>80</v>
      </c>
      <c r="K345" s="9">
        <v>80</v>
      </c>
      <c r="L345" s="9">
        <v>80</v>
      </c>
      <c r="M345" s="9">
        <v>80</v>
      </c>
      <c r="N345" s="9">
        <v>80</v>
      </c>
      <c r="O345" s="9">
        <v>80</v>
      </c>
      <c r="P345" s="10">
        <f t="shared" si="10"/>
        <v>80.875</v>
      </c>
      <c r="Q345" s="10" t="s">
        <v>35</v>
      </c>
      <c r="R345" s="11" t="str">
        <f t="shared" si="11"/>
        <v>Tốt</v>
      </c>
    </row>
    <row r="346" spans="1:18" s="12" customFormat="1" ht="21.75" customHeight="1" x14ac:dyDescent="0.25">
      <c r="A346" s="7">
        <v>337</v>
      </c>
      <c r="B346" s="18">
        <v>17020609</v>
      </c>
      <c r="C346" s="8" t="s">
        <v>513</v>
      </c>
      <c r="D346" s="13">
        <v>35825</v>
      </c>
      <c r="E346" s="9" t="s">
        <v>510</v>
      </c>
      <c r="F346" s="9" t="s">
        <v>1050</v>
      </c>
      <c r="G346" s="9" t="s">
        <v>1061</v>
      </c>
      <c r="H346" s="9">
        <v>80</v>
      </c>
      <c r="I346" s="9">
        <v>90</v>
      </c>
      <c r="J346" s="9">
        <v>80</v>
      </c>
      <c r="K346" s="9">
        <v>80</v>
      </c>
      <c r="L346" s="9">
        <v>80</v>
      </c>
      <c r="M346" s="9">
        <v>80</v>
      </c>
      <c r="N346" s="9">
        <v>80</v>
      </c>
      <c r="O346" s="9">
        <v>90</v>
      </c>
      <c r="P346" s="10">
        <f t="shared" si="10"/>
        <v>82.5</v>
      </c>
      <c r="Q346" s="10" t="s">
        <v>35</v>
      </c>
      <c r="R346" s="11" t="str">
        <f t="shared" si="11"/>
        <v>Tốt</v>
      </c>
    </row>
    <row r="347" spans="1:18" s="12" customFormat="1" ht="21.75" customHeight="1" x14ac:dyDescent="0.25">
      <c r="A347" s="7">
        <v>338</v>
      </c>
      <c r="B347" s="18">
        <v>17020623</v>
      </c>
      <c r="C347" s="8" t="s">
        <v>514</v>
      </c>
      <c r="D347" s="13">
        <v>35620</v>
      </c>
      <c r="E347" s="9" t="s">
        <v>510</v>
      </c>
      <c r="F347" s="9" t="s">
        <v>1050</v>
      </c>
      <c r="G347" s="9" t="s">
        <v>1061</v>
      </c>
      <c r="H347" s="9">
        <v>80</v>
      </c>
      <c r="I347" s="9">
        <v>90</v>
      </c>
      <c r="J347" s="9">
        <v>77</v>
      </c>
      <c r="K347" s="9">
        <v>80</v>
      </c>
      <c r="L347" s="9">
        <v>80</v>
      </c>
      <c r="M347" s="9">
        <v>0</v>
      </c>
      <c r="N347" s="9">
        <v>80</v>
      </c>
      <c r="O347" s="9">
        <v>80</v>
      </c>
      <c r="P347" s="10">
        <f t="shared" si="10"/>
        <v>70.875</v>
      </c>
      <c r="Q347" s="10" t="s">
        <v>122</v>
      </c>
      <c r="R347" s="11" t="str">
        <f t="shared" si="11"/>
        <v>Khá</v>
      </c>
    </row>
    <row r="348" spans="1:18" s="12" customFormat="1" ht="21.75" customHeight="1" x14ac:dyDescent="0.25">
      <c r="A348" s="7">
        <v>339</v>
      </c>
      <c r="B348" s="18">
        <v>17020630</v>
      </c>
      <c r="C348" s="8" t="s">
        <v>515</v>
      </c>
      <c r="D348" s="13">
        <v>36219</v>
      </c>
      <c r="E348" s="9" t="s">
        <v>510</v>
      </c>
      <c r="F348" s="9" t="s">
        <v>1050</v>
      </c>
      <c r="G348" s="9" t="s">
        <v>1061</v>
      </c>
      <c r="H348" s="9">
        <v>88</v>
      </c>
      <c r="I348" s="9">
        <v>80</v>
      </c>
      <c r="J348" s="9">
        <v>80</v>
      </c>
      <c r="K348" s="9">
        <v>80</v>
      </c>
      <c r="L348" s="9">
        <v>78</v>
      </c>
      <c r="M348" s="9">
        <v>78</v>
      </c>
      <c r="N348" s="9">
        <v>78</v>
      </c>
      <c r="O348" s="9">
        <v>45</v>
      </c>
      <c r="P348" s="10">
        <f t="shared" si="10"/>
        <v>75.875</v>
      </c>
      <c r="Q348" s="10" t="s">
        <v>122</v>
      </c>
      <c r="R348" s="11" t="str">
        <f t="shared" si="11"/>
        <v>Khá</v>
      </c>
    </row>
    <row r="349" spans="1:18" s="12" customFormat="1" ht="21.75" customHeight="1" x14ac:dyDescent="0.25">
      <c r="A349" s="7">
        <v>340</v>
      </c>
      <c r="B349" s="18">
        <v>17020667</v>
      </c>
      <c r="C349" s="8" t="s">
        <v>516</v>
      </c>
      <c r="D349" s="13">
        <v>36515</v>
      </c>
      <c r="E349" s="9" t="s">
        <v>510</v>
      </c>
      <c r="F349" s="9" t="s">
        <v>1050</v>
      </c>
      <c r="G349" s="9" t="s">
        <v>1061</v>
      </c>
      <c r="H349" s="9">
        <v>80</v>
      </c>
      <c r="I349" s="9">
        <v>77</v>
      </c>
      <c r="J349" s="9">
        <v>77</v>
      </c>
      <c r="K349" s="9">
        <v>90</v>
      </c>
      <c r="L349" s="9">
        <v>78</v>
      </c>
      <c r="M349" s="9">
        <v>80</v>
      </c>
      <c r="N349" s="9">
        <v>80</v>
      </c>
      <c r="O349" s="9">
        <v>85</v>
      </c>
      <c r="P349" s="10">
        <f t="shared" si="10"/>
        <v>80.875</v>
      </c>
      <c r="Q349" s="10" t="s">
        <v>35</v>
      </c>
      <c r="R349" s="11" t="str">
        <f t="shared" si="11"/>
        <v>Tốt</v>
      </c>
    </row>
    <row r="350" spans="1:18" s="12" customFormat="1" ht="21.75" customHeight="1" x14ac:dyDescent="0.25">
      <c r="A350" s="7">
        <v>341</v>
      </c>
      <c r="B350" s="18">
        <v>17020674</v>
      </c>
      <c r="C350" s="8" t="s">
        <v>517</v>
      </c>
      <c r="D350" s="13">
        <v>36463</v>
      </c>
      <c r="E350" s="9" t="s">
        <v>510</v>
      </c>
      <c r="F350" s="9" t="s">
        <v>1050</v>
      </c>
      <c r="G350" s="9" t="s">
        <v>1061</v>
      </c>
      <c r="H350" s="9">
        <v>80</v>
      </c>
      <c r="I350" s="9">
        <v>87</v>
      </c>
      <c r="J350" s="9">
        <v>75</v>
      </c>
      <c r="K350" s="9">
        <v>80</v>
      </c>
      <c r="L350" s="9">
        <v>80</v>
      </c>
      <c r="M350" s="9">
        <v>80</v>
      </c>
      <c r="N350" s="9">
        <v>80</v>
      </c>
      <c r="O350" s="9">
        <v>80</v>
      </c>
      <c r="P350" s="10">
        <f t="shared" si="10"/>
        <v>80.25</v>
      </c>
      <c r="Q350" s="10" t="s">
        <v>35</v>
      </c>
      <c r="R350" s="11" t="str">
        <f t="shared" si="11"/>
        <v>Tốt</v>
      </c>
    </row>
    <row r="351" spans="1:18" s="12" customFormat="1" ht="21.75" customHeight="1" x14ac:dyDescent="0.25">
      <c r="A351" s="7">
        <v>342</v>
      </c>
      <c r="B351" s="18">
        <v>17020679</v>
      </c>
      <c r="C351" s="8" t="s">
        <v>518</v>
      </c>
      <c r="D351" s="13">
        <v>36358</v>
      </c>
      <c r="E351" s="9" t="s">
        <v>510</v>
      </c>
      <c r="F351" s="9" t="s">
        <v>1050</v>
      </c>
      <c r="G351" s="9" t="s">
        <v>1061</v>
      </c>
      <c r="H351" s="9">
        <v>68</v>
      </c>
      <c r="I351" s="9">
        <v>0</v>
      </c>
      <c r="J351" s="9">
        <v>80</v>
      </c>
      <c r="K351" s="9">
        <v>78</v>
      </c>
      <c r="L351" s="9">
        <v>80</v>
      </c>
      <c r="M351" s="9">
        <v>80</v>
      </c>
      <c r="N351" s="9">
        <v>80</v>
      </c>
      <c r="O351" s="9">
        <v>80</v>
      </c>
      <c r="P351" s="10">
        <f t="shared" si="10"/>
        <v>68.25</v>
      </c>
      <c r="Q351" s="10" t="s">
        <v>122</v>
      </c>
      <c r="R351" s="11" t="str">
        <f t="shared" si="11"/>
        <v>Khá</v>
      </c>
    </row>
    <row r="352" spans="1:18" s="12" customFormat="1" ht="21.75" customHeight="1" x14ac:dyDescent="0.25">
      <c r="A352" s="7">
        <v>343</v>
      </c>
      <c r="B352" s="18">
        <v>17020682</v>
      </c>
      <c r="C352" s="8" t="s">
        <v>519</v>
      </c>
      <c r="D352" s="13">
        <v>36435</v>
      </c>
      <c r="E352" s="9" t="s">
        <v>510</v>
      </c>
      <c r="F352" s="9" t="s">
        <v>1050</v>
      </c>
      <c r="G352" s="9" t="s">
        <v>1061</v>
      </c>
      <c r="H352" s="9">
        <v>80</v>
      </c>
      <c r="I352" s="9">
        <v>80</v>
      </c>
      <c r="J352" s="9">
        <v>80</v>
      </c>
      <c r="K352" s="9">
        <v>82</v>
      </c>
      <c r="L352" s="9">
        <v>80</v>
      </c>
      <c r="M352" s="9">
        <v>80</v>
      </c>
      <c r="N352" s="9">
        <v>80</v>
      </c>
      <c r="O352" s="9">
        <v>80</v>
      </c>
      <c r="P352" s="10">
        <f t="shared" si="10"/>
        <v>80.25</v>
      </c>
      <c r="Q352" s="10" t="s">
        <v>35</v>
      </c>
      <c r="R352" s="11" t="str">
        <f t="shared" si="11"/>
        <v>Tốt</v>
      </c>
    </row>
    <row r="353" spans="1:18" s="12" customFormat="1" ht="21.75" customHeight="1" x14ac:dyDescent="0.25">
      <c r="A353" s="7">
        <v>344</v>
      </c>
      <c r="B353" s="18">
        <v>17020699</v>
      </c>
      <c r="C353" s="8" t="s">
        <v>159</v>
      </c>
      <c r="D353" s="13">
        <v>36457</v>
      </c>
      <c r="E353" s="9" t="s">
        <v>510</v>
      </c>
      <c r="F353" s="9" t="s">
        <v>1050</v>
      </c>
      <c r="G353" s="9" t="s">
        <v>1061</v>
      </c>
      <c r="H353" s="9">
        <v>60</v>
      </c>
      <c r="I353" s="9">
        <v>60</v>
      </c>
      <c r="J353" s="9">
        <v>77</v>
      </c>
      <c r="K353" s="9">
        <v>68</v>
      </c>
      <c r="L353" s="9">
        <v>80</v>
      </c>
      <c r="M353" s="9">
        <v>80</v>
      </c>
      <c r="N353" s="9">
        <v>80</v>
      </c>
      <c r="O353" s="9">
        <v>85</v>
      </c>
      <c r="P353" s="10">
        <f t="shared" si="10"/>
        <v>73.75</v>
      </c>
      <c r="Q353" s="10" t="s">
        <v>122</v>
      </c>
      <c r="R353" s="11" t="str">
        <f t="shared" si="11"/>
        <v>Khá</v>
      </c>
    </row>
    <row r="354" spans="1:18" s="12" customFormat="1" ht="21.75" customHeight="1" x14ac:dyDescent="0.25">
      <c r="A354" s="7">
        <v>345</v>
      </c>
      <c r="B354" s="18">
        <v>17020649</v>
      </c>
      <c r="C354" s="8" t="s">
        <v>520</v>
      </c>
      <c r="D354" s="13">
        <v>36143</v>
      </c>
      <c r="E354" s="9" t="s">
        <v>510</v>
      </c>
      <c r="F354" s="9" t="s">
        <v>1050</v>
      </c>
      <c r="G354" s="9" t="s">
        <v>1061</v>
      </c>
      <c r="H354" s="9">
        <v>80</v>
      </c>
      <c r="I354" s="9">
        <v>90</v>
      </c>
      <c r="J354" s="9">
        <v>80</v>
      </c>
      <c r="K354" s="9">
        <v>80</v>
      </c>
      <c r="L354" s="9">
        <v>90</v>
      </c>
      <c r="M354" s="9">
        <v>80</v>
      </c>
      <c r="N354" s="9">
        <v>80</v>
      </c>
      <c r="O354" s="9">
        <v>80</v>
      </c>
      <c r="P354" s="10">
        <f t="shared" si="10"/>
        <v>82.5</v>
      </c>
      <c r="Q354" s="10" t="s">
        <v>35</v>
      </c>
      <c r="R354" s="11" t="str">
        <f t="shared" si="11"/>
        <v>Tốt</v>
      </c>
    </row>
    <row r="355" spans="1:18" s="12" customFormat="1" ht="21.75" customHeight="1" x14ac:dyDescent="0.25">
      <c r="A355" s="7">
        <v>346</v>
      </c>
      <c r="B355" s="18">
        <v>17020712</v>
      </c>
      <c r="C355" s="8" t="s">
        <v>522</v>
      </c>
      <c r="D355" s="13">
        <v>36413</v>
      </c>
      <c r="E355" s="9" t="s">
        <v>510</v>
      </c>
      <c r="F355" s="9" t="s">
        <v>1050</v>
      </c>
      <c r="G355" s="9" t="s">
        <v>1061</v>
      </c>
      <c r="H355" s="9">
        <v>80</v>
      </c>
      <c r="I355" s="9">
        <v>96</v>
      </c>
      <c r="J355" s="9">
        <v>80</v>
      </c>
      <c r="K355" s="9">
        <v>84</v>
      </c>
      <c r="L355" s="9">
        <v>80</v>
      </c>
      <c r="M355" s="9">
        <v>0</v>
      </c>
      <c r="N355" s="9">
        <v>0</v>
      </c>
      <c r="O355" s="9">
        <v>80</v>
      </c>
      <c r="P355" s="10">
        <f t="shared" si="10"/>
        <v>62.5</v>
      </c>
      <c r="Q355" s="10" t="s">
        <v>1048</v>
      </c>
      <c r="R355" s="11" t="str">
        <f t="shared" si="11"/>
        <v>Trung bình</v>
      </c>
    </row>
    <row r="356" spans="1:18" s="12" customFormat="1" ht="21.75" customHeight="1" x14ac:dyDescent="0.25">
      <c r="A356" s="7">
        <v>347</v>
      </c>
      <c r="B356" s="18">
        <v>17020714</v>
      </c>
      <c r="C356" s="8" t="s">
        <v>523</v>
      </c>
      <c r="D356" s="13">
        <v>36281</v>
      </c>
      <c r="E356" s="9" t="s">
        <v>510</v>
      </c>
      <c r="F356" s="9" t="s">
        <v>1050</v>
      </c>
      <c r="G356" s="9" t="s">
        <v>1061</v>
      </c>
      <c r="H356" s="9">
        <v>0</v>
      </c>
      <c r="I356" s="9">
        <v>0</v>
      </c>
      <c r="J356" s="9">
        <v>73</v>
      </c>
      <c r="K356" s="9">
        <v>80</v>
      </c>
      <c r="L356" s="9">
        <v>80</v>
      </c>
      <c r="M356" s="9">
        <v>80</v>
      </c>
      <c r="N356" s="9">
        <v>80</v>
      </c>
      <c r="O356" s="9">
        <v>80</v>
      </c>
      <c r="P356" s="10">
        <f t="shared" si="10"/>
        <v>59.125</v>
      </c>
      <c r="Q356" s="10" t="s">
        <v>1048</v>
      </c>
      <c r="R356" s="11" t="str">
        <f t="shared" si="11"/>
        <v>Trung bình</v>
      </c>
    </row>
    <row r="357" spans="1:18" s="12" customFormat="1" ht="21.75" customHeight="1" x14ac:dyDescent="0.25">
      <c r="A357" s="7">
        <v>348</v>
      </c>
      <c r="B357" s="18">
        <v>17020741</v>
      </c>
      <c r="C357" s="8" t="s">
        <v>524</v>
      </c>
      <c r="D357" s="13">
        <v>36231</v>
      </c>
      <c r="E357" s="9" t="s">
        <v>510</v>
      </c>
      <c r="F357" s="9" t="s">
        <v>1050</v>
      </c>
      <c r="G357" s="9" t="s">
        <v>1061</v>
      </c>
      <c r="H357" s="9">
        <v>82</v>
      </c>
      <c r="I357" s="9">
        <v>86</v>
      </c>
      <c r="J357" s="9">
        <v>84</v>
      </c>
      <c r="K357" s="9">
        <v>84</v>
      </c>
      <c r="L357" s="9">
        <v>80</v>
      </c>
      <c r="M357" s="9">
        <v>82</v>
      </c>
      <c r="N357" s="9">
        <v>82</v>
      </c>
      <c r="O357" s="9">
        <v>80</v>
      </c>
      <c r="P357" s="10">
        <f t="shared" si="10"/>
        <v>82.5</v>
      </c>
      <c r="Q357" s="10" t="s">
        <v>35</v>
      </c>
      <c r="R357" s="11" t="str">
        <f t="shared" si="11"/>
        <v>Tốt</v>
      </c>
    </row>
    <row r="358" spans="1:18" s="12" customFormat="1" ht="21.75" customHeight="1" x14ac:dyDescent="0.25">
      <c r="A358" s="7">
        <v>349</v>
      </c>
      <c r="B358" s="18">
        <v>17020757</v>
      </c>
      <c r="C358" s="8" t="s">
        <v>525</v>
      </c>
      <c r="D358" s="13">
        <v>36304</v>
      </c>
      <c r="E358" s="9" t="s">
        <v>510</v>
      </c>
      <c r="F358" s="9" t="s">
        <v>1050</v>
      </c>
      <c r="G358" s="9" t="s">
        <v>1061</v>
      </c>
      <c r="H358" s="9">
        <v>80</v>
      </c>
      <c r="I358" s="9">
        <v>94</v>
      </c>
      <c r="J358" s="9">
        <v>75</v>
      </c>
      <c r="K358" s="9">
        <v>80</v>
      </c>
      <c r="L358" s="9">
        <v>80</v>
      </c>
      <c r="M358" s="9">
        <v>0</v>
      </c>
      <c r="N358" s="9">
        <v>0</v>
      </c>
      <c r="O358" s="9">
        <v>0</v>
      </c>
      <c r="P358" s="10">
        <f t="shared" si="10"/>
        <v>51.125</v>
      </c>
      <c r="Q358" s="10" t="s">
        <v>1048</v>
      </c>
      <c r="R358" s="11" t="str">
        <f t="shared" si="11"/>
        <v>Trung bình</v>
      </c>
    </row>
    <row r="359" spans="1:18" s="12" customFormat="1" ht="21.75" customHeight="1" x14ac:dyDescent="0.25">
      <c r="A359" s="7">
        <v>350</v>
      </c>
      <c r="B359" s="18">
        <v>17020774</v>
      </c>
      <c r="C359" s="8" t="s">
        <v>526</v>
      </c>
      <c r="D359" s="13">
        <v>36511</v>
      </c>
      <c r="E359" s="9" t="s">
        <v>510</v>
      </c>
      <c r="F359" s="9" t="s">
        <v>1050</v>
      </c>
      <c r="G359" s="9" t="s">
        <v>1061</v>
      </c>
      <c r="H359" s="9">
        <v>80</v>
      </c>
      <c r="I359" s="9">
        <v>86</v>
      </c>
      <c r="J359" s="9">
        <v>80</v>
      </c>
      <c r="K359" s="9">
        <v>92</v>
      </c>
      <c r="L359" s="9">
        <v>80</v>
      </c>
      <c r="M359" s="9">
        <v>80</v>
      </c>
      <c r="N359" s="9">
        <v>80</v>
      </c>
      <c r="O359" s="9">
        <v>90</v>
      </c>
      <c r="P359" s="10">
        <f t="shared" si="10"/>
        <v>83.5</v>
      </c>
      <c r="Q359" s="10" t="s">
        <v>35</v>
      </c>
      <c r="R359" s="11" t="str">
        <f t="shared" si="11"/>
        <v>Tốt</v>
      </c>
    </row>
    <row r="360" spans="1:18" s="12" customFormat="1" ht="21.75" customHeight="1" x14ac:dyDescent="0.25">
      <c r="A360" s="7">
        <v>351</v>
      </c>
      <c r="B360" s="18">
        <v>17020780</v>
      </c>
      <c r="C360" s="8" t="s">
        <v>527</v>
      </c>
      <c r="D360" s="13">
        <v>36161</v>
      </c>
      <c r="E360" s="9" t="s">
        <v>510</v>
      </c>
      <c r="F360" s="9" t="s">
        <v>1050</v>
      </c>
      <c r="G360" s="9" t="s">
        <v>1061</v>
      </c>
      <c r="H360" s="9">
        <v>82</v>
      </c>
      <c r="I360" s="9">
        <v>80</v>
      </c>
      <c r="J360" s="9">
        <v>80</v>
      </c>
      <c r="K360" s="9">
        <v>90</v>
      </c>
      <c r="L360" s="9">
        <v>78</v>
      </c>
      <c r="M360" s="9">
        <v>80</v>
      </c>
      <c r="N360" s="9">
        <v>80</v>
      </c>
      <c r="O360" s="9">
        <v>80</v>
      </c>
      <c r="P360" s="10">
        <f t="shared" si="10"/>
        <v>81.25</v>
      </c>
      <c r="Q360" s="10" t="s">
        <v>35</v>
      </c>
      <c r="R360" s="11" t="str">
        <f t="shared" si="11"/>
        <v>Tốt</v>
      </c>
    </row>
    <row r="361" spans="1:18" s="12" customFormat="1" ht="21.75" customHeight="1" x14ac:dyDescent="0.25">
      <c r="A361" s="7">
        <v>352</v>
      </c>
      <c r="B361" s="18">
        <v>17020791</v>
      </c>
      <c r="C361" s="8" t="s">
        <v>528</v>
      </c>
      <c r="D361" s="13">
        <v>36232</v>
      </c>
      <c r="E361" s="9" t="s">
        <v>510</v>
      </c>
      <c r="F361" s="9" t="s">
        <v>1050</v>
      </c>
      <c r="G361" s="9" t="s">
        <v>1061</v>
      </c>
      <c r="H361" s="9">
        <v>78</v>
      </c>
      <c r="I361" s="9">
        <v>78</v>
      </c>
      <c r="J361" s="9">
        <v>77</v>
      </c>
      <c r="K361" s="9">
        <v>80</v>
      </c>
      <c r="L361" s="9">
        <v>80</v>
      </c>
      <c r="M361" s="9">
        <v>78</v>
      </c>
      <c r="N361" s="9">
        <v>78</v>
      </c>
      <c r="O361" s="9">
        <v>80</v>
      </c>
      <c r="P361" s="10">
        <f t="shared" si="10"/>
        <v>78.625</v>
      </c>
      <c r="Q361" s="10" t="s">
        <v>122</v>
      </c>
      <c r="R361" s="11" t="str">
        <f t="shared" si="11"/>
        <v>Khá</v>
      </c>
    </row>
    <row r="362" spans="1:18" s="12" customFormat="1" ht="21.75" customHeight="1" x14ac:dyDescent="0.25">
      <c r="A362" s="7">
        <v>353</v>
      </c>
      <c r="B362" s="18">
        <v>17020821</v>
      </c>
      <c r="C362" s="8" t="s">
        <v>530</v>
      </c>
      <c r="D362" s="13">
        <v>36182</v>
      </c>
      <c r="E362" s="9" t="s">
        <v>510</v>
      </c>
      <c r="F362" s="9" t="s">
        <v>1050</v>
      </c>
      <c r="G362" s="9" t="s">
        <v>1061</v>
      </c>
      <c r="H362" s="9">
        <v>80</v>
      </c>
      <c r="I362" s="9">
        <v>80</v>
      </c>
      <c r="J362" s="9">
        <v>77</v>
      </c>
      <c r="K362" s="9">
        <v>80</v>
      </c>
      <c r="L362" s="9">
        <v>80</v>
      </c>
      <c r="M362" s="9">
        <v>0</v>
      </c>
      <c r="N362" s="9">
        <v>80</v>
      </c>
      <c r="O362" s="9">
        <v>80</v>
      </c>
      <c r="P362" s="10">
        <f t="shared" si="10"/>
        <v>69.625</v>
      </c>
      <c r="Q362" s="10" t="s">
        <v>122</v>
      </c>
      <c r="R362" s="11" t="str">
        <f t="shared" si="11"/>
        <v>Khá</v>
      </c>
    </row>
    <row r="363" spans="1:18" s="12" customFormat="1" ht="21.75" customHeight="1" x14ac:dyDescent="0.25">
      <c r="A363" s="7">
        <v>354</v>
      </c>
      <c r="B363" s="18">
        <v>17020798</v>
      </c>
      <c r="C363" s="8" t="s">
        <v>531</v>
      </c>
      <c r="D363" s="13">
        <v>36508</v>
      </c>
      <c r="E363" s="9" t="s">
        <v>510</v>
      </c>
      <c r="F363" s="9" t="s">
        <v>1050</v>
      </c>
      <c r="G363" s="9" t="s">
        <v>1061</v>
      </c>
      <c r="H363" s="9">
        <v>80</v>
      </c>
      <c r="I363" s="9">
        <v>80</v>
      </c>
      <c r="J363" s="9">
        <v>80</v>
      </c>
      <c r="K363" s="9">
        <v>90</v>
      </c>
      <c r="L363" s="9">
        <v>80</v>
      </c>
      <c r="M363" s="9">
        <v>80</v>
      </c>
      <c r="N363" s="9">
        <v>80</v>
      </c>
      <c r="O363" s="9">
        <v>90</v>
      </c>
      <c r="P363" s="10">
        <f t="shared" si="10"/>
        <v>82.5</v>
      </c>
      <c r="Q363" s="10" t="s">
        <v>35</v>
      </c>
      <c r="R363" s="11" t="str">
        <f t="shared" si="11"/>
        <v>Tốt</v>
      </c>
    </row>
    <row r="364" spans="1:18" s="12" customFormat="1" ht="21.75" customHeight="1" x14ac:dyDescent="0.25">
      <c r="A364" s="7">
        <v>355</v>
      </c>
      <c r="B364" s="18">
        <v>17020806</v>
      </c>
      <c r="C364" s="8" t="s">
        <v>532</v>
      </c>
      <c r="D364" s="13">
        <v>36168</v>
      </c>
      <c r="E364" s="9" t="s">
        <v>510</v>
      </c>
      <c r="F364" s="9" t="s">
        <v>1050</v>
      </c>
      <c r="G364" s="9" t="s">
        <v>1061</v>
      </c>
      <c r="H364" s="9">
        <v>78</v>
      </c>
      <c r="I364" s="9">
        <v>80</v>
      </c>
      <c r="J364" s="9">
        <v>79</v>
      </c>
      <c r="K364" s="9">
        <v>82</v>
      </c>
      <c r="L364" s="9">
        <v>80</v>
      </c>
      <c r="M364" s="9">
        <v>90</v>
      </c>
      <c r="N364" s="9">
        <v>90</v>
      </c>
      <c r="O364" s="9">
        <v>80</v>
      </c>
      <c r="P364" s="10">
        <f t="shared" si="10"/>
        <v>82.375</v>
      </c>
      <c r="Q364" s="10" t="s">
        <v>35</v>
      </c>
      <c r="R364" s="11" t="str">
        <f t="shared" si="11"/>
        <v>Tốt</v>
      </c>
    </row>
    <row r="365" spans="1:18" s="12" customFormat="1" ht="21.75" customHeight="1" x14ac:dyDescent="0.25">
      <c r="A365" s="7">
        <v>356</v>
      </c>
      <c r="B365" s="18">
        <v>17020836</v>
      </c>
      <c r="C365" s="8" t="s">
        <v>533</v>
      </c>
      <c r="D365" s="13">
        <v>36233</v>
      </c>
      <c r="E365" s="9" t="s">
        <v>510</v>
      </c>
      <c r="F365" s="9" t="s">
        <v>1050</v>
      </c>
      <c r="G365" s="9" t="s">
        <v>1061</v>
      </c>
      <c r="H365" s="9">
        <v>77</v>
      </c>
      <c r="I365" s="9">
        <v>77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10">
        <f t="shared" si="10"/>
        <v>19.25</v>
      </c>
      <c r="Q365" s="10" t="s">
        <v>1049</v>
      </c>
      <c r="R365" s="11" t="str">
        <f t="shared" si="11"/>
        <v>Kém</v>
      </c>
    </row>
    <row r="366" spans="1:18" s="12" customFormat="1" ht="21.75" customHeight="1" x14ac:dyDescent="0.25">
      <c r="A366" s="7">
        <v>357</v>
      </c>
      <c r="B366" s="18">
        <v>17020828</v>
      </c>
      <c r="C366" s="8" t="s">
        <v>1062</v>
      </c>
      <c r="D366" s="13">
        <v>36517</v>
      </c>
      <c r="E366" s="9" t="s">
        <v>510</v>
      </c>
      <c r="F366" s="9" t="s">
        <v>1050</v>
      </c>
      <c r="G366" s="9" t="s">
        <v>1061</v>
      </c>
      <c r="H366" s="9">
        <v>80</v>
      </c>
      <c r="I366" s="9">
        <v>77</v>
      </c>
      <c r="J366" s="9">
        <v>82</v>
      </c>
      <c r="K366" s="9">
        <v>80</v>
      </c>
      <c r="L366" s="9">
        <v>80</v>
      </c>
      <c r="M366" s="9">
        <v>0</v>
      </c>
      <c r="N366" s="9">
        <v>0</v>
      </c>
      <c r="O366" s="9">
        <v>60</v>
      </c>
      <c r="P366" s="10">
        <f>AVERAGE(H366:O366)</f>
        <v>57.375</v>
      </c>
      <c r="Q366" s="10"/>
      <c r="R366" s="11" t="str">
        <f t="shared" si="11"/>
        <v>Trung bình</v>
      </c>
    </row>
    <row r="367" spans="1:18" s="12" customFormat="1" ht="21.75" customHeight="1" x14ac:dyDescent="0.25">
      <c r="A367" s="7">
        <v>358</v>
      </c>
      <c r="B367" s="18">
        <v>17020857</v>
      </c>
      <c r="C367" s="8" t="s">
        <v>536</v>
      </c>
      <c r="D367" s="13">
        <v>36413</v>
      </c>
      <c r="E367" s="9" t="s">
        <v>510</v>
      </c>
      <c r="F367" s="9" t="s">
        <v>1050</v>
      </c>
      <c r="G367" s="9" t="s">
        <v>1061</v>
      </c>
      <c r="H367" s="9">
        <v>80</v>
      </c>
      <c r="I367" s="9">
        <v>75</v>
      </c>
      <c r="J367" s="9">
        <v>75</v>
      </c>
      <c r="K367" s="9">
        <v>80</v>
      </c>
      <c r="L367" s="9">
        <v>80</v>
      </c>
      <c r="M367" s="9">
        <v>80</v>
      </c>
      <c r="N367" s="9">
        <v>80</v>
      </c>
      <c r="O367" s="9">
        <v>80</v>
      </c>
      <c r="P367" s="10">
        <f t="shared" si="10"/>
        <v>78.75</v>
      </c>
      <c r="Q367" s="10" t="s">
        <v>122</v>
      </c>
      <c r="R367" s="11" t="str">
        <f t="shared" si="11"/>
        <v>Khá</v>
      </c>
    </row>
    <row r="368" spans="1:18" s="12" customFormat="1" ht="21.75" customHeight="1" x14ac:dyDescent="0.25">
      <c r="A368" s="7">
        <v>359</v>
      </c>
      <c r="B368" s="18">
        <v>17020865</v>
      </c>
      <c r="C368" s="8" t="s">
        <v>537</v>
      </c>
      <c r="D368" s="13">
        <v>36213</v>
      </c>
      <c r="E368" s="9" t="s">
        <v>510</v>
      </c>
      <c r="F368" s="9" t="s">
        <v>1050</v>
      </c>
      <c r="G368" s="9" t="s">
        <v>1061</v>
      </c>
      <c r="H368" s="9">
        <v>82</v>
      </c>
      <c r="I368" s="9">
        <v>76</v>
      </c>
      <c r="J368" s="9">
        <v>80</v>
      </c>
      <c r="K368" s="9">
        <v>80</v>
      </c>
      <c r="L368" s="9">
        <v>80</v>
      </c>
      <c r="M368" s="9">
        <v>80</v>
      </c>
      <c r="N368" s="9">
        <v>80</v>
      </c>
      <c r="O368" s="9">
        <v>80</v>
      </c>
      <c r="P368" s="10">
        <f t="shared" si="10"/>
        <v>79.75</v>
      </c>
      <c r="Q368" s="10" t="s">
        <v>35</v>
      </c>
      <c r="R368" s="11" t="str">
        <f t="shared" si="11"/>
        <v>Khá</v>
      </c>
    </row>
    <row r="369" spans="1:18" s="12" customFormat="1" ht="21.75" customHeight="1" x14ac:dyDescent="0.25">
      <c r="A369" s="7">
        <v>360</v>
      </c>
      <c r="B369" s="18">
        <v>17020895</v>
      </c>
      <c r="C369" s="8" t="s">
        <v>541</v>
      </c>
      <c r="D369" s="13">
        <v>36480</v>
      </c>
      <c r="E369" s="9" t="s">
        <v>510</v>
      </c>
      <c r="F369" s="9" t="s">
        <v>1050</v>
      </c>
      <c r="G369" s="9" t="s">
        <v>1061</v>
      </c>
      <c r="H369" s="9">
        <v>80</v>
      </c>
      <c r="I369" s="9">
        <v>77</v>
      </c>
      <c r="J369" s="9">
        <v>77</v>
      </c>
      <c r="K369" s="9">
        <v>79</v>
      </c>
      <c r="L369" s="9">
        <v>80</v>
      </c>
      <c r="M369" s="9">
        <v>0</v>
      </c>
      <c r="N369" s="9">
        <v>0</v>
      </c>
      <c r="O369" s="9">
        <v>80</v>
      </c>
      <c r="P369" s="10">
        <f t="shared" si="10"/>
        <v>59.125</v>
      </c>
      <c r="Q369" s="10" t="s">
        <v>1048</v>
      </c>
      <c r="R369" s="11" t="str">
        <f t="shared" si="11"/>
        <v>Trung bình</v>
      </c>
    </row>
    <row r="370" spans="1:18" s="12" customFormat="1" ht="21.75" customHeight="1" x14ac:dyDescent="0.25">
      <c r="A370" s="7">
        <v>361</v>
      </c>
      <c r="B370" s="18">
        <v>17020930</v>
      </c>
      <c r="C370" s="8" t="s">
        <v>542</v>
      </c>
      <c r="D370" s="13">
        <v>36471</v>
      </c>
      <c r="E370" s="9" t="s">
        <v>510</v>
      </c>
      <c r="F370" s="9" t="s">
        <v>1050</v>
      </c>
      <c r="G370" s="9" t="s">
        <v>1061</v>
      </c>
      <c r="H370" s="9">
        <v>78</v>
      </c>
      <c r="I370" s="9">
        <v>77</v>
      </c>
      <c r="J370" s="9">
        <v>77</v>
      </c>
      <c r="K370" s="9">
        <v>80</v>
      </c>
      <c r="L370" s="9">
        <v>80</v>
      </c>
      <c r="M370" s="9">
        <v>80</v>
      </c>
      <c r="N370" s="9">
        <v>80</v>
      </c>
      <c r="O370" s="9">
        <v>80</v>
      </c>
      <c r="P370" s="10">
        <f t="shared" si="10"/>
        <v>79</v>
      </c>
      <c r="Q370" s="10" t="s">
        <v>122</v>
      </c>
      <c r="R370" s="11" t="str">
        <f t="shared" si="11"/>
        <v>Khá</v>
      </c>
    </row>
    <row r="371" spans="1:18" s="12" customFormat="1" ht="21.75" customHeight="1" x14ac:dyDescent="0.25">
      <c r="A371" s="7">
        <v>362</v>
      </c>
      <c r="B371" s="18">
        <v>17020971</v>
      </c>
      <c r="C371" s="8" t="s">
        <v>180</v>
      </c>
      <c r="D371" s="13">
        <v>36522</v>
      </c>
      <c r="E371" s="9" t="s">
        <v>510</v>
      </c>
      <c r="F371" s="9" t="s">
        <v>1050</v>
      </c>
      <c r="G371" s="9" t="s">
        <v>1061</v>
      </c>
      <c r="H371" s="9">
        <v>68</v>
      </c>
      <c r="I371" s="9">
        <v>0</v>
      </c>
      <c r="J371" s="9">
        <v>77</v>
      </c>
      <c r="K371" s="9">
        <v>68</v>
      </c>
      <c r="L371" s="9">
        <v>80</v>
      </c>
      <c r="M371" s="9">
        <v>80</v>
      </c>
      <c r="N371" s="9">
        <v>80</v>
      </c>
      <c r="O371" s="9">
        <v>80</v>
      </c>
      <c r="P371" s="10">
        <f t="shared" si="10"/>
        <v>66.625</v>
      </c>
      <c r="Q371" s="10" t="s">
        <v>122</v>
      </c>
      <c r="R371" s="11" t="str">
        <f t="shared" si="11"/>
        <v>Khá</v>
      </c>
    </row>
    <row r="372" spans="1:18" s="12" customFormat="1" ht="21.75" customHeight="1" x14ac:dyDescent="0.25">
      <c r="A372" s="7">
        <v>363</v>
      </c>
      <c r="B372" s="18">
        <v>17020980</v>
      </c>
      <c r="C372" s="8" t="s">
        <v>543</v>
      </c>
      <c r="D372" s="13">
        <v>36518</v>
      </c>
      <c r="E372" s="9" t="s">
        <v>510</v>
      </c>
      <c r="F372" s="9" t="s">
        <v>1050</v>
      </c>
      <c r="G372" s="9" t="s">
        <v>1061</v>
      </c>
      <c r="H372" s="9">
        <v>82</v>
      </c>
      <c r="I372" s="9">
        <v>80</v>
      </c>
      <c r="J372" s="9">
        <v>91</v>
      </c>
      <c r="K372" s="9">
        <v>84</v>
      </c>
      <c r="L372" s="9">
        <v>82</v>
      </c>
      <c r="M372" s="9">
        <v>0</v>
      </c>
      <c r="N372" s="9">
        <v>80</v>
      </c>
      <c r="O372" s="9">
        <v>80</v>
      </c>
      <c r="P372" s="10">
        <f t="shared" si="10"/>
        <v>72.375</v>
      </c>
      <c r="Q372" s="10" t="s">
        <v>122</v>
      </c>
      <c r="R372" s="11" t="str">
        <f t="shared" si="11"/>
        <v>Khá</v>
      </c>
    </row>
    <row r="373" spans="1:18" s="12" customFormat="1" ht="21.75" customHeight="1" x14ac:dyDescent="0.25">
      <c r="A373" s="7">
        <v>364</v>
      </c>
      <c r="B373" s="18">
        <v>17021028</v>
      </c>
      <c r="C373" s="8" t="s">
        <v>547</v>
      </c>
      <c r="D373" s="13">
        <v>36347</v>
      </c>
      <c r="E373" s="9" t="s">
        <v>510</v>
      </c>
      <c r="F373" s="9" t="s">
        <v>1050</v>
      </c>
      <c r="G373" s="9" t="s">
        <v>1061</v>
      </c>
      <c r="H373" s="9">
        <v>80</v>
      </c>
      <c r="I373" s="9">
        <v>80</v>
      </c>
      <c r="J373" s="9">
        <v>80</v>
      </c>
      <c r="K373" s="9">
        <v>82</v>
      </c>
      <c r="L373" s="9">
        <v>80</v>
      </c>
      <c r="M373" s="9">
        <v>80</v>
      </c>
      <c r="N373" s="9">
        <v>80</v>
      </c>
      <c r="O373" s="9">
        <v>80</v>
      </c>
      <c r="P373" s="10">
        <f t="shared" si="10"/>
        <v>80.25</v>
      </c>
      <c r="Q373" s="10" t="s">
        <v>35</v>
      </c>
      <c r="R373" s="11" t="str">
        <f t="shared" si="11"/>
        <v>Tốt</v>
      </c>
    </row>
    <row r="374" spans="1:18" s="12" customFormat="1" ht="21.75" customHeight="1" x14ac:dyDescent="0.25">
      <c r="A374" s="7">
        <v>365</v>
      </c>
      <c r="B374" s="18">
        <v>17021040</v>
      </c>
      <c r="C374" s="8" t="s">
        <v>549</v>
      </c>
      <c r="D374" s="13">
        <v>36519</v>
      </c>
      <c r="E374" s="9" t="s">
        <v>510</v>
      </c>
      <c r="F374" s="9" t="s">
        <v>1050</v>
      </c>
      <c r="G374" s="9" t="s">
        <v>1061</v>
      </c>
      <c r="H374" s="9">
        <v>75</v>
      </c>
      <c r="I374" s="9">
        <v>80</v>
      </c>
      <c r="J374" s="9">
        <v>77</v>
      </c>
      <c r="K374" s="9">
        <v>0</v>
      </c>
      <c r="L374" s="9">
        <v>80</v>
      </c>
      <c r="M374" s="9">
        <v>80</v>
      </c>
      <c r="N374" s="9">
        <v>80</v>
      </c>
      <c r="O374" s="9">
        <v>80</v>
      </c>
      <c r="P374" s="10">
        <f t="shared" si="10"/>
        <v>69</v>
      </c>
      <c r="Q374" s="10" t="s">
        <v>122</v>
      </c>
      <c r="R374" s="11" t="str">
        <f t="shared" si="11"/>
        <v>Khá</v>
      </c>
    </row>
    <row r="375" spans="1:18" s="12" customFormat="1" ht="21.75" customHeight="1" x14ac:dyDescent="0.25">
      <c r="A375" s="7">
        <v>366</v>
      </c>
      <c r="B375" s="18">
        <v>17021048</v>
      </c>
      <c r="C375" s="8" t="s">
        <v>550</v>
      </c>
      <c r="D375" s="13">
        <v>36322</v>
      </c>
      <c r="E375" s="9" t="s">
        <v>510</v>
      </c>
      <c r="F375" s="9" t="s">
        <v>1050</v>
      </c>
      <c r="G375" s="9" t="s">
        <v>1061</v>
      </c>
      <c r="H375" s="9">
        <v>80</v>
      </c>
      <c r="I375" s="9">
        <v>80</v>
      </c>
      <c r="J375" s="9">
        <v>85</v>
      </c>
      <c r="K375" s="9">
        <v>80</v>
      </c>
      <c r="L375" s="9">
        <v>80</v>
      </c>
      <c r="M375" s="9">
        <v>80</v>
      </c>
      <c r="N375" s="9">
        <v>80</v>
      </c>
      <c r="O375" s="9">
        <v>80</v>
      </c>
      <c r="P375" s="10">
        <f t="shared" si="10"/>
        <v>80.625</v>
      </c>
      <c r="Q375" s="10" t="s">
        <v>35</v>
      </c>
      <c r="R375" s="11" t="str">
        <f t="shared" si="11"/>
        <v>Tốt</v>
      </c>
    </row>
    <row r="376" spans="1:18" s="12" customFormat="1" ht="21.75" customHeight="1" x14ac:dyDescent="0.25">
      <c r="A376" s="7">
        <v>367</v>
      </c>
      <c r="B376" s="18">
        <v>17021053</v>
      </c>
      <c r="C376" s="8" t="s">
        <v>551</v>
      </c>
      <c r="D376" s="13">
        <v>36408</v>
      </c>
      <c r="E376" s="9" t="s">
        <v>510</v>
      </c>
      <c r="F376" s="9" t="s">
        <v>1050</v>
      </c>
      <c r="G376" s="9" t="s">
        <v>1061</v>
      </c>
      <c r="H376" s="9">
        <v>78</v>
      </c>
      <c r="I376" s="9">
        <v>77</v>
      </c>
      <c r="J376" s="9">
        <v>80</v>
      </c>
      <c r="K376" s="9">
        <v>68</v>
      </c>
      <c r="L376" s="9">
        <v>80</v>
      </c>
      <c r="M376" s="9">
        <v>80</v>
      </c>
      <c r="N376" s="9">
        <v>80</v>
      </c>
      <c r="O376" s="9">
        <v>90</v>
      </c>
      <c r="P376" s="10">
        <f t="shared" si="10"/>
        <v>79.125</v>
      </c>
      <c r="Q376" s="10" t="s">
        <v>122</v>
      </c>
      <c r="R376" s="11" t="str">
        <f t="shared" si="11"/>
        <v>Khá</v>
      </c>
    </row>
    <row r="377" spans="1:18" s="12" customFormat="1" ht="21.75" customHeight="1" x14ac:dyDescent="0.25">
      <c r="A377" s="7">
        <v>368</v>
      </c>
      <c r="B377" s="18">
        <v>17021062</v>
      </c>
      <c r="C377" s="8" t="s">
        <v>552</v>
      </c>
      <c r="D377" s="13">
        <v>36451</v>
      </c>
      <c r="E377" s="9" t="s">
        <v>510</v>
      </c>
      <c r="F377" s="9" t="s">
        <v>1050</v>
      </c>
      <c r="G377" s="9" t="s">
        <v>1061</v>
      </c>
      <c r="H377" s="9">
        <v>66</v>
      </c>
      <c r="I377" s="9">
        <v>73</v>
      </c>
      <c r="J377" s="9">
        <v>77</v>
      </c>
      <c r="K377" s="9">
        <v>80</v>
      </c>
      <c r="L377" s="9">
        <v>75</v>
      </c>
      <c r="M377" s="9">
        <v>80</v>
      </c>
      <c r="N377" s="9">
        <v>80</v>
      </c>
      <c r="O377" s="9">
        <v>60</v>
      </c>
      <c r="P377" s="10">
        <f t="shared" si="10"/>
        <v>73.875</v>
      </c>
      <c r="Q377" s="10" t="s">
        <v>122</v>
      </c>
      <c r="R377" s="11" t="str">
        <f t="shared" si="11"/>
        <v>Khá</v>
      </c>
    </row>
    <row r="378" spans="1:18" s="12" customFormat="1" ht="21.75" customHeight="1" x14ac:dyDescent="0.25">
      <c r="A378" s="7">
        <v>369</v>
      </c>
      <c r="B378" s="18">
        <v>17021078</v>
      </c>
      <c r="C378" s="8" t="s">
        <v>554</v>
      </c>
      <c r="D378" s="13">
        <v>36293</v>
      </c>
      <c r="E378" s="9" t="s">
        <v>510</v>
      </c>
      <c r="F378" s="9" t="s">
        <v>1050</v>
      </c>
      <c r="G378" s="9" t="s">
        <v>1061</v>
      </c>
      <c r="H378" s="9">
        <v>80</v>
      </c>
      <c r="I378" s="9">
        <v>77</v>
      </c>
      <c r="J378" s="9">
        <v>77</v>
      </c>
      <c r="K378" s="9">
        <v>78</v>
      </c>
      <c r="L378" s="9">
        <v>90</v>
      </c>
      <c r="M378" s="9">
        <v>90</v>
      </c>
      <c r="N378" s="9">
        <v>90</v>
      </c>
      <c r="O378" s="9">
        <v>90</v>
      </c>
      <c r="P378" s="10">
        <f t="shared" si="10"/>
        <v>84</v>
      </c>
      <c r="Q378" s="10" t="s">
        <v>35</v>
      </c>
      <c r="R378" s="11" t="str">
        <f t="shared" si="11"/>
        <v>Tốt</v>
      </c>
    </row>
    <row r="379" spans="1:18" s="12" customFormat="1" ht="21.75" customHeight="1" x14ac:dyDescent="0.25">
      <c r="A379" s="7">
        <v>370</v>
      </c>
      <c r="B379" s="18">
        <v>17021086</v>
      </c>
      <c r="C379" s="8" t="s">
        <v>501</v>
      </c>
      <c r="D379" s="13">
        <v>36342</v>
      </c>
      <c r="E379" s="9" t="s">
        <v>510</v>
      </c>
      <c r="F379" s="9" t="s">
        <v>1050</v>
      </c>
      <c r="G379" s="9" t="s">
        <v>1061</v>
      </c>
      <c r="H379" s="9">
        <v>80</v>
      </c>
      <c r="I379" s="9">
        <v>80</v>
      </c>
      <c r="J379" s="9">
        <v>80</v>
      </c>
      <c r="K379" s="9">
        <v>68</v>
      </c>
      <c r="L379" s="9">
        <v>83</v>
      </c>
      <c r="M379" s="9">
        <v>85</v>
      </c>
      <c r="N379" s="9">
        <v>85</v>
      </c>
      <c r="O379" s="9">
        <v>68</v>
      </c>
      <c r="P379" s="10">
        <f t="shared" si="10"/>
        <v>78.625</v>
      </c>
      <c r="Q379" s="10" t="s">
        <v>122</v>
      </c>
      <c r="R379" s="11" t="str">
        <f t="shared" si="11"/>
        <v>Khá</v>
      </c>
    </row>
    <row r="380" spans="1:18" s="12" customFormat="1" ht="21.75" customHeight="1" x14ac:dyDescent="0.25">
      <c r="A380" s="7">
        <v>371</v>
      </c>
      <c r="B380" s="18">
        <v>17021122</v>
      </c>
      <c r="C380" s="8" t="s">
        <v>556</v>
      </c>
      <c r="D380" s="13">
        <v>36449</v>
      </c>
      <c r="E380" s="9" t="s">
        <v>510</v>
      </c>
      <c r="F380" s="9" t="s">
        <v>1050</v>
      </c>
      <c r="G380" s="9" t="s">
        <v>1061</v>
      </c>
      <c r="H380" s="9">
        <v>75</v>
      </c>
      <c r="I380" s="9">
        <v>77</v>
      </c>
      <c r="J380" s="9">
        <v>0</v>
      </c>
      <c r="K380" s="9">
        <v>0</v>
      </c>
      <c r="L380" s="9">
        <v>70</v>
      </c>
      <c r="M380" s="9">
        <v>0</v>
      </c>
      <c r="N380" s="9">
        <v>80</v>
      </c>
      <c r="O380" s="9">
        <v>70</v>
      </c>
      <c r="P380" s="10">
        <f t="shared" si="10"/>
        <v>46.5</v>
      </c>
      <c r="Q380" s="10" t="s">
        <v>1047</v>
      </c>
      <c r="R380" s="11" t="str">
        <f t="shared" si="11"/>
        <v>Yếu</v>
      </c>
    </row>
    <row r="381" spans="1:18" s="12" customFormat="1" ht="21.75" customHeight="1" x14ac:dyDescent="0.25">
      <c r="A381" s="7">
        <v>372</v>
      </c>
      <c r="B381" s="18">
        <v>17021132</v>
      </c>
      <c r="C381" s="8" t="s">
        <v>557</v>
      </c>
      <c r="D381" s="13">
        <v>36381</v>
      </c>
      <c r="E381" s="9" t="s">
        <v>510</v>
      </c>
      <c r="F381" s="9" t="s">
        <v>1050</v>
      </c>
      <c r="G381" s="9" t="s">
        <v>1061</v>
      </c>
      <c r="H381" s="9">
        <v>80</v>
      </c>
      <c r="I381" s="9">
        <v>77</v>
      </c>
      <c r="J381" s="9">
        <v>77</v>
      </c>
      <c r="K381" s="9">
        <v>0</v>
      </c>
      <c r="L381" s="9">
        <v>0</v>
      </c>
      <c r="M381" s="9">
        <v>77</v>
      </c>
      <c r="N381" s="9">
        <v>77</v>
      </c>
      <c r="O381" s="9">
        <v>80</v>
      </c>
      <c r="P381" s="10">
        <f t="shared" si="10"/>
        <v>58.5</v>
      </c>
      <c r="Q381" s="10" t="s">
        <v>1048</v>
      </c>
      <c r="R381" s="11" t="str">
        <f t="shared" si="11"/>
        <v>Trung bình</v>
      </c>
    </row>
    <row r="382" spans="1:18" s="12" customFormat="1" ht="21.75" customHeight="1" x14ac:dyDescent="0.25">
      <c r="A382" s="7">
        <v>373</v>
      </c>
      <c r="B382" s="18">
        <v>17020582</v>
      </c>
      <c r="C382" s="8" t="s">
        <v>458</v>
      </c>
      <c r="D382" s="13">
        <v>36180</v>
      </c>
      <c r="E382" s="9" t="s">
        <v>457</v>
      </c>
      <c r="F382" s="9" t="s">
        <v>1050</v>
      </c>
      <c r="G382" s="9" t="s">
        <v>1061</v>
      </c>
      <c r="H382" s="9">
        <v>84</v>
      </c>
      <c r="I382" s="9">
        <v>82</v>
      </c>
      <c r="J382" s="9">
        <v>90</v>
      </c>
      <c r="K382" s="9">
        <v>88</v>
      </c>
      <c r="L382" s="9">
        <v>94</v>
      </c>
      <c r="M382" s="9">
        <v>90</v>
      </c>
      <c r="N382" s="9">
        <v>80</v>
      </c>
      <c r="O382" s="9">
        <v>90</v>
      </c>
      <c r="P382" s="10">
        <f t="shared" si="10"/>
        <v>87.25</v>
      </c>
      <c r="Q382" s="10" t="s">
        <v>35</v>
      </c>
      <c r="R382" s="11" t="str">
        <f t="shared" si="11"/>
        <v>Tốt</v>
      </c>
    </row>
    <row r="383" spans="1:18" s="12" customFormat="1" ht="21.75" customHeight="1" x14ac:dyDescent="0.25">
      <c r="A383" s="7">
        <v>374</v>
      </c>
      <c r="B383" s="18">
        <v>17020622</v>
      </c>
      <c r="C383" s="8" t="s">
        <v>460</v>
      </c>
      <c r="D383" s="13">
        <v>36500</v>
      </c>
      <c r="E383" s="9" t="s">
        <v>457</v>
      </c>
      <c r="F383" s="9" t="s">
        <v>1050</v>
      </c>
      <c r="G383" s="9" t="s">
        <v>1061</v>
      </c>
      <c r="H383" s="9">
        <v>80</v>
      </c>
      <c r="I383" s="9">
        <v>90</v>
      </c>
      <c r="J383" s="9">
        <v>80</v>
      </c>
      <c r="K383" s="9">
        <v>78</v>
      </c>
      <c r="L383" s="9">
        <v>90</v>
      </c>
      <c r="M383" s="9">
        <v>80</v>
      </c>
      <c r="N383" s="9">
        <v>80</v>
      </c>
      <c r="O383" s="9">
        <v>77</v>
      </c>
      <c r="P383" s="10">
        <f t="shared" si="10"/>
        <v>81.875</v>
      </c>
      <c r="Q383" s="10" t="s">
        <v>35</v>
      </c>
      <c r="R383" s="11" t="str">
        <f t="shared" si="11"/>
        <v>Tốt</v>
      </c>
    </row>
    <row r="384" spans="1:18" s="12" customFormat="1" ht="21.75" customHeight="1" x14ac:dyDescent="0.25">
      <c r="A384" s="7">
        <v>375</v>
      </c>
      <c r="B384" s="18">
        <v>17020635</v>
      </c>
      <c r="C384" s="8" t="s">
        <v>461</v>
      </c>
      <c r="D384" s="13">
        <v>36199</v>
      </c>
      <c r="E384" s="9" t="s">
        <v>457</v>
      </c>
      <c r="F384" s="9" t="s">
        <v>1050</v>
      </c>
      <c r="G384" s="9" t="s">
        <v>1061</v>
      </c>
      <c r="H384" s="9">
        <v>80</v>
      </c>
      <c r="I384" s="9">
        <v>80</v>
      </c>
      <c r="J384" s="9">
        <v>82</v>
      </c>
      <c r="K384" s="9">
        <v>90</v>
      </c>
      <c r="L384" s="9">
        <v>90</v>
      </c>
      <c r="M384" s="9">
        <v>90</v>
      </c>
      <c r="N384" s="9">
        <v>90</v>
      </c>
      <c r="O384" s="9">
        <v>90</v>
      </c>
      <c r="P384" s="10">
        <f t="shared" si="10"/>
        <v>86.5</v>
      </c>
      <c r="Q384" s="10" t="s">
        <v>35</v>
      </c>
      <c r="R384" s="11" t="str">
        <f t="shared" si="11"/>
        <v>Tốt</v>
      </c>
    </row>
    <row r="385" spans="1:18" s="12" customFormat="1" ht="21.75" customHeight="1" x14ac:dyDescent="0.25">
      <c r="A385" s="7">
        <v>376</v>
      </c>
      <c r="B385" s="18">
        <v>17020678</v>
      </c>
      <c r="C385" s="8" t="s">
        <v>463</v>
      </c>
      <c r="D385" s="13">
        <v>36198</v>
      </c>
      <c r="E385" s="9" t="s">
        <v>457</v>
      </c>
      <c r="F385" s="9" t="s">
        <v>1050</v>
      </c>
      <c r="G385" s="9" t="s">
        <v>1061</v>
      </c>
      <c r="H385" s="9">
        <v>79</v>
      </c>
      <c r="I385" s="9">
        <v>77</v>
      </c>
      <c r="J385" s="9">
        <v>77</v>
      </c>
      <c r="K385" s="9">
        <v>80</v>
      </c>
      <c r="L385" s="9">
        <v>80</v>
      </c>
      <c r="M385" s="9">
        <v>80</v>
      </c>
      <c r="N385" s="9">
        <v>75</v>
      </c>
      <c r="O385" s="9">
        <v>90</v>
      </c>
      <c r="P385" s="10">
        <f t="shared" si="10"/>
        <v>79.75</v>
      </c>
      <c r="Q385" s="10" t="s">
        <v>35</v>
      </c>
      <c r="R385" s="11" t="str">
        <f t="shared" si="11"/>
        <v>Khá</v>
      </c>
    </row>
    <row r="386" spans="1:18" s="12" customFormat="1" ht="21.75" customHeight="1" x14ac:dyDescent="0.25">
      <c r="A386" s="7">
        <v>377</v>
      </c>
      <c r="B386" s="18">
        <v>17020689</v>
      </c>
      <c r="C386" s="8" t="s">
        <v>464</v>
      </c>
      <c r="D386" s="13">
        <v>36453</v>
      </c>
      <c r="E386" s="9" t="s">
        <v>457</v>
      </c>
      <c r="F386" s="9" t="s">
        <v>1050</v>
      </c>
      <c r="G386" s="9" t="s">
        <v>1061</v>
      </c>
      <c r="H386" s="9">
        <v>80</v>
      </c>
      <c r="I386" s="9">
        <v>78</v>
      </c>
      <c r="J386" s="9">
        <v>80</v>
      </c>
      <c r="K386" s="9">
        <v>80</v>
      </c>
      <c r="L386" s="9">
        <v>82</v>
      </c>
      <c r="M386" s="9">
        <v>80</v>
      </c>
      <c r="N386" s="9">
        <v>80</v>
      </c>
      <c r="O386" s="9">
        <v>90</v>
      </c>
      <c r="P386" s="10">
        <f t="shared" si="10"/>
        <v>81.25</v>
      </c>
      <c r="Q386" s="10" t="s">
        <v>35</v>
      </c>
      <c r="R386" s="11" t="str">
        <f t="shared" si="11"/>
        <v>Tốt</v>
      </c>
    </row>
    <row r="387" spans="1:18" s="12" customFormat="1" ht="21.75" customHeight="1" x14ac:dyDescent="0.25">
      <c r="A387" s="7">
        <v>378</v>
      </c>
      <c r="B387" s="18">
        <v>17020642</v>
      </c>
      <c r="C387" s="8" t="s">
        <v>465</v>
      </c>
      <c r="D387" s="13">
        <v>36519</v>
      </c>
      <c r="E387" s="9" t="s">
        <v>457</v>
      </c>
      <c r="F387" s="9" t="s">
        <v>1050</v>
      </c>
      <c r="G387" s="9" t="s">
        <v>1061</v>
      </c>
      <c r="H387" s="9">
        <v>70</v>
      </c>
      <c r="I387" s="9">
        <v>80</v>
      </c>
      <c r="J387" s="9">
        <v>80</v>
      </c>
      <c r="K387" s="9">
        <v>70</v>
      </c>
      <c r="L387" s="9">
        <v>80</v>
      </c>
      <c r="M387" s="9">
        <v>80</v>
      </c>
      <c r="N387" s="9">
        <v>80</v>
      </c>
      <c r="O387" s="9">
        <v>90</v>
      </c>
      <c r="P387" s="10">
        <f t="shared" si="10"/>
        <v>78.75</v>
      </c>
      <c r="Q387" s="10" t="s">
        <v>122</v>
      </c>
      <c r="R387" s="11" t="str">
        <f t="shared" si="11"/>
        <v>Khá</v>
      </c>
    </row>
    <row r="388" spans="1:18" s="12" customFormat="1" ht="21.75" customHeight="1" x14ac:dyDescent="0.25">
      <c r="A388" s="7">
        <v>379</v>
      </c>
      <c r="B388" s="18">
        <v>17020657</v>
      </c>
      <c r="C388" s="8" t="s">
        <v>466</v>
      </c>
      <c r="D388" s="13">
        <v>36394</v>
      </c>
      <c r="E388" s="9" t="s">
        <v>457</v>
      </c>
      <c r="F388" s="9" t="s">
        <v>1050</v>
      </c>
      <c r="G388" s="9" t="s">
        <v>1061</v>
      </c>
      <c r="H388" s="9">
        <v>0</v>
      </c>
      <c r="I388" s="9">
        <v>90</v>
      </c>
      <c r="J388" s="9">
        <v>80</v>
      </c>
      <c r="K388" s="9">
        <v>70</v>
      </c>
      <c r="L388" s="9">
        <v>80</v>
      </c>
      <c r="M388" s="9">
        <v>80</v>
      </c>
      <c r="N388" s="9">
        <v>80</v>
      </c>
      <c r="O388" s="9">
        <v>77</v>
      </c>
      <c r="P388" s="10">
        <f t="shared" si="10"/>
        <v>69.625</v>
      </c>
      <c r="Q388" s="10" t="s">
        <v>122</v>
      </c>
      <c r="R388" s="11" t="str">
        <f t="shared" si="11"/>
        <v>Khá</v>
      </c>
    </row>
    <row r="389" spans="1:18" s="12" customFormat="1" ht="21.75" customHeight="1" x14ac:dyDescent="0.25">
      <c r="A389" s="7">
        <v>380</v>
      </c>
      <c r="B389" s="18">
        <v>17020732</v>
      </c>
      <c r="C389" s="8" t="s">
        <v>470</v>
      </c>
      <c r="D389" s="13">
        <v>36274</v>
      </c>
      <c r="E389" s="9" t="s">
        <v>457</v>
      </c>
      <c r="F389" s="9" t="s">
        <v>1050</v>
      </c>
      <c r="G389" s="9" t="s">
        <v>1061</v>
      </c>
      <c r="H389" s="9">
        <v>90</v>
      </c>
      <c r="I389" s="9">
        <v>0</v>
      </c>
      <c r="J389" s="9">
        <v>87</v>
      </c>
      <c r="K389" s="9">
        <v>92</v>
      </c>
      <c r="L389" s="9">
        <v>90</v>
      </c>
      <c r="M389" s="9">
        <v>90</v>
      </c>
      <c r="N389" s="9">
        <v>75</v>
      </c>
      <c r="O389" s="9">
        <v>88</v>
      </c>
      <c r="P389" s="10">
        <f t="shared" si="10"/>
        <v>76.5</v>
      </c>
      <c r="Q389" s="10" t="s">
        <v>122</v>
      </c>
      <c r="R389" s="11" t="str">
        <f t="shared" si="11"/>
        <v>Khá</v>
      </c>
    </row>
    <row r="390" spans="1:18" s="12" customFormat="1" ht="21.75" customHeight="1" x14ac:dyDescent="0.25">
      <c r="A390" s="7">
        <v>381</v>
      </c>
      <c r="B390" s="18">
        <v>17020740</v>
      </c>
      <c r="C390" s="8" t="s">
        <v>471</v>
      </c>
      <c r="D390" s="13">
        <v>36379</v>
      </c>
      <c r="E390" s="9" t="s">
        <v>457</v>
      </c>
      <c r="F390" s="9" t="s">
        <v>1050</v>
      </c>
      <c r="G390" s="9" t="s">
        <v>1061</v>
      </c>
      <c r="H390" s="9">
        <v>80</v>
      </c>
      <c r="I390" s="9">
        <v>79</v>
      </c>
      <c r="J390" s="9">
        <v>77</v>
      </c>
      <c r="K390" s="9">
        <v>77</v>
      </c>
      <c r="L390" s="9">
        <v>80</v>
      </c>
      <c r="M390" s="9">
        <v>80</v>
      </c>
      <c r="N390" s="9">
        <v>80</v>
      </c>
      <c r="O390" s="9">
        <v>90</v>
      </c>
      <c r="P390" s="10">
        <f t="shared" si="10"/>
        <v>80.375</v>
      </c>
      <c r="Q390" s="10" t="s">
        <v>35</v>
      </c>
      <c r="R390" s="11" t="str">
        <f t="shared" si="11"/>
        <v>Tốt</v>
      </c>
    </row>
    <row r="391" spans="1:18" s="12" customFormat="1" ht="21.75" customHeight="1" x14ac:dyDescent="0.25">
      <c r="A391" s="7">
        <v>382</v>
      </c>
      <c r="B391" s="18">
        <v>17020749</v>
      </c>
      <c r="C391" s="8" t="s">
        <v>28</v>
      </c>
      <c r="D391" s="13">
        <v>36469</v>
      </c>
      <c r="E391" s="9" t="s">
        <v>457</v>
      </c>
      <c r="F391" s="9" t="s">
        <v>1050</v>
      </c>
      <c r="G391" s="9" t="s">
        <v>1061</v>
      </c>
      <c r="H391" s="9">
        <v>0</v>
      </c>
      <c r="I391" s="9">
        <v>0</v>
      </c>
      <c r="J391" s="9">
        <v>0</v>
      </c>
      <c r="K391" s="9">
        <v>68</v>
      </c>
      <c r="L391" s="9">
        <v>72</v>
      </c>
      <c r="M391" s="9">
        <v>77</v>
      </c>
      <c r="N391" s="9">
        <v>63</v>
      </c>
      <c r="O391" s="9">
        <v>77</v>
      </c>
      <c r="P391" s="10">
        <f t="shared" si="10"/>
        <v>44.625</v>
      </c>
      <c r="Q391" s="10" t="s">
        <v>1047</v>
      </c>
      <c r="R391" s="11" t="str">
        <f t="shared" si="11"/>
        <v>Yếu</v>
      </c>
    </row>
    <row r="392" spans="1:18" s="12" customFormat="1" ht="21.75" customHeight="1" x14ac:dyDescent="0.25">
      <c r="A392" s="7">
        <v>383</v>
      </c>
      <c r="B392" s="18">
        <v>17020773</v>
      </c>
      <c r="C392" s="8" t="s">
        <v>473</v>
      </c>
      <c r="D392" s="13">
        <v>36379</v>
      </c>
      <c r="E392" s="9" t="s">
        <v>457</v>
      </c>
      <c r="F392" s="9" t="s">
        <v>1050</v>
      </c>
      <c r="G392" s="9" t="s">
        <v>1061</v>
      </c>
      <c r="H392" s="9">
        <v>80</v>
      </c>
      <c r="I392" s="9">
        <v>80</v>
      </c>
      <c r="J392" s="9">
        <v>82</v>
      </c>
      <c r="K392" s="9">
        <v>68</v>
      </c>
      <c r="L392" s="9">
        <v>75</v>
      </c>
      <c r="M392" s="9">
        <v>77</v>
      </c>
      <c r="N392" s="9">
        <v>77</v>
      </c>
      <c r="O392" s="9">
        <v>77</v>
      </c>
      <c r="P392" s="10">
        <f t="shared" si="10"/>
        <v>77</v>
      </c>
      <c r="Q392" s="10" t="s">
        <v>122</v>
      </c>
      <c r="R392" s="11" t="str">
        <f t="shared" si="11"/>
        <v>Khá</v>
      </c>
    </row>
    <row r="393" spans="1:18" s="12" customFormat="1" ht="21.75" customHeight="1" x14ac:dyDescent="0.25">
      <c r="A393" s="7">
        <v>384</v>
      </c>
      <c r="B393" s="18">
        <v>17020779</v>
      </c>
      <c r="C393" s="8" t="s">
        <v>474</v>
      </c>
      <c r="D393" s="13">
        <v>36276</v>
      </c>
      <c r="E393" s="9" t="s">
        <v>457</v>
      </c>
      <c r="F393" s="9" t="s">
        <v>1050</v>
      </c>
      <c r="G393" s="9" t="s">
        <v>1061</v>
      </c>
      <c r="H393" s="9">
        <v>81</v>
      </c>
      <c r="I393" s="9">
        <v>81</v>
      </c>
      <c r="J393" s="9">
        <v>77</v>
      </c>
      <c r="K393" s="9">
        <v>84</v>
      </c>
      <c r="L393" s="9">
        <v>84</v>
      </c>
      <c r="M393" s="9">
        <v>80</v>
      </c>
      <c r="N393" s="9">
        <v>70</v>
      </c>
      <c r="O393" s="9">
        <v>92</v>
      </c>
      <c r="P393" s="10">
        <f t="shared" si="10"/>
        <v>81.125</v>
      </c>
      <c r="Q393" s="10" t="s">
        <v>35</v>
      </c>
      <c r="R393" s="11" t="str">
        <f t="shared" si="11"/>
        <v>Tốt</v>
      </c>
    </row>
    <row r="394" spans="1:18" s="12" customFormat="1" ht="21.75" customHeight="1" x14ac:dyDescent="0.25">
      <c r="A394" s="7">
        <v>385</v>
      </c>
      <c r="B394" s="18">
        <v>17020183</v>
      </c>
      <c r="C394" s="8" t="s">
        <v>475</v>
      </c>
      <c r="D394" s="13">
        <v>36091</v>
      </c>
      <c r="E394" s="9" t="s">
        <v>457</v>
      </c>
      <c r="F394" s="9" t="s">
        <v>1050</v>
      </c>
      <c r="G394" s="9" t="s">
        <v>1061</v>
      </c>
      <c r="H394" s="9">
        <v>82</v>
      </c>
      <c r="I394" s="9">
        <v>81</v>
      </c>
      <c r="J394" s="9">
        <v>75</v>
      </c>
      <c r="K394" s="9">
        <v>82</v>
      </c>
      <c r="L394" s="9">
        <v>80</v>
      </c>
      <c r="M394" s="9">
        <v>80</v>
      </c>
      <c r="N394" s="9">
        <v>90</v>
      </c>
      <c r="O394" s="9">
        <v>90</v>
      </c>
      <c r="P394" s="10">
        <f t="shared" si="10"/>
        <v>82.5</v>
      </c>
      <c r="Q394" s="10" t="s">
        <v>35</v>
      </c>
      <c r="R394" s="11" t="str">
        <f t="shared" ref="R394:R457" si="12">IF(P394&gt;=90,"Xuất sắc",IF(P394&gt;=80,"Tốt", IF(P394&gt;=65,"Khá",IF(P394&gt;=50,"Trung bình", IF(P394&gt;=35, "Yếu", "Kém")))))</f>
        <v>Tốt</v>
      </c>
    </row>
    <row r="395" spans="1:18" s="12" customFormat="1" ht="21.75" customHeight="1" x14ac:dyDescent="0.25">
      <c r="A395" s="7">
        <v>386</v>
      </c>
      <c r="B395" s="18">
        <v>17020815</v>
      </c>
      <c r="C395" s="8" t="s">
        <v>476</v>
      </c>
      <c r="D395" s="13">
        <v>36505</v>
      </c>
      <c r="E395" s="9" t="s">
        <v>457</v>
      </c>
      <c r="F395" s="9" t="s">
        <v>1050</v>
      </c>
      <c r="G395" s="9" t="s">
        <v>1061</v>
      </c>
      <c r="H395" s="9">
        <v>80</v>
      </c>
      <c r="I395" s="9">
        <v>0</v>
      </c>
      <c r="J395" s="9">
        <v>82</v>
      </c>
      <c r="K395" s="9">
        <v>68</v>
      </c>
      <c r="L395" s="9">
        <v>80</v>
      </c>
      <c r="M395" s="9">
        <v>80</v>
      </c>
      <c r="N395" s="9">
        <v>90</v>
      </c>
      <c r="O395" s="9">
        <v>90</v>
      </c>
      <c r="P395" s="10">
        <f t="shared" ref="P395:P458" si="13">AVERAGE(H395:O395)</f>
        <v>71.25</v>
      </c>
      <c r="Q395" s="10" t="s">
        <v>122</v>
      </c>
      <c r="R395" s="11" t="str">
        <f t="shared" si="12"/>
        <v>Khá</v>
      </c>
    </row>
    <row r="396" spans="1:18" s="12" customFormat="1" ht="21.75" customHeight="1" x14ac:dyDescent="0.25">
      <c r="A396" s="7">
        <v>387</v>
      </c>
      <c r="B396" s="18">
        <v>17020797</v>
      </c>
      <c r="C396" s="8" t="s">
        <v>477</v>
      </c>
      <c r="D396" s="13">
        <v>36361</v>
      </c>
      <c r="E396" s="9" t="s">
        <v>457</v>
      </c>
      <c r="F396" s="9" t="s">
        <v>1050</v>
      </c>
      <c r="G396" s="9" t="s">
        <v>1061</v>
      </c>
      <c r="H396" s="9">
        <v>90</v>
      </c>
      <c r="I396" s="9">
        <v>90</v>
      </c>
      <c r="J396" s="9">
        <v>90</v>
      </c>
      <c r="K396" s="9">
        <v>80</v>
      </c>
      <c r="L396" s="9">
        <v>80</v>
      </c>
      <c r="M396" s="9">
        <v>80</v>
      </c>
      <c r="N396" s="9">
        <v>90</v>
      </c>
      <c r="O396" s="9">
        <v>77</v>
      </c>
      <c r="P396" s="10">
        <f t="shared" si="13"/>
        <v>84.625</v>
      </c>
      <c r="Q396" s="10" t="s">
        <v>35</v>
      </c>
      <c r="R396" s="11" t="str">
        <f t="shared" si="12"/>
        <v>Tốt</v>
      </c>
    </row>
    <row r="397" spans="1:18" s="12" customFormat="1" ht="21.75" customHeight="1" x14ac:dyDescent="0.25">
      <c r="A397" s="7">
        <v>388</v>
      </c>
      <c r="B397" s="18">
        <v>17020826</v>
      </c>
      <c r="C397" s="8" t="s">
        <v>478</v>
      </c>
      <c r="D397" s="13">
        <v>36446</v>
      </c>
      <c r="E397" s="9" t="s">
        <v>457</v>
      </c>
      <c r="F397" s="9" t="s">
        <v>1050</v>
      </c>
      <c r="G397" s="9" t="s">
        <v>1061</v>
      </c>
      <c r="H397" s="9">
        <v>80</v>
      </c>
      <c r="I397" s="9">
        <v>80</v>
      </c>
      <c r="J397" s="9">
        <v>77</v>
      </c>
      <c r="K397" s="9">
        <v>70</v>
      </c>
      <c r="L397" s="9">
        <v>80</v>
      </c>
      <c r="M397" s="9">
        <v>77</v>
      </c>
      <c r="N397" s="9">
        <v>54</v>
      </c>
      <c r="O397" s="9">
        <v>80</v>
      </c>
      <c r="P397" s="10">
        <f t="shared" si="13"/>
        <v>74.75</v>
      </c>
      <c r="Q397" s="10" t="s">
        <v>122</v>
      </c>
      <c r="R397" s="11" t="str">
        <f t="shared" si="12"/>
        <v>Khá</v>
      </c>
    </row>
    <row r="398" spans="1:18" s="12" customFormat="1" ht="21.75" customHeight="1" x14ac:dyDescent="0.25">
      <c r="A398" s="7">
        <v>389</v>
      </c>
      <c r="B398" s="18">
        <v>17020835</v>
      </c>
      <c r="C398" s="8" t="s">
        <v>479</v>
      </c>
      <c r="D398" s="13">
        <v>36352</v>
      </c>
      <c r="E398" s="9" t="s">
        <v>457</v>
      </c>
      <c r="F398" s="9" t="s">
        <v>1050</v>
      </c>
      <c r="G398" s="9" t="s">
        <v>1061</v>
      </c>
      <c r="H398" s="9">
        <v>80</v>
      </c>
      <c r="I398" s="9">
        <v>80</v>
      </c>
      <c r="J398" s="9">
        <v>80</v>
      </c>
      <c r="K398" s="9">
        <v>90</v>
      </c>
      <c r="L398" s="9">
        <v>80</v>
      </c>
      <c r="M398" s="9">
        <v>90</v>
      </c>
      <c r="N398" s="9">
        <v>90</v>
      </c>
      <c r="O398" s="9">
        <v>90</v>
      </c>
      <c r="P398" s="10">
        <f t="shared" si="13"/>
        <v>85</v>
      </c>
      <c r="Q398" s="10" t="s">
        <v>35</v>
      </c>
      <c r="R398" s="11" t="str">
        <f t="shared" si="12"/>
        <v>Tốt</v>
      </c>
    </row>
    <row r="399" spans="1:18" s="12" customFormat="1" ht="21.75" customHeight="1" x14ac:dyDescent="0.25">
      <c r="A399" s="7">
        <v>390</v>
      </c>
      <c r="B399" s="18">
        <v>17020840</v>
      </c>
      <c r="C399" s="8" t="s">
        <v>480</v>
      </c>
      <c r="D399" s="13">
        <v>36384</v>
      </c>
      <c r="E399" s="9" t="s">
        <v>457</v>
      </c>
      <c r="F399" s="9" t="s">
        <v>1050</v>
      </c>
      <c r="G399" s="9" t="s">
        <v>1061</v>
      </c>
      <c r="H399" s="9">
        <v>80</v>
      </c>
      <c r="I399" s="9">
        <v>90</v>
      </c>
      <c r="J399" s="9" t="s">
        <v>117</v>
      </c>
      <c r="K399" s="9">
        <v>80</v>
      </c>
      <c r="L399" s="9">
        <v>58</v>
      </c>
      <c r="M399" s="9">
        <v>77</v>
      </c>
      <c r="N399" s="9">
        <v>80</v>
      </c>
      <c r="O399" s="9">
        <v>90</v>
      </c>
      <c r="P399" s="10">
        <f t="shared" si="13"/>
        <v>79.285714285714292</v>
      </c>
      <c r="Q399" s="10" t="s">
        <v>122</v>
      </c>
      <c r="R399" s="11" t="str">
        <f t="shared" si="12"/>
        <v>Khá</v>
      </c>
    </row>
    <row r="400" spans="1:18" s="12" customFormat="1" ht="21.75" customHeight="1" x14ac:dyDescent="0.25">
      <c r="A400" s="7">
        <v>391</v>
      </c>
      <c r="B400" s="18">
        <v>17020864</v>
      </c>
      <c r="C400" s="8" t="s">
        <v>483</v>
      </c>
      <c r="D400" s="13">
        <v>36416</v>
      </c>
      <c r="E400" s="9" t="s">
        <v>457</v>
      </c>
      <c r="F400" s="9" t="s">
        <v>1050</v>
      </c>
      <c r="G400" s="9" t="s">
        <v>1061</v>
      </c>
      <c r="H400" s="9">
        <v>79</v>
      </c>
      <c r="I400" s="9">
        <v>82</v>
      </c>
      <c r="J400" s="9">
        <v>82</v>
      </c>
      <c r="K400" s="9">
        <v>70</v>
      </c>
      <c r="L400" s="9">
        <v>77</v>
      </c>
      <c r="M400" s="9">
        <v>82</v>
      </c>
      <c r="N400" s="9">
        <v>80</v>
      </c>
      <c r="O400" s="9">
        <v>80</v>
      </c>
      <c r="P400" s="10">
        <f t="shared" si="13"/>
        <v>79</v>
      </c>
      <c r="Q400" s="10" t="s">
        <v>122</v>
      </c>
      <c r="R400" s="11" t="str">
        <f t="shared" si="12"/>
        <v>Khá</v>
      </c>
    </row>
    <row r="401" spans="1:18" s="12" customFormat="1" ht="21.75" customHeight="1" x14ac:dyDescent="0.25">
      <c r="A401" s="7">
        <v>392</v>
      </c>
      <c r="B401" s="18">
        <v>17020888</v>
      </c>
      <c r="C401" s="8" t="s">
        <v>484</v>
      </c>
      <c r="D401" s="13">
        <v>36461</v>
      </c>
      <c r="E401" s="9" t="s">
        <v>457</v>
      </c>
      <c r="F401" s="9" t="s">
        <v>1050</v>
      </c>
      <c r="G401" s="9" t="s">
        <v>1061</v>
      </c>
      <c r="H401" s="9">
        <v>84</v>
      </c>
      <c r="I401" s="9">
        <v>79</v>
      </c>
      <c r="J401" s="9">
        <v>75</v>
      </c>
      <c r="K401" s="9">
        <v>70</v>
      </c>
      <c r="L401" s="9">
        <v>86</v>
      </c>
      <c r="M401" s="9">
        <v>80</v>
      </c>
      <c r="N401" s="9">
        <v>90</v>
      </c>
      <c r="O401" s="9">
        <v>90</v>
      </c>
      <c r="P401" s="10">
        <f t="shared" si="13"/>
        <v>81.75</v>
      </c>
      <c r="Q401" s="10" t="s">
        <v>35</v>
      </c>
      <c r="R401" s="11" t="str">
        <f t="shared" si="12"/>
        <v>Tốt</v>
      </c>
    </row>
    <row r="402" spans="1:18" s="12" customFormat="1" ht="21.75" customHeight="1" x14ac:dyDescent="0.25">
      <c r="A402" s="7">
        <v>393</v>
      </c>
      <c r="B402" s="18">
        <v>17020897</v>
      </c>
      <c r="C402" s="8" t="s">
        <v>485</v>
      </c>
      <c r="D402" s="13">
        <v>36166</v>
      </c>
      <c r="E402" s="9" t="s">
        <v>457</v>
      </c>
      <c r="F402" s="9" t="s">
        <v>1050</v>
      </c>
      <c r="G402" s="9" t="s">
        <v>1061</v>
      </c>
      <c r="H402" s="9">
        <v>82</v>
      </c>
      <c r="I402" s="9">
        <v>90</v>
      </c>
      <c r="J402" s="9">
        <v>82</v>
      </c>
      <c r="K402" s="9">
        <v>80</v>
      </c>
      <c r="L402" s="9">
        <v>90</v>
      </c>
      <c r="M402" s="9">
        <v>80</v>
      </c>
      <c r="N402" s="9">
        <v>80</v>
      </c>
      <c r="O402" s="9">
        <v>90</v>
      </c>
      <c r="P402" s="10">
        <f t="shared" si="13"/>
        <v>84.25</v>
      </c>
      <c r="Q402" s="10" t="s">
        <v>35</v>
      </c>
      <c r="R402" s="11" t="str">
        <f t="shared" si="12"/>
        <v>Tốt</v>
      </c>
    </row>
    <row r="403" spans="1:18" s="12" customFormat="1" ht="21.75" customHeight="1" x14ac:dyDescent="0.25">
      <c r="A403" s="7">
        <v>394</v>
      </c>
      <c r="B403" s="18">
        <v>17020929</v>
      </c>
      <c r="C403" s="8" t="s">
        <v>487</v>
      </c>
      <c r="D403" s="13">
        <v>36161</v>
      </c>
      <c r="E403" s="9" t="s">
        <v>457</v>
      </c>
      <c r="F403" s="9" t="s">
        <v>1050</v>
      </c>
      <c r="G403" s="9" t="s">
        <v>1061</v>
      </c>
      <c r="H403" s="9">
        <v>80</v>
      </c>
      <c r="I403" s="9">
        <v>78</v>
      </c>
      <c r="J403" s="9">
        <v>75</v>
      </c>
      <c r="K403" s="9">
        <v>68</v>
      </c>
      <c r="L403" s="9">
        <v>80</v>
      </c>
      <c r="M403" s="9">
        <v>90</v>
      </c>
      <c r="N403" s="9">
        <v>80</v>
      </c>
      <c r="O403" s="9">
        <v>90</v>
      </c>
      <c r="P403" s="10">
        <f t="shared" si="13"/>
        <v>80.125</v>
      </c>
      <c r="Q403" s="10" t="s">
        <v>35</v>
      </c>
      <c r="R403" s="11" t="str">
        <f t="shared" si="12"/>
        <v>Tốt</v>
      </c>
    </row>
    <row r="404" spans="1:18" s="12" customFormat="1" ht="21.75" customHeight="1" x14ac:dyDescent="0.25">
      <c r="A404" s="7">
        <v>395</v>
      </c>
      <c r="B404" s="18">
        <v>17020938</v>
      </c>
      <c r="C404" s="8" t="s">
        <v>488</v>
      </c>
      <c r="D404" s="13">
        <v>36298</v>
      </c>
      <c r="E404" s="9" t="s">
        <v>457</v>
      </c>
      <c r="F404" s="9" t="s">
        <v>1050</v>
      </c>
      <c r="G404" s="9" t="s">
        <v>1061</v>
      </c>
      <c r="H404" s="9">
        <v>77</v>
      </c>
      <c r="I404" s="9">
        <v>77</v>
      </c>
      <c r="J404" s="9">
        <v>75</v>
      </c>
      <c r="K404" s="9">
        <v>65</v>
      </c>
      <c r="L404" s="9">
        <v>72</v>
      </c>
      <c r="M404" s="9">
        <v>77</v>
      </c>
      <c r="N404" s="9">
        <v>80</v>
      </c>
      <c r="O404" s="9">
        <v>80</v>
      </c>
      <c r="P404" s="10">
        <f t="shared" si="13"/>
        <v>75.375</v>
      </c>
      <c r="Q404" s="10" t="s">
        <v>122</v>
      </c>
      <c r="R404" s="11" t="str">
        <f t="shared" si="12"/>
        <v>Khá</v>
      </c>
    </row>
    <row r="405" spans="1:18" s="12" customFormat="1" ht="21.75" customHeight="1" x14ac:dyDescent="0.25">
      <c r="A405" s="7">
        <v>396</v>
      </c>
      <c r="B405" s="18">
        <v>17020950</v>
      </c>
      <c r="C405" s="8" t="s">
        <v>490</v>
      </c>
      <c r="D405" s="13">
        <v>36205</v>
      </c>
      <c r="E405" s="9" t="s">
        <v>457</v>
      </c>
      <c r="F405" s="9" t="s">
        <v>1050</v>
      </c>
      <c r="G405" s="9" t="s">
        <v>1061</v>
      </c>
      <c r="H405" s="9">
        <v>80</v>
      </c>
      <c r="I405" s="9">
        <v>80</v>
      </c>
      <c r="J405" s="9">
        <v>80</v>
      </c>
      <c r="K405" s="9">
        <v>68</v>
      </c>
      <c r="L405" s="9">
        <v>90</v>
      </c>
      <c r="M405" s="9">
        <v>80</v>
      </c>
      <c r="N405" s="9">
        <v>77</v>
      </c>
      <c r="O405" s="9">
        <v>80</v>
      </c>
      <c r="P405" s="10">
        <f t="shared" si="13"/>
        <v>79.375</v>
      </c>
      <c r="Q405" s="10" t="s">
        <v>122</v>
      </c>
      <c r="R405" s="11" t="str">
        <f t="shared" si="12"/>
        <v>Khá</v>
      </c>
    </row>
    <row r="406" spans="1:18" s="12" customFormat="1" ht="21.75" customHeight="1" x14ac:dyDescent="0.25">
      <c r="A406" s="7">
        <v>397</v>
      </c>
      <c r="B406" s="18">
        <v>17020988</v>
      </c>
      <c r="C406" s="8" t="s">
        <v>491</v>
      </c>
      <c r="D406" s="13">
        <v>36431</v>
      </c>
      <c r="E406" s="9" t="s">
        <v>457</v>
      </c>
      <c r="F406" s="9" t="s">
        <v>1050</v>
      </c>
      <c r="G406" s="9" t="s">
        <v>1061</v>
      </c>
      <c r="H406" s="9">
        <v>77</v>
      </c>
      <c r="I406" s="9">
        <v>82</v>
      </c>
      <c r="J406" s="9">
        <v>80</v>
      </c>
      <c r="K406" s="9">
        <v>90</v>
      </c>
      <c r="L406" s="9">
        <v>90</v>
      </c>
      <c r="M406" s="9">
        <v>90</v>
      </c>
      <c r="N406" s="9">
        <v>80</v>
      </c>
      <c r="O406" s="9">
        <v>80</v>
      </c>
      <c r="P406" s="10">
        <f t="shared" si="13"/>
        <v>83.625</v>
      </c>
      <c r="Q406" s="10" t="s">
        <v>35</v>
      </c>
      <c r="R406" s="11" t="str">
        <f t="shared" si="12"/>
        <v>Tốt</v>
      </c>
    </row>
    <row r="407" spans="1:18" s="12" customFormat="1" ht="21.75" customHeight="1" x14ac:dyDescent="0.25">
      <c r="A407" s="7">
        <v>398</v>
      </c>
      <c r="B407" s="18">
        <v>17020979</v>
      </c>
      <c r="C407" s="8" t="s">
        <v>492</v>
      </c>
      <c r="D407" s="13">
        <v>36226</v>
      </c>
      <c r="E407" s="9" t="s">
        <v>457</v>
      </c>
      <c r="F407" s="9" t="s">
        <v>1050</v>
      </c>
      <c r="G407" s="9" t="s">
        <v>1061</v>
      </c>
      <c r="H407" s="9">
        <v>90</v>
      </c>
      <c r="I407" s="9">
        <v>85</v>
      </c>
      <c r="J407" s="9">
        <v>84</v>
      </c>
      <c r="K407" s="9">
        <v>80</v>
      </c>
      <c r="L407" s="9">
        <v>80</v>
      </c>
      <c r="M407" s="9">
        <v>90</v>
      </c>
      <c r="N407" s="9">
        <v>90</v>
      </c>
      <c r="O407" s="9">
        <v>80</v>
      </c>
      <c r="P407" s="10">
        <f t="shared" si="13"/>
        <v>84.875</v>
      </c>
      <c r="Q407" s="10" t="s">
        <v>35</v>
      </c>
      <c r="R407" s="11" t="str">
        <f t="shared" si="12"/>
        <v>Tốt</v>
      </c>
    </row>
    <row r="408" spans="1:18" s="12" customFormat="1" ht="21.75" customHeight="1" x14ac:dyDescent="0.25">
      <c r="A408" s="7">
        <v>399</v>
      </c>
      <c r="B408" s="18">
        <v>17020993</v>
      </c>
      <c r="C408" s="8" t="s">
        <v>493</v>
      </c>
      <c r="D408" s="13">
        <v>36202</v>
      </c>
      <c r="E408" s="9" t="s">
        <v>457</v>
      </c>
      <c r="F408" s="9" t="s">
        <v>1050</v>
      </c>
      <c r="G408" s="9" t="s">
        <v>1061</v>
      </c>
      <c r="H408" s="9">
        <v>80</v>
      </c>
      <c r="I408" s="9">
        <v>77</v>
      </c>
      <c r="J408" s="9">
        <v>79</v>
      </c>
      <c r="K408" s="9">
        <v>82</v>
      </c>
      <c r="L408" s="9">
        <v>82</v>
      </c>
      <c r="M408" s="9">
        <v>80</v>
      </c>
      <c r="N408" s="9">
        <v>80</v>
      </c>
      <c r="O408" s="9">
        <v>80</v>
      </c>
      <c r="P408" s="10">
        <f t="shared" si="13"/>
        <v>80</v>
      </c>
      <c r="Q408" s="10" t="s">
        <v>35</v>
      </c>
      <c r="R408" s="11" t="str">
        <f t="shared" si="12"/>
        <v>Tốt</v>
      </c>
    </row>
    <row r="409" spans="1:18" s="12" customFormat="1" ht="21.75" customHeight="1" x14ac:dyDescent="0.25">
      <c r="A409" s="7">
        <v>400</v>
      </c>
      <c r="B409" s="18">
        <v>17021035</v>
      </c>
      <c r="C409" s="8" t="s">
        <v>494</v>
      </c>
      <c r="D409" s="13">
        <v>36346</v>
      </c>
      <c r="E409" s="9" t="s">
        <v>457</v>
      </c>
      <c r="F409" s="9" t="s">
        <v>1050</v>
      </c>
      <c r="G409" s="9" t="s">
        <v>1061</v>
      </c>
      <c r="H409" s="9">
        <v>77</v>
      </c>
      <c r="I409" s="9">
        <v>72</v>
      </c>
      <c r="J409" s="9">
        <v>75</v>
      </c>
      <c r="K409" s="9">
        <v>68</v>
      </c>
      <c r="L409" s="9">
        <v>75</v>
      </c>
      <c r="M409" s="9">
        <v>80</v>
      </c>
      <c r="N409" s="9">
        <v>69</v>
      </c>
      <c r="O409" s="9">
        <v>77</v>
      </c>
      <c r="P409" s="10">
        <f t="shared" si="13"/>
        <v>74.125</v>
      </c>
      <c r="Q409" s="10" t="s">
        <v>122</v>
      </c>
      <c r="R409" s="11" t="str">
        <f t="shared" si="12"/>
        <v>Khá</v>
      </c>
    </row>
    <row r="410" spans="1:18" s="12" customFormat="1" ht="21.75" customHeight="1" x14ac:dyDescent="0.25">
      <c r="A410" s="7">
        <v>401</v>
      </c>
      <c r="B410" s="18">
        <v>17021018</v>
      </c>
      <c r="C410" s="8" t="s">
        <v>495</v>
      </c>
      <c r="D410" s="13">
        <v>36478</v>
      </c>
      <c r="E410" s="9" t="s">
        <v>457</v>
      </c>
      <c r="F410" s="9" t="s">
        <v>1050</v>
      </c>
      <c r="G410" s="9" t="s">
        <v>1061</v>
      </c>
      <c r="H410" s="9">
        <v>70</v>
      </c>
      <c r="I410" s="9">
        <v>79</v>
      </c>
      <c r="J410" s="9">
        <v>82</v>
      </c>
      <c r="K410" s="9">
        <v>90</v>
      </c>
      <c r="L410" s="9">
        <v>85</v>
      </c>
      <c r="M410" s="9">
        <v>80</v>
      </c>
      <c r="N410" s="9">
        <v>67</v>
      </c>
      <c r="O410" s="9">
        <v>80</v>
      </c>
      <c r="P410" s="10">
        <f t="shared" si="13"/>
        <v>79.125</v>
      </c>
      <c r="Q410" s="10" t="s">
        <v>122</v>
      </c>
      <c r="R410" s="11" t="str">
        <f t="shared" si="12"/>
        <v>Khá</v>
      </c>
    </row>
    <row r="411" spans="1:18" s="12" customFormat="1" ht="21.75" customHeight="1" x14ac:dyDescent="0.25">
      <c r="A411" s="7">
        <v>402</v>
      </c>
      <c r="B411" s="18">
        <v>17021039</v>
      </c>
      <c r="C411" s="8" t="s">
        <v>496</v>
      </c>
      <c r="D411" s="13">
        <v>36178</v>
      </c>
      <c r="E411" s="9" t="s">
        <v>457</v>
      </c>
      <c r="F411" s="9" t="s">
        <v>1050</v>
      </c>
      <c r="G411" s="9" t="s">
        <v>1061</v>
      </c>
      <c r="H411" s="9">
        <v>70</v>
      </c>
      <c r="I411" s="9">
        <v>80</v>
      </c>
      <c r="J411" s="9">
        <v>80</v>
      </c>
      <c r="K411" s="9">
        <v>65</v>
      </c>
      <c r="L411" s="9">
        <v>80</v>
      </c>
      <c r="M411" s="9">
        <v>80</v>
      </c>
      <c r="N411" s="9">
        <v>80</v>
      </c>
      <c r="O411" s="9">
        <v>90</v>
      </c>
      <c r="P411" s="10">
        <f t="shared" si="13"/>
        <v>78.125</v>
      </c>
      <c r="Q411" s="10" t="s">
        <v>122</v>
      </c>
      <c r="R411" s="11" t="str">
        <f t="shared" si="12"/>
        <v>Khá</v>
      </c>
    </row>
    <row r="412" spans="1:18" s="12" customFormat="1" ht="21.75" customHeight="1" x14ac:dyDescent="0.25">
      <c r="A412" s="7">
        <v>403</v>
      </c>
      <c r="B412" s="18">
        <v>17021047</v>
      </c>
      <c r="C412" s="8" t="s">
        <v>497</v>
      </c>
      <c r="D412" s="13">
        <v>36376</v>
      </c>
      <c r="E412" s="9" t="s">
        <v>457</v>
      </c>
      <c r="F412" s="9" t="s">
        <v>1050</v>
      </c>
      <c r="G412" s="9" t="s">
        <v>1061</v>
      </c>
      <c r="H412" s="9">
        <v>80</v>
      </c>
      <c r="I412" s="9">
        <v>80</v>
      </c>
      <c r="J412" s="9">
        <v>77</v>
      </c>
      <c r="K412" s="9">
        <v>68</v>
      </c>
      <c r="L412" s="9">
        <v>80</v>
      </c>
      <c r="M412" s="9">
        <v>80</v>
      </c>
      <c r="N412" s="9">
        <v>80</v>
      </c>
      <c r="O412" s="9">
        <v>90</v>
      </c>
      <c r="P412" s="10">
        <f t="shared" si="13"/>
        <v>79.375</v>
      </c>
      <c r="Q412" s="10" t="s">
        <v>122</v>
      </c>
      <c r="R412" s="11" t="str">
        <f t="shared" si="12"/>
        <v>Khá</v>
      </c>
    </row>
    <row r="413" spans="1:18" s="12" customFormat="1" ht="21.75" customHeight="1" x14ac:dyDescent="0.25">
      <c r="A413" s="7">
        <v>404</v>
      </c>
      <c r="B413" s="18">
        <v>17021061</v>
      </c>
      <c r="C413" s="8" t="s">
        <v>499</v>
      </c>
      <c r="D413" s="13">
        <v>36396</v>
      </c>
      <c r="E413" s="9" t="s">
        <v>457</v>
      </c>
      <c r="F413" s="9" t="s">
        <v>1050</v>
      </c>
      <c r="G413" s="9" t="s">
        <v>1061</v>
      </c>
      <c r="H413" s="9">
        <v>77</v>
      </c>
      <c r="I413" s="9">
        <v>81</v>
      </c>
      <c r="J413" s="9">
        <v>77</v>
      </c>
      <c r="K413" s="9">
        <v>65</v>
      </c>
      <c r="L413" s="9">
        <v>86</v>
      </c>
      <c r="M413" s="9">
        <v>96</v>
      </c>
      <c r="N413" s="9">
        <v>90</v>
      </c>
      <c r="O413" s="9">
        <v>90</v>
      </c>
      <c r="P413" s="10">
        <f t="shared" si="13"/>
        <v>82.75</v>
      </c>
      <c r="Q413" s="10" t="s">
        <v>35</v>
      </c>
      <c r="R413" s="11" t="str">
        <f t="shared" si="12"/>
        <v>Tốt</v>
      </c>
    </row>
    <row r="414" spans="1:18" s="12" customFormat="1" ht="21.75" customHeight="1" x14ac:dyDescent="0.25">
      <c r="A414" s="7">
        <v>405</v>
      </c>
      <c r="B414" s="18">
        <v>17021085</v>
      </c>
      <c r="C414" s="8" t="s">
        <v>501</v>
      </c>
      <c r="D414" s="13">
        <v>36469</v>
      </c>
      <c r="E414" s="9" t="s">
        <v>457</v>
      </c>
      <c r="F414" s="9" t="s">
        <v>1050</v>
      </c>
      <c r="G414" s="9" t="s">
        <v>1061</v>
      </c>
      <c r="H414" s="9">
        <v>80</v>
      </c>
      <c r="I414" s="9">
        <v>82</v>
      </c>
      <c r="J414" s="9">
        <v>77</v>
      </c>
      <c r="K414" s="9">
        <v>82</v>
      </c>
      <c r="L414" s="9">
        <v>80</v>
      </c>
      <c r="M414" s="9">
        <v>80</v>
      </c>
      <c r="N414" s="9">
        <v>90</v>
      </c>
      <c r="O414" s="9">
        <v>80</v>
      </c>
      <c r="P414" s="10">
        <f t="shared" si="13"/>
        <v>81.375</v>
      </c>
      <c r="Q414" s="10" t="s">
        <v>35</v>
      </c>
      <c r="R414" s="11" t="str">
        <f t="shared" si="12"/>
        <v>Tốt</v>
      </c>
    </row>
    <row r="415" spans="1:18" s="12" customFormat="1" ht="21.75" customHeight="1" x14ac:dyDescent="0.25">
      <c r="A415" s="7">
        <v>406</v>
      </c>
      <c r="B415" s="18">
        <v>17021100</v>
      </c>
      <c r="C415" s="8" t="s">
        <v>502</v>
      </c>
      <c r="D415" s="13">
        <v>36434</v>
      </c>
      <c r="E415" s="9" t="s">
        <v>457</v>
      </c>
      <c r="F415" s="9" t="s">
        <v>1050</v>
      </c>
      <c r="G415" s="9" t="s">
        <v>1061</v>
      </c>
      <c r="H415" s="9">
        <v>92</v>
      </c>
      <c r="I415" s="9">
        <v>92</v>
      </c>
      <c r="J415" s="9">
        <v>80</v>
      </c>
      <c r="K415" s="9">
        <v>70</v>
      </c>
      <c r="L415" s="9">
        <v>82</v>
      </c>
      <c r="M415" s="9">
        <v>80</v>
      </c>
      <c r="N415" s="9">
        <v>80</v>
      </c>
      <c r="O415" s="9">
        <v>80</v>
      </c>
      <c r="P415" s="10">
        <f t="shared" si="13"/>
        <v>82</v>
      </c>
      <c r="Q415" s="10" t="s">
        <v>35</v>
      </c>
      <c r="R415" s="11" t="str">
        <f t="shared" si="12"/>
        <v>Tốt</v>
      </c>
    </row>
    <row r="416" spans="1:18" s="12" customFormat="1" ht="21.75" customHeight="1" x14ac:dyDescent="0.25">
      <c r="A416" s="7">
        <v>407</v>
      </c>
      <c r="B416" s="18">
        <v>17021106</v>
      </c>
      <c r="C416" s="8" t="s">
        <v>503</v>
      </c>
      <c r="D416" s="13">
        <v>36316</v>
      </c>
      <c r="E416" s="9" t="s">
        <v>457</v>
      </c>
      <c r="F416" s="9" t="s">
        <v>1050</v>
      </c>
      <c r="G416" s="9" t="s">
        <v>1061</v>
      </c>
      <c r="H416" s="9">
        <v>80</v>
      </c>
      <c r="I416" s="9">
        <v>81</v>
      </c>
      <c r="J416" s="9">
        <v>85</v>
      </c>
      <c r="K416" s="9">
        <v>68</v>
      </c>
      <c r="L416" s="9">
        <v>80</v>
      </c>
      <c r="M416" s="9">
        <v>80</v>
      </c>
      <c r="N416" s="9">
        <v>80</v>
      </c>
      <c r="O416" s="9">
        <v>90</v>
      </c>
      <c r="P416" s="10">
        <f t="shared" si="13"/>
        <v>80.5</v>
      </c>
      <c r="Q416" s="10" t="s">
        <v>35</v>
      </c>
      <c r="R416" s="11" t="str">
        <f t="shared" si="12"/>
        <v>Tốt</v>
      </c>
    </row>
    <row r="417" spans="1:18" s="12" customFormat="1" ht="21.75" customHeight="1" x14ac:dyDescent="0.25">
      <c r="A417" s="7">
        <v>408</v>
      </c>
      <c r="B417" s="18">
        <v>17020188</v>
      </c>
      <c r="C417" s="8" t="s">
        <v>505</v>
      </c>
      <c r="D417" s="13">
        <v>36098</v>
      </c>
      <c r="E417" s="9" t="s">
        <v>457</v>
      </c>
      <c r="F417" s="9" t="s">
        <v>1050</v>
      </c>
      <c r="G417" s="9" t="s">
        <v>1061</v>
      </c>
      <c r="H417" s="9">
        <v>70</v>
      </c>
      <c r="I417" s="9">
        <v>81</v>
      </c>
      <c r="J417" s="9">
        <v>80</v>
      </c>
      <c r="K417" s="9">
        <v>67</v>
      </c>
      <c r="L417" s="9">
        <v>80</v>
      </c>
      <c r="M417" s="9">
        <v>80</v>
      </c>
      <c r="N417" s="9">
        <v>80</v>
      </c>
      <c r="O417" s="9">
        <v>77</v>
      </c>
      <c r="P417" s="10">
        <f t="shared" si="13"/>
        <v>76.875</v>
      </c>
      <c r="Q417" s="10" t="s">
        <v>122</v>
      </c>
      <c r="R417" s="11" t="str">
        <f t="shared" si="12"/>
        <v>Khá</v>
      </c>
    </row>
    <row r="418" spans="1:18" s="12" customFormat="1" ht="21.75" customHeight="1" x14ac:dyDescent="0.25">
      <c r="A418" s="7">
        <v>409</v>
      </c>
      <c r="B418" s="18">
        <v>17021123</v>
      </c>
      <c r="C418" s="8" t="s">
        <v>506</v>
      </c>
      <c r="D418" s="13">
        <v>36189</v>
      </c>
      <c r="E418" s="9" t="s">
        <v>457</v>
      </c>
      <c r="F418" s="9" t="s">
        <v>1050</v>
      </c>
      <c r="G418" s="9" t="s">
        <v>1061</v>
      </c>
      <c r="H418" s="9">
        <v>77</v>
      </c>
      <c r="I418" s="9">
        <v>80</v>
      </c>
      <c r="J418" s="9">
        <v>80</v>
      </c>
      <c r="K418" s="9">
        <v>70</v>
      </c>
      <c r="L418" s="9">
        <v>90</v>
      </c>
      <c r="M418" s="9">
        <v>90</v>
      </c>
      <c r="N418" s="9">
        <v>90</v>
      </c>
      <c r="O418" s="9">
        <v>80</v>
      </c>
      <c r="P418" s="10">
        <f t="shared" si="13"/>
        <v>82.125</v>
      </c>
      <c r="Q418" s="10" t="s">
        <v>35</v>
      </c>
      <c r="R418" s="11" t="str">
        <f t="shared" si="12"/>
        <v>Tốt</v>
      </c>
    </row>
    <row r="419" spans="1:18" s="12" customFormat="1" ht="21.75" customHeight="1" x14ac:dyDescent="0.25">
      <c r="A419" s="7">
        <v>410</v>
      </c>
      <c r="B419" s="18">
        <v>17021131</v>
      </c>
      <c r="C419" s="8" t="s">
        <v>507</v>
      </c>
      <c r="D419" s="13">
        <v>36344</v>
      </c>
      <c r="E419" s="9" t="s">
        <v>457</v>
      </c>
      <c r="F419" s="9" t="s">
        <v>1050</v>
      </c>
      <c r="G419" s="9" t="s">
        <v>1061</v>
      </c>
      <c r="H419" s="9">
        <v>87</v>
      </c>
      <c r="I419" s="9">
        <v>77</v>
      </c>
      <c r="J419" s="9">
        <v>75</v>
      </c>
      <c r="K419" s="9">
        <v>82</v>
      </c>
      <c r="L419" s="9">
        <v>74</v>
      </c>
      <c r="M419" s="9">
        <v>77</v>
      </c>
      <c r="N419" s="9">
        <v>77</v>
      </c>
      <c r="O419" s="9">
        <v>71</v>
      </c>
      <c r="P419" s="10">
        <f t="shared" si="13"/>
        <v>77.5</v>
      </c>
      <c r="Q419" s="10" t="s">
        <v>122</v>
      </c>
      <c r="R419" s="11" t="str">
        <f t="shared" si="12"/>
        <v>Khá</v>
      </c>
    </row>
    <row r="420" spans="1:18" s="12" customFormat="1" ht="21.75" customHeight="1" x14ac:dyDescent="0.25">
      <c r="A420" s="7">
        <v>411</v>
      </c>
      <c r="B420" s="18">
        <v>17021139</v>
      </c>
      <c r="C420" s="8" t="s">
        <v>508</v>
      </c>
      <c r="D420" s="13">
        <v>36206</v>
      </c>
      <c r="E420" s="9" t="s">
        <v>457</v>
      </c>
      <c r="F420" s="9" t="s">
        <v>1050</v>
      </c>
      <c r="G420" s="9" t="s">
        <v>1061</v>
      </c>
      <c r="H420" s="9">
        <v>70</v>
      </c>
      <c r="I420" s="9">
        <v>77</v>
      </c>
      <c r="J420" s="9">
        <v>75</v>
      </c>
      <c r="K420" s="9">
        <v>65</v>
      </c>
      <c r="L420" s="9">
        <v>80</v>
      </c>
      <c r="M420" s="9">
        <v>80</v>
      </c>
      <c r="N420" s="9">
        <v>80</v>
      </c>
      <c r="O420" s="9">
        <v>80</v>
      </c>
      <c r="P420" s="10">
        <f t="shared" si="13"/>
        <v>75.875</v>
      </c>
      <c r="Q420" s="10" t="s">
        <v>122</v>
      </c>
      <c r="R420" s="11" t="str">
        <f t="shared" si="12"/>
        <v>Khá</v>
      </c>
    </row>
    <row r="421" spans="1:18" s="12" customFormat="1" ht="21.75" customHeight="1" x14ac:dyDescent="0.25">
      <c r="A421" s="7">
        <v>412</v>
      </c>
      <c r="B421" s="18">
        <v>17020568</v>
      </c>
      <c r="C421" s="8" t="s">
        <v>559</v>
      </c>
      <c r="D421" s="13">
        <v>36200</v>
      </c>
      <c r="E421" s="9" t="s">
        <v>560</v>
      </c>
      <c r="F421" s="9" t="s">
        <v>1050</v>
      </c>
      <c r="G421" s="9" t="s">
        <v>1061</v>
      </c>
      <c r="H421" s="9">
        <v>82</v>
      </c>
      <c r="I421" s="9">
        <v>80</v>
      </c>
      <c r="J421" s="9">
        <v>85</v>
      </c>
      <c r="K421" s="9">
        <v>80</v>
      </c>
      <c r="L421" s="9">
        <v>95</v>
      </c>
      <c r="M421" s="9">
        <v>90</v>
      </c>
      <c r="N421" s="9">
        <v>85</v>
      </c>
      <c r="O421" s="9">
        <v>90</v>
      </c>
      <c r="P421" s="10">
        <f t="shared" si="13"/>
        <v>85.875</v>
      </c>
      <c r="Q421" s="10" t="s">
        <v>35</v>
      </c>
      <c r="R421" s="11" t="str">
        <f t="shared" si="12"/>
        <v>Tốt</v>
      </c>
    </row>
    <row r="422" spans="1:18" s="12" customFormat="1" ht="21.75" customHeight="1" x14ac:dyDescent="0.25">
      <c r="A422" s="7">
        <v>413</v>
      </c>
      <c r="B422" s="18">
        <v>17020584</v>
      </c>
      <c r="C422" s="8" t="s">
        <v>561</v>
      </c>
      <c r="D422" s="13">
        <v>36475</v>
      </c>
      <c r="E422" s="9" t="s">
        <v>560</v>
      </c>
      <c r="F422" s="9" t="s">
        <v>1050</v>
      </c>
      <c r="G422" s="9" t="s">
        <v>1061</v>
      </c>
      <c r="H422" s="9">
        <v>82</v>
      </c>
      <c r="I422" s="9">
        <v>85</v>
      </c>
      <c r="J422" s="9">
        <v>92</v>
      </c>
      <c r="K422" s="9">
        <v>90</v>
      </c>
      <c r="L422" s="9">
        <v>95</v>
      </c>
      <c r="M422" s="9">
        <v>90</v>
      </c>
      <c r="N422" s="9">
        <v>90</v>
      </c>
      <c r="O422" s="9">
        <v>90</v>
      </c>
      <c r="P422" s="10">
        <f t="shared" si="13"/>
        <v>89.25</v>
      </c>
      <c r="Q422" s="10" t="s">
        <v>35</v>
      </c>
      <c r="R422" s="11" t="str">
        <f t="shared" si="12"/>
        <v>Tốt</v>
      </c>
    </row>
    <row r="423" spans="1:18" s="12" customFormat="1" ht="21.75" customHeight="1" x14ac:dyDescent="0.25">
      <c r="A423" s="7">
        <v>414</v>
      </c>
      <c r="B423" s="18">
        <v>17020185</v>
      </c>
      <c r="C423" s="8" t="s">
        <v>562</v>
      </c>
      <c r="D423" s="13">
        <v>35952</v>
      </c>
      <c r="E423" s="9" t="s">
        <v>560</v>
      </c>
      <c r="F423" s="9" t="s">
        <v>1050</v>
      </c>
      <c r="G423" s="9" t="s">
        <v>1061</v>
      </c>
      <c r="H423" s="9">
        <v>70</v>
      </c>
      <c r="I423" s="9">
        <v>65</v>
      </c>
      <c r="J423" s="9">
        <v>77</v>
      </c>
      <c r="K423" s="9">
        <v>77</v>
      </c>
      <c r="L423" s="9">
        <v>70</v>
      </c>
      <c r="M423" s="9">
        <v>70</v>
      </c>
      <c r="N423" s="9">
        <v>75</v>
      </c>
      <c r="O423" s="9">
        <v>75</v>
      </c>
      <c r="P423" s="10">
        <f t="shared" si="13"/>
        <v>72.375</v>
      </c>
      <c r="Q423" s="10" t="s">
        <v>122</v>
      </c>
      <c r="R423" s="11" t="str">
        <f t="shared" si="12"/>
        <v>Khá</v>
      </c>
    </row>
    <row r="424" spans="1:18" s="12" customFormat="1" ht="21.75" customHeight="1" x14ac:dyDescent="0.25">
      <c r="A424" s="7">
        <v>415</v>
      </c>
      <c r="B424" s="18">
        <v>17020592</v>
      </c>
      <c r="C424" s="8" t="s">
        <v>563</v>
      </c>
      <c r="D424" s="13">
        <v>36398</v>
      </c>
      <c r="E424" s="9" t="s">
        <v>560</v>
      </c>
      <c r="F424" s="9" t="s">
        <v>1050</v>
      </c>
      <c r="G424" s="9" t="s">
        <v>1061</v>
      </c>
      <c r="H424" s="9">
        <v>78</v>
      </c>
      <c r="I424" s="9">
        <v>67</v>
      </c>
      <c r="J424" s="9">
        <v>77</v>
      </c>
      <c r="K424" s="9">
        <v>80</v>
      </c>
      <c r="L424" s="9">
        <v>80</v>
      </c>
      <c r="M424" s="9">
        <v>80</v>
      </c>
      <c r="N424" s="9">
        <v>80</v>
      </c>
      <c r="O424" s="9">
        <v>80</v>
      </c>
      <c r="P424" s="10">
        <f t="shared" si="13"/>
        <v>77.75</v>
      </c>
      <c r="Q424" s="10" t="s">
        <v>122</v>
      </c>
      <c r="R424" s="11" t="str">
        <f t="shared" si="12"/>
        <v>Khá</v>
      </c>
    </row>
    <row r="425" spans="1:18" s="12" customFormat="1" ht="21.75" customHeight="1" x14ac:dyDescent="0.25">
      <c r="A425" s="7">
        <v>416</v>
      </c>
      <c r="B425" s="18">
        <v>17020610</v>
      </c>
      <c r="C425" s="8" t="s">
        <v>565</v>
      </c>
      <c r="D425" s="13">
        <v>36480</v>
      </c>
      <c r="E425" s="9" t="s">
        <v>560</v>
      </c>
      <c r="F425" s="9" t="s">
        <v>1050</v>
      </c>
      <c r="G425" s="9" t="s">
        <v>1061</v>
      </c>
      <c r="H425" s="9">
        <v>80</v>
      </c>
      <c r="I425" s="9">
        <v>78</v>
      </c>
      <c r="J425" s="9">
        <v>80</v>
      </c>
      <c r="K425" s="9">
        <v>80</v>
      </c>
      <c r="L425" s="9">
        <v>80</v>
      </c>
      <c r="M425" s="9">
        <v>85</v>
      </c>
      <c r="N425" s="9">
        <v>85</v>
      </c>
      <c r="O425" s="9">
        <v>80</v>
      </c>
      <c r="P425" s="10">
        <f t="shared" si="13"/>
        <v>81</v>
      </c>
      <c r="Q425" s="10" t="s">
        <v>35</v>
      </c>
      <c r="R425" s="11" t="str">
        <f t="shared" si="12"/>
        <v>Tốt</v>
      </c>
    </row>
    <row r="426" spans="1:18" s="12" customFormat="1" ht="21.75" customHeight="1" x14ac:dyDescent="0.25">
      <c r="A426" s="7">
        <v>417</v>
      </c>
      <c r="B426" s="18">
        <v>17020624</v>
      </c>
      <c r="C426" s="8" t="s">
        <v>566</v>
      </c>
      <c r="D426" s="13">
        <v>36497</v>
      </c>
      <c r="E426" s="9" t="s">
        <v>560</v>
      </c>
      <c r="F426" s="9" t="s">
        <v>1050</v>
      </c>
      <c r="G426" s="9" t="s">
        <v>1061</v>
      </c>
      <c r="H426" s="9">
        <v>80</v>
      </c>
      <c r="I426" s="9">
        <v>72</v>
      </c>
      <c r="J426" s="9">
        <v>80</v>
      </c>
      <c r="K426" s="9">
        <v>80</v>
      </c>
      <c r="L426" s="9">
        <v>95</v>
      </c>
      <c r="M426" s="9">
        <v>90</v>
      </c>
      <c r="N426" s="9">
        <v>85</v>
      </c>
      <c r="O426" s="9">
        <v>80</v>
      </c>
      <c r="P426" s="10">
        <f t="shared" si="13"/>
        <v>82.75</v>
      </c>
      <c r="Q426" s="10" t="s">
        <v>35</v>
      </c>
      <c r="R426" s="11" t="str">
        <f t="shared" si="12"/>
        <v>Tốt</v>
      </c>
    </row>
    <row r="427" spans="1:18" s="12" customFormat="1" ht="21.75" customHeight="1" x14ac:dyDescent="0.25">
      <c r="A427" s="7">
        <v>418</v>
      </c>
      <c r="B427" s="18">
        <v>17020700</v>
      </c>
      <c r="C427" s="8" t="s">
        <v>159</v>
      </c>
      <c r="D427" s="13">
        <v>36329</v>
      </c>
      <c r="E427" s="9" t="s">
        <v>560</v>
      </c>
      <c r="F427" s="9" t="s">
        <v>1050</v>
      </c>
      <c r="G427" s="9" t="s">
        <v>1061</v>
      </c>
      <c r="H427" s="9">
        <v>80</v>
      </c>
      <c r="I427" s="9">
        <v>70</v>
      </c>
      <c r="J427" s="9">
        <v>77</v>
      </c>
      <c r="K427" s="9">
        <v>80</v>
      </c>
      <c r="L427" s="9">
        <v>80</v>
      </c>
      <c r="M427" s="9">
        <v>75</v>
      </c>
      <c r="N427" s="9">
        <v>80</v>
      </c>
      <c r="O427" s="9">
        <v>80</v>
      </c>
      <c r="P427" s="10">
        <f t="shared" si="13"/>
        <v>77.75</v>
      </c>
      <c r="Q427" s="10" t="s">
        <v>122</v>
      </c>
      <c r="R427" s="11" t="str">
        <f t="shared" si="12"/>
        <v>Khá</v>
      </c>
    </row>
    <row r="428" spans="1:18" s="12" customFormat="1" ht="21.75" customHeight="1" x14ac:dyDescent="0.25">
      <c r="A428" s="7">
        <v>419</v>
      </c>
      <c r="B428" s="18">
        <v>17020643</v>
      </c>
      <c r="C428" s="8" t="s">
        <v>569</v>
      </c>
      <c r="D428" s="13">
        <v>36490</v>
      </c>
      <c r="E428" s="9" t="s">
        <v>560</v>
      </c>
      <c r="F428" s="9" t="s">
        <v>1050</v>
      </c>
      <c r="G428" s="9" t="s">
        <v>1061</v>
      </c>
      <c r="H428" s="9">
        <v>84</v>
      </c>
      <c r="I428" s="9">
        <v>85</v>
      </c>
      <c r="J428" s="9">
        <v>80</v>
      </c>
      <c r="K428" s="9">
        <v>90</v>
      </c>
      <c r="L428" s="9">
        <v>90</v>
      </c>
      <c r="M428" s="9">
        <v>90</v>
      </c>
      <c r="N428" s="9">
        <v>80</v>
      </c>
      <c r="O428" s="9">
        <v>90</v>
      </c>
      <c r="P428" s="10">
        <f t="shared" si="13"/>
        <v>86.125</v>
      </c>
      <c r="Q428" s="10" t="s">
        <v>35</v>
      </c>
      <c r="R428" s="11" t="str">
        <f t="shared" si="12"/>
        <v>Tốt</v>
      </c>
    </row>
    <row r="429" spans="1:18" s="12" customFormat="1" ht="21.75" customHeight="1" x14ac:dyDescent="0.25">
      <c r="A429" s="7">
        <v>420</v>
      </c>
      <c r="B429" s="18">
        <v>17020705</v>
      </c>
      <c r="C429" s="8" t="s">
        <v>571</v>
      </c>
      <c r="D429" s="13">
        <v>36400</v>
      </c>
      <c r="E429" s="9" t="s">
        <v>560</v>
      </c>
      <c r="F429" s="9" t="s">
        <v>1050</v>
      </c>
      <c r="G429" s="9" t="s">
        <v>1061</v>
      </c>
      <c r="H429" s="9">
        <v>80</v>
      </c>
      <c r="I429" s="9">
        <v>80</v>
      </c>
      <c r="J429" s="9">
        <v>80</v>
      </c>
      <c r="K429" s="9">
        <v>90</v>
      </c>
      <c r="L429" s="9">
        <v>90</v>
      </c>
      <c r="M429" s="9">
        <v>90</v>
      </c>
      <c r="N429" s="9">
        <v>80</v>
      </c>
      <c r="O429" s="9">
        <v>80</v>
      </c>
      <c r="P429" s="10">
        <f t="shared" si="13"/>
        <v>83.75</v>
      </c>
      <c r="Q429" s="10" t="s">
        <v>35</v>
      </c>
      <c r="R429" s="11" t="str">
        <f t="shared" si="12"/>
        <v>Tốt</v>
      </c>
    </row>
    <row r="430" spans="1:18" s="12" customFormat="1" ht="21.75" customHeight="1" x14ac:dyDescent="0.25">
      <c r="A430" s="7">
        <v>421</v>
      </c>
      <c r="B430" s="18">
        <v>17020715</v>
      </c>
      <c r="C430" s="8" t="s">
        <v>572</v>
      </c>
      <c r="D430" s="13">
        <v>36467</v>
      </c>
      <c r="E430" s="9" t="s">
        <v>560</v>
      </c>
      <c r="F430" s="9" t="s">
        <v>1050</v>
      </c>
      <c r="G430" s="9" t="s">
        <v>1061</v>
      </c>
      <c r="H430" s="9">
        <v>75</v>
      </c>
      <c r="I430" s="9">
        <v>65</v>
      </c>
      <c r="J430" s="9">
        <v>80</v>
      </c>
      <c r="K430" s="9">
        <v>80</v>
      </c>
      <c r="L430" s="9">
        <v>85</v>
      </c>
      <c r="M430" s="9">
        <v>75</v>
      </c>
      <c r="N430" s="9">
        <v>85</v>
      </c>
      <c r="O430" s="9">
        <v>80</v>
      </c>
      <c r="P430" s="10">
        <f t="shared" si="13"/>
        <v>78.125</v>
      </c>
      <c r="Q430" s="10" t="s">
        <v>122</v>
      </c>
      <c r="R430" s="11" t="str">
        <f t="shared" si="12"/>
        <v>Khá</v>
      </c>
    </row>
    <row r="431" spans="1:18" s="12" customFormat="1" ht="21.75" customHeight="1" x14ac:dyDescent="0.25">
      <c r="A431" s="7">
        <v>422</v>
      </c>
      <c r="B431" s="18">
        <v>17020722</v>
      </c>
      <c r="C431" s="8" t="s">
        <v>573</v>
      </c>
      <c r="D431" s="13">
        <v>36471</v>
      </c>
      <c r="E431" s="9" t="s">
        <v>560</v>
      </c>
      <c r="F431" s="9" t="s">
        <v>1050</v>
      </c>
      <c r="G431" s="9" t="s">
        <v>1061</v>
      </c>
      <c r="H431" s="9">
        <v>80</v>
      </c>
      <c r="I431" s="9">
        <v>80</v>
      </c>
      <c r="J431" s="9">
        <v>80</v>
      </c>
      <c r="K431" s="9">
        <v>80</v>
      </c>
      <c r="L431" s="9">
        <v>95</v>
      </c>
      <c r="M431" s="9">
        <v>80</v>
      </c>
      <c r="N431" s="9">
        <v>85</v>
      </c>
      <c r="O431" s="9">
        <v>80</v>
      </c>
      <c r="P431" s="10">
        <f t="shared" si="13"/>
        <v>82.5</v>
      </c>
      <c r="Q431" s="10" t="s">
        <v>35</v>
      </c>
      <c r="R431" s="11" t="str">
        <f t="shared" si="12"/>
        <v>Tốt</v>
      </c>
    </row>
    <row r="432" spans="1:18" s="12" customFormat="1" ht="21.75" customHeight="1" x14ac:dyDescent="0.25">
      <c r="A432" s="7">
        <v>423</v>
      </c>
      <c r="B432" s="18">
        <v>17020734</v>
      </c>
      <c r="C432" s="8" t="s">
        <v>574</v>
      </c>
      <c r="D432" s="13">
        <v>36464</v>
      </c>
      <c r="E432" s="9" t="s">
        <v>560</v>
      </c>
      <c r="F432" s="9" t="s">
        <v>1050</v>
      </c>
      <c r="G432" s="9" t="s">
        <v>1061</v>
      </c>
      <c r="H432" s="9">
        <v>75</v>
      </c>
      <c r="I432" s="9">
        <v>67</v>
      </c>
      <c r="J432" s="9">
        <v>80</v>
      </c>
      <c r="K432" s="9">
        <v>80</v>
      </c>
      <c r="L432" s="9">
        <v>80</v>
      </c>
      <c r="M432" s="9">
        <v>80</v>
      </c>
      <c r="N432" s="9">
        <v>85</v>
      </c>
      <c r="O432" s="9">
        <v>80</v>
      </c>
      <c r="P432" s="10">
        <f t="shared" si="13"/>
        <v>78.375</v>
      </c>
      <c r="Q432" s="10" t="s">
        <v>122</v>
      </c>
      <c r="R432" s="11" t="str">
        <f t="shared" si="12"/>
        <v>Khá</v>
      </c>
    </row>
    <row r="433" spans="1:18" s="12" customFormat="1" ht="21.75" customHeight="1" x14ac:dyDescent="0.25">
      <c r="A433" s="7">
        <v>424</v>
      </c>
      <c r="B433" s="18">
        <v>17020742</v>
      </c>
      <c r="C433" s="8" t="s">
        <v>524</v>
      </c>
      <c r="D433" s="13">
        <v>36166</v>
      </c>
      <c r="E433" s="9" t="s">
        <v>560</v>
      </c>
      <c r="F433" s="9" t="s">
        <v>1050</v>
      </c>
      <c r="G433" s="9" t="s">
        <v>1061</v>
      </c>
      <c r="H433" s="9">
        <v>75</v>
      </c>
      <c r="I433" s="9">
        <v>80</v>
      </c>
      <c r="J433" s="9">
        <v>82</v>
      </c>
      <c r="K433" s="9">
        <v>80</v>
      </c>
      <c r="L433" s="9">
        <v>90</v>
      </c>
      <c r="M433" s="9">
        <v>80</v>
      </c>
      <c r="N433" s="9">
        <v>85</v>
      </c>
      <c r="O433" s="9">
        <v>80</v>
      </c>
      <c r="P433" s="10">
        <f t="shared" si="13"/>
        <v>81.5</v>
      </c>
      <c r="Q433" s="10" t="s">
        <v>35</v>
      </c>
      <c r="R433" s="11" t="str">
        <f t="shared" si="12"/>
        <v>Tốt</v>
      </c>
    </row>
    <row r="434" spans="1:18" s="12" customFormat="1" ht="21.75" customHeight="1" x14ac:dyDescent="0.25">
      <c r="A434" s="7">
        <v>425</v>
      </c>
      <c r="B434" s="18">
        <v>17020758</v>
      </c>
      <c r="C434" s="8" t="s">
        <v>576</v>
      </c>
      <c r="D434" s="13">
        <v>36194</v>
      </c>
      <c r="E434" s="9" t="s">
        <v>560</v>
      </c>
      <c r="F434" s="9" t="s">
        <v>1050</v>
      </c>
      <c r="G434" s="9" t="s">
        <v>1061</v>
      </c>
      <c r="H434" s="9">
        <v>80</v>
      </c>
      <c r="I434" s="9">
        <v>64</v>
      </c>
      <c r="J434" s="9">
        <v>82</v>
      </c>
      <c r="K434" s="9">
        <v>80</v>
      </c>
      <c r="L434" s="9">
        <v>80</v>
      </c>
      <c r="M434" s="9">
        <v>80</v>
      </c>
      <c r="N434" s="9">
        <v>85</v>
      </c>
      <c r="O434" s="9">
        <v>80</v>
      </c>
      <c r="P434" s="10">
        <f t="shared" si="13"/>
        <v>78.875</v>
      </c>
      <c r="Q434" s="10" t="s">
        <v>122</v>
      </c>
      <c r="R434" s="11" t="str">
        <f t="shared" si="12"/>
        <v>Khá</v>
      </c>
    </row>
    <row r="435" spans="1:18" s="12" customFormat="1" ht="21.75" customHeight="1" x14ac:dyDescent="0.25">
      <c r="A435" s="7">
        <v>426</v>
      </c>
      <c r="B435" s="18">
        <v>17020766</v>
      </c>
      <c r="C435" s="8" t="s">
        <v>577</v>
      </c>
      <c r="D435" s="13">
        <v>36334</v>
      </c>
      <c r="E435" s="9" t="s">
        <v>560</v>
      </c>
      <c r="F435" s="9" t="s">
        <v>1050</v>
      </c>
      <c r="G435" s="9" t="s">
        <v>1061</v>
      </c>
      <c r="H435" s="9">
        <v>90</v>
      </c>
      <c r="I435" s="9">
        <v>80</v>
      </c>
      <c r="J435" s="9">
        <v>90</v>
      </c>
      <c r="K435" s="9">
        <v>80</v>
      </c>
      <c r="L435" s="9">
        <v>90</v>
      </c>
      <c r="M435" s="9">
        <v>80</v>
      </c>
      <c r="N435" s="9">
        <v>85</v>
      </c>
      <c r="O435" s="9">
        <v>80</v>
      </c>
      <c r="P435" s="10">
        <f t="shared" si="13"/>
        <v>84.375</v>
      </c>
      <c r="Q435" s="10" t="s">
        <v>35</v>
      </c>
      <c r="R435" s="11" t="str">
        <f t="shared" si="12"/>
        <v>Tốt</v>
      </c>
    </row>
    <row r="436" spans="1:18" s="12" customFormat="1" ht="21.75" customHeight="1" x14ac:dyDescent="0.25">
      <c r="A436" s="7">
        <v>427</v>
      </c>
      <c r="B436" s="18">
        <v>17020775</v>
      </c>
      <c r="C436" s="8" t="s">
        <v>578</v>
      </c>
      <c r="D436" s="13">
        <v>36263</v>
      </c>
      <c r="E436" s="9" t="s">
        <v>560</v>
      </c>
      <c r="F436" s="9" t="s">
        <v>1050</v>
      </c>
      <c r="G436" s="9" t="s">
        <v>1061</v>
      </c>
      <c r="H436" s="9">
        <v>92</v>
      </c>
      <c r="I436" s="9">
        <v>67</v>
      </c>
      <c r="J436" s="9">
        <v>81</v>
      </c>
      <c r="K436" s="9">
        <v>80</v>
      </c>
      <c r="L436" s="9">
        <v>90</v>
      </c>
      <c r="M436" s="9">
        <v>70</v>
      </c>
      <c r="N436" s="9">
        <v>85</v>
      </c>
      <c r="O436" s="9">
        <v>84</v>
      </c>
      <c r="P436" s="10">
        <f t="shared" si="13"/>
        <v>81.125</v>
      </c>
      <c r="Q436" s="10" t="s">
        <v>35</v>
      </c>
      <c r="R436" s="11" t="str">
        <f t="shared" si="12"/>
        <v>Tốt</v>
      </c>
    </row>
    <row r="437" spans="1:18" s="12" customFormat="1" ht="21.75" customHeight="1" x14ac:dyDescent="0.25">
      <c r="A437" s="7">
        <v>428</v>
      </c>
      <c r="B437" s="18">
        <v>17020184</v>
      </c>
      <c r="C437" s="8" t="s">
        <v>579</v>
      </c>
      <c r="D437" s="13">
        <v>36039</v>
      </c>
      <c r="E437" s="9" t="s">
        <v>560</v>
      </c>
      <c r="F437" s="9" t="s">
        <v>1050</v>
      </c>
      <c r="G437" s="9" t="s">
        <v>1061</v>
      </c>
      <c r="H437" s="9">
        <v>72</v>
      </c>
      <c r="I437" s="9">
        <v>65</v>
      </c>
      <c r="J437" s="9">
        <v>72</v>
      </c>
      <c r="K437" s="9">
        <v>75</v>
      </c>
      <c r="L437" s="9">
        <v>70</v>
      </c>
      <c r="M437" s="9">
        <v>75</v>
      </c>
      <c r="N437" s="9">
        <v>85</v>
      </c>
      <c r="O437" s="9">
        <v>80</v>
      </c>
      <c r="P437" s="10">
        <f t="shared" si="13"/>
        <v>74.25</v>
      </c>
      <c r="Q437" s="10" t="s">
        <v>122</v>
      </c>
      <c r="R437" s="11" t="str">
        <f t="shared" si="12"/>
        <v>Khá</v>
      </c>
    </row>
    <row r="438" spans="1:18" s="12" customFormat="1" ht="21.75" customHeight="1" x14ac:dyDescent="0.25">
      <c r="A438" s="7">
        <v>429</v>
      </c>
      <c r="B438" s="18">
        <v>17020825</v>
      </c>
      <c r="C438" s="8" t="s">
        <v>580</v>
      </c>
      <c r="D438" s="13">
        <v>36283</v>
      </c>
      <c r="E438" s="9" t="s">
        <v>560</v>
      </c>
      <c r="F438" s="9" t="s">
        <v>1050</v>
      </c>
      <c r="G438" s="9" t="s">
        <v>1061</v>
      </c>
      <c r="H438" s="9">
        <v>77</v>
      </c>
      <c r="I438" s="9">
        <v>65</v>
      </c>
      <c r="J438" s="9">
        <v>77</v>
      </c>
      <c r="K438" s="9">
        <v>75</v>
      </c>
      <c r="L438" s="9">
        <v>70</v>
      </c>
      <c r="M438" s="9">
        <v>70</v>
      </c>
      <c r="N438" s="9">
        <v>85</v>
      </c>
      <c r="O438" s="9">
        <v>80</v>
      </c>
      <c r="P438" s="10">
        <f t="shared" si="13"/>
        <v>74.875</v>
      </c>
      <c r="Q438" s="10" t="s">
        <v>122</v>
      </c>
      <c r="R438" s="11" t="str">
        <f t="shared" si="12"/>
        <v>Khá</v>
      </c>
    </row>
    <row r="439" spans="1:18" s="12" customFormat="1" ht="21.75" customHeight="1" x14ac:dyDescent="0.25">
      <c r="A439" s="7">
        <v>430</v>
      </c>
      <c r="B439" s="18">
        <v>17020799</v>
      </c>
      <c r="C439" s="8" t="s">
        <v>581</v>
      </c>
      <c r="D439" s="13">
        <v>36460</v>
      </c>
      <c r="E439" s="9" t="s">
        <v>560</v>
      </c>
      <c r="F439" s="9" t="s">
        <v>1050</v>
      </c>
      <c r="G439" s="9" t="s">
        <v>1061</v>
      </c>
      <c r="H439" s="9">
        <v>75</v>
      </c>
      <c r="I439" s="9">
        <v>72</v>
      </c>
      <c r="J439" s="9">
        <v>76</v>
      </c>
      <c r="K439" s="9">
        <v>77</v>
      </c>
      <c r="L439" s="9">
        <v>80</v>
      </c>
      <c r="M439" s="9">
        <v>80</v>
      </c>
      <c r="N439" s="9">
        <v>85</v>
      </c>
      <c r="O439" s="9">
        <v>80</v>
      </c>
      <c r="P439" s="10">
        <f t="shared" si="13"/>
        <v>78.125</v>
      </c>
      <c r="Q439" s="10" t="s">
        <v>122</v>
      </c>
      <c r="R439" s="11" t="str">
        <f t="shared" si="12"/>
        <v>Khá</v>
      </c>
    </row>
    <row r="440" spans="1:18" s="12" customFormat="1" ht="21.75" customHeight="1" x14ac:dyDescent="0.25">
      <c r="A440" s="7">
        <v>431</v>
      </c>
      <c r="B440" s="18">
        <v>17020829</v>
      </c>
      <c r="C440" s="8" t="s">
        <v>582</v>
      </c>
      <c r="D440" s="13">
        <v>35874</v>
      </c>
      <c r="E440" s="9" t="s">
        <v>560</v>
      </c>
      <c r="F440" s="9" t="s">
        <v>1050</v>
      </c>
      <c r="G440" s="9" t="s">
        <v>1061</v>
      </c>
      <c r="H440" s="9">
        <v>80</v>
      </c>
      <c r="I440" s="9">
        <v>82</v>
      </c>
      <c r="J440" s="9">
        <v>80</v>
      </c>
      <c r="K440" s="9">
        <v>75</v>
      </c>
      <c r="L440" s="9">
        <v>80</v>
      </c>
      <c r="M440" s="9">
        <v>80</v>
      </c>
      <c r="N440" s="9">
        <v>85</v>
      </c>
      <c r="O440" s="9">
        <v>80</v>
      </c>
      <c r="P440" s="10">
        <f t="shared" si="13"/>
        <v>80.25</v>
      </c>
      <c r="Q440" s="10" t="s">
        <v>35</v>
      </c>
      <c r="R440" s="11" t="str">
        <f t="shared" si="12"/>
        <v>Tốt</v>
      </c>
    </row>
    <row r="441" spans="1:18" s="12" customFormat="1" ht="21.75" customHeight="1" x14ac:dyDescent="0.25">
      <c r="A441" s="7">
        <v>432</v>
      </c>
      <c r="B441" s="18">
        <v>17020837</v>
      </c>
      <c r="C441" s="8" t="s">
        <v>583</v>
      </c>
      <c r="D441" s="13">
        <v>36261</v>
      </c>
      <c r="E441" s="9" t="s">
        <v>560</v>
      </c>
      <c r="F441" s="9" t="s">
        <v>1050</v>
      </c>
      <c r="G441" s="9" t="s">
        <v>1061</v>
      </c>
      <c r="H441" s="9">
        <v>80</v>
      </c>
      <c r="I441" s="9">
        <v>82</v>
      </c>
      <c r="J441" s="9">
        <v>90</v>
      </c>
      <c r="K441" s="9">
        <v>90</v>
      </c>
      <c r="L441" s="9">
        <v>95</v>
      </c>
      <c r="M441" s="9">
        <v>90</v>
      </c>
      <c r="N441" s="9">
        <v>85</v>
      </c>
      <c r="O441" s="9">
        <v>90</v>
      </c>
      <c r="P441" s="10">
        <f t="shared" si="13"/>
        <v>87.75</v>
      </c>
      <c r="Q441" s="10" t="s">
        <v>35</v>
      </c>
      <c r="R441" s="11" t="str">
        <f t="shared" si="12"/>
        <v>Tốt</v>
      </c>
    </row>
    <row r="442" spans="1:18" s="12" customFormat="1" ht="21.75" customHeight="1" x14ac:dyDescent="0.25">
      <c r="A442" s="7">
        <v>433</v>
      </c>
      <c r="B442" s="18">
        <v>17020849</v>
      </c>
      <c r="C442" s="8" t="s">
        <v>584</v>
      </c>
      <c r="D442" s="13">
        <v>36405</v>
      </c>
      <c r="E442" s="9" t="s">
        <v>560</v>
      </c>
      <c r="F442" s="9" t="s">
        <v>1050</v>
      </c>
      <c r="G442" s="9" t="s">
        <v>1061</v>
      </c>
      <c r="H442" s="9">
        <v>80</v>
      </c>
      <c r="I442" s="9">
        <v>80</v>
      </c>
      <c r="J442" s="9">
        <v>80</v>
      </c>
      <c r="K442" s="9">
        <v>80</v>
      </c>
      <c r="L442" s="9">
        <v>90</v>
      </c>
      <c r="M442" s="9">
        <v>90</v>
      </c>
      <c r="N442" s="9">
        <v>90</v>
      </c>
      <c r="O442" s="9">
        <v>90</v>
      </c>
      <c r="P442" s="10">
        <f t="shared" si="13"/>
        <v>85</v>
      </c>
      <c r="Q442" s="10" t="s">
        <v>35</v>
      </c>
      <c r="R442" s="11" t="str">
        <f t="shared" si="12"/>
        <v>Tốt</v>
      </c>
    </row>
    <row r="443" spans="1:18" s="12" customFormat="1" ht="21.75" customHeight="1" x14ac:dyDescent="0.25">
      <c r="A443" s="7">
        <v>434</v>
      </c>
      <c r="B443" s="18">
        <v>17020882</v>
      </c>
      <c r="C443" s="8" t="s">
        <v>587</v>
      </c>
      <c r="D443" s="13">
        <v>36432</v>
      </c>
      <c r="E443" s="9" t="s">
        <v>560</v>
      </c>
      <c r="F443" s="9" t="s">
        <v>1050</v>
      </c>
      <c r="G443" s="9" t="s">
        <v>1061</v>
      </c>
      <c r="H443" s="9">
        <v>75</v>
      </c>
      <c r="I443" s="9">
        <v>72</v>
      </c>
      <c r="J443" s="9">
        <v>80</v>
      </c>
      <c r="K443" s="9">
        <v>80</v>
      </c>
      <c r="L443" s="9">
        <v>85</v>
      </c>
      <c r="M443" s="9">
        <v>80</v>
      </c>
      <c r="N443" s="9">
        <v>85</v>
      </c>
      <c r="O443" s="9">
        <v>80</v>
      </c>
      <c r="P443" s="10">
        <f t="shared" si="13"/>
        <v>79.625</v>
      </c>
      <c r="Q443" s="10" t="s">
        <v>35</v>
      </c>
      <c r="R443" s="11" t="str">
        <f t="shared" si="12"/>
        <v>Khá</v>
      </c>
    </row>
    <row r="444" spans="1:18" s="12" customFormat="1" ht="21.75" customHeight="1" x14ac:dyDescent="0.25">
      <c r="A444" s="7">
        <v>435</v>
      </c>
      <c r="B444" s="18">
        <v>17020896</v>
      </c>
      <c r="C444" s="8" t="s">
        <v>87</v>
      </c>
      <c r="D444" s="13">
        <v>36298</v>
      </c>
      <c r="E444" s="9" t="s">
        <v>560</v>
      </c>
      <c r="F444" s="9" t="s">
        <v>1050</v>
      </c>
      <c r="G444" s="9" t="s">
        <v>1061</v>
      </c>
      <c r="H444" s="9">
        <v>75</v>
      </c>
      <c r="I444" s="9">
        <v>82</v>
      </c>
      <c r="J444" s="9">
        <v>80</v>
      </c>
      <c r="K444" s="9">
        <v>80</v>
      </c>
      <c r="L444" s="9">
        <v>90</v>
      </c>
      <c r="M444" s="9">
        <v>90</v>
      </c>
      <c r="N444" s="9">
        <v>90</v>
      </c>
      <c r="O444" s="9">
        <v>90</v>
      </c>
      <c r="P444" s="10">
        <f t="shared" si="13"/>
        <v>84.625</v>
      </c>
      <c r="Q444" s="10" t="s">
        <v>35</v>
      </c>
      <c r="R444" s="11" t="str">
        <f t="shared" si="12"/>
        <v>Tốt</v>
      </c>
    </row>
    <row r="445" spans="1:18" s="12" customFormat="1" ht="21.75" customHeight="1" x14ac:dyDescent="0.25">
      <c r="A445" s="7">
        <v>436</v>
      </c>
      <c r="B445" s="18">
        <v>17020910</v>
      </c>
      <c r="C445" s="8" t="s">
        <v>588</v>
      </c>
      <c r="D445" s="13">
        <v>36446</v>
      </c>
      <c r="E445" s="9" t="s">
        <v>560</v>
      </c>
      <c r="F445" s="9" t="s">
        <v>1050</v>
      </c>
      <c r="G445" s="9" t="s">
        <v>1061</v>
      </c>
      <c r="H445" s="9">
        <v>80</v>
      </c>
      <c r="I445" s="9">
        <v>82</v>
      </c>
      <c r="J445" s="9">
        <v>80</v>
      </c>
      <c r="K445" s="9">
        <v>80</v>
      </c>
      <c r="L445" s="9">
        <v>95</v>
      </c>
      <c r="M445" s="9">
        <v>90</v>
      </c>
      <c r="N445" s="9">
        <v>85</v>
      </c>
      <c r="O445" s="9">
        <v>80</v>
      </c>
      <c r="P445" s="10">
        <f t="shared" si="13"/>
        <v>84</v>
      </c>
      <c r="Q445" s="10" t="s">
        <v>35</v>
      </c>
      <c r="R445" s="11" t="str">
        <f t="shared" si="12"/>
        <v>Tốt</v>
      </c>
    </row>
    <row r="446" spans="1:18" s="12" customFormat="1" ht="21.75" customHeight="1" x14ac:dyDescent="0.25">
      <c r="A446" s="7">
        <v>437</v>
      </c>
      <c r="B446" s="18">
        <v>17020918</v>
      </c>
      <c r="C446" s="8" t="s">
        <v>589</v>
      </c>
      <c r="D446" s="13">
        <v>36388</v>
      </c>
      <c r="E446" s="9" t="s">
        <v>560</v>
      </c>
      <c r="F446" s="9" t="s">
        <v>1050</v>
      </c>
      <c r="G446" s="9" t="s">
        <v>1061</v>
      </c>
      <c r="H446" s="9">
        <v>90</v>
      </c>
      <c r="I446" s="9">
        <v>92</v>
      </c>
      <c r="J446" s="9">
        <v>90</v>
      </c>
      <c r="K446" s="9">
        <v>85</v>
      </c>
      <c r="L446" s="9">
        <v>95</v>
      </c>
      <c r="M446" s="9">
        <v>95</v>
      </c>
      <c r="N446" s="9">
        <v>90</v>
      </c>
      <c r="O446" s="9">
        <v>90</v>
      </c>
      <c r="P446" s="10">
        <f t="shared" si="13"/>
        <v>90.875</v>
      </c>
      <c r="Q446" s="10" t="s">
        <v>58</v>
      </c>
      <c r="R446" s="11" t="str">
        <f t="shared" si="12"/>
        <v>Xuất sắc</v>
      </c>
    </row>
    <row r="447" spans="1:18" s="12" customFormat="1" ht="21.75" customHeight="1" x14ac:dyDescent="0.25">
      <c r="A447" s="7">
        <v>438</v>
      </c>
      <c r="B447" s="18">
        <v>17020931</v>
      </c>
      <c r="C447" s="8" t="s">
        <v>590</v>
      </c>
      <c r="D447" s="13">
        <v>36380</v>
      </c>
      <c r="E447" s="9" t="s">
        <v>560</v>
      </c>
      <c r="F447" s="9" t="s">
        <v>1050</v>
      </c>
      <c r="G447" s="9" t="s">
        <v>1061</v>
      </c>
      <c r="H447" s="9">
        <v>94</v>
      </c>
      <c r="I447" s="9">
        <v>92</v>
      </c>
      <c r="J447" s="9">
        <v>80</v>
      </c>
      <c r="K447" s="9">
        <v>80</v>
      </c>
      <c r="L447" s="9">
        <v>95</v>
      </c>
      <c r="M447" s="9">
        <v>95</v>
      </c>
      <c r="N447" s="9">
        <v>90</v>
      </c>
      <c r="O447" s="9">
        <v>90</v>
      </c>
      <c r="P447" s="10">
        <f t="shared" si="13"/>
        <v>89.5</v>
      </c>
      <c r="Q447" s="10" t="s">
        <v>58</v>
      </c>
      <c r="R447" s="11" t="str">
        <f t="shared" si="12"/>
        <v>Tốt</v>
      </c>
    </row>
    <row r="448" spans="1:18" s="12" customFormat="1" ht="21.75" customHeight="1" x14ac:dyDescent="0.25">
      <c r="A448" s="7">
        <v>439</v>
      </c>
      <c r="B448" s="18">
        <v>17020944</v>
      </c>
      <c r="C448" s="8" t="s">
        <v>592</v>
      </c>
      <c r="D448" s="13">
        <v>36270</v>
      </c>
      <c r="E448" s="9" t="s">
        <v>560</v>
      </c>
      <c r="F448" s="9" t="s">
        <v>1050</v>
      </c>
      <c r="G448" s="9" t="s">
        <v>1061</v>
      </c>
      <c r="H448" s="9">
        <v>68</v>
      </c>
      <c r="I448" s="9">
        <v>70</v>
      </c>
      <c r="J448" s="9">
        <v>77</v>
      </c>
      <c r="K448" s="9">
        <v>75</v>
      </c>
      <c r="L448" s="9">
        <v>80</v>
      </c>
      <c r="M448" s="9">
        <v>85</v>
      </c>
      <c r="N448" s="9">
        <v>90</v>
      </c>
      <c r="O448" s="9">
        <v>85</v>
      </c>
      <c r="P448" s="10">
        <f t="shared" si="13"/>
        <v>78.75</v>
      </c>
      <c r="Q448" s="10" t="s">
        <v>122</v>
      </c>
      <c r="R448" s="11" t="str">
        <f t="shared" si="12"/>
        <v>Khá</v>
      </c>
    </row>
    <row r="449" spans="1:18" s="12" customFormat="1" ht="21.75" customHeight="1" x14ac:dyDescent="0.25">
      <c r="A449" s="7">
        <v>440</v>
      </c>
      <c r="B449" s="18">
        <v>17020952</v>
      </c>
      <c r="C449" s="8" t="s">
        <v>593</v>
      </c>
      <c r="D449" s="13">
        <v>36359</v>
      </c>
      <c r="E449" s="9" t="s">
        <v>560</v>
      </c>
      <c r="F449" s="9" t="s">
        <v>1050</v>
      </c>
      <c r="G449" s="9" t="s">
        <v>1061</v>
      </c>
      <c r="H449" s="9">
        <v>80</v>
      </c>
      <c r="I449" s="9">
        <v>74</v>
      </c>
      <c r="J449" s="9">
        <v>81</v>
      </c>
      <c r="K449" s="9">
        <v>85</v>
      </c>
      <c r="L449" s="9">
        <v>80</v>
      </c>
      <c r="M449" s="9">
        <v>80</v>
      </c>
      <c r="N449" s="9">
        <v>85</v>
      </c>
      <c r="O449" s="9">
        <v>80</v>
      </c>
      <c r="P449" s="10">
        <f t="shared" si="13"/>
        <v>80.625</v>
      </c>
      <c r="Q449" s="10" t="s">
        <v>35</v>
      </c>
      <c r="R449" s="11" t="str">
        <f t="shared" si="12"/>
        <v>Tốt</v>
      </c>
    </row>
    <row r="450" spans="1:18" s="12" customFormat="1" ht="21.75" customHeight="1" x14ac:dyDescent="0.25">
      <c r="A450" s="7">
        <v>441</v>
      </c>
      <c r="B450" s="18">
        <v>17020987</v>
      </c>
      <c r="C450" s="8" t="s">
        <v>594</v>
      </c>
      <c r="D450" s="13">
        <v>36207</v>
      </c>
      <c r="E450" s="9" t="s">
        <v>560</v>
      </c>
      <c r="F450" s="9" t="s">
        <v>1050</v>
      </c>
      <c r="G450" s="9" t="s">
        <v>1061</v>
      </c>
      <c r="H450" s="9">
        <v>80</v>
      </c>
      <c r="I450" s="9">
        <v>82</v>
      </c>
      <c r="J450" s="9">
        <v>77</v>
      </c>
      <c r="K450" s="9">
        <v>75</v>
      </c>
      <c r="L450" s="9">
        <v>80</v>
      </c>
      <c r="M450" s="9">
        <v>75</v>
      </c>
      <c r="N450" s="9">
        <v>90</v>
      </c>
      <c r="O450" s="9">
        <v>85</v>
      </c>
      <c r="P450" s="10">
        <f t="shared" si="13"/>
        <v>80.5</v>
      </c>
      <c r="Q450" s="10" t="s">
        <v>35</v>
      </c>
      <c r="R450" s="11" t="str">
        <f t="shared" si="12"/>
        <v>Tốt</v>
      </c>
    </row>
    <row r="451" spans="1:18" s="12" customFormat="1" ht="21.75" customHeight="1" x14ac:dyDescent="0.25">
      <c r="A451" s="7">
        <v>442</v>
      </c>
      <c r="B451" s="18">
        <v>17020981</v>
      </c>
      <c r="C451" s="8" t="s">
        <v>595</v>
      </c>
      <c r="D451" s="13">
        <v>36420</v>
      </c>
      <c r="E451" s="9" t="s">
        <v>560</v>
      </c>
      <c r="F451" s="9" t="s">
        <v>1050</v>
      </c>
      <c r="G451" s="9" t="s">
        <v>1061</v>
      </c>
      <c r="H451" s="9">
        <v>80</v>
      </c>
      <c r="I451" s="9">
        <v>72</v>
      </c>
      <c r="J451" s="9">
        <v>77</v>
      </c>
      <c r="K451" s="9">
        <v>80</v>
      </c>
      <c r="L451" s="9">
        <v>80</v>
      </c>
      <c r="M451" s="9">
        <v>75</v>
      </c>
      <c r="N451" s="9">
        <v>85</v>
      </c>
      <c r="O451" s="9">
        <v>80</v>
      </c>
      <c r="P451" s="10">
        <f t="shared" si="13"/>
        <v>78.625</v>
      </c>
      <c r="Q451" s="10" t="s">
        <v>122</v>
      </c>
      <c r="R451" s="11" t="str">
        <f t="shared" si="12"/>
        <v>Khá</v>
      </c>
    </row>
    <row r="452" spans="1:18" s="12" customFormat="1" ht="21.75" customHeight="1" x14ac:dyDescent="0.25">
      <c r="A452" s="7">
        <v>443</v>
      </c>
      <c r="B452" s="18">
        <v>17020995</v>
      </c>
      <c r="C452" s="8" t="s">
        <v>596</v>
      </c>
      <c r="D452" s="13">
        <v>36393</v>
      </c>
      <c r="E452" s="9" t="s">
        <v>560</v>
      </c>
      <c r="F452" s="9" t="s">
        <v>1050</v>
      </c>
      <c r="G452" s="9" t="s">
        <v>1061</v>
      </c>
      <c r="H452" s="9">
        <v>75</v>
      </c>
      <c r="I452" s="9">
        <v>80</v>
      </c>
      <c r="J452" s="9">
        <v>92</v>
      </c>
      <c r="K452" s="9">
        <v>95</v>
      </c>
      <c r="L452" s="9">
        <v>90</v>
      </c>
      <c r="M452" s="9">
        <v>90</v>
      </c>
      <c r="N452" s="9">
        <v>90</v>
      </c>
      <c r="O452" s="9">
        <v>90</v>
      </c>
      <c r="P452" s="10">
        <f t="shared" si="13"/>
        <v>87.75</v>
      </c>
      <c r="Q452" s="10" t="s">
        <v>35</v>
      </c>
      <c r="R452" s="11" t="str">
        <f t="shared" si="12"/>
        <v>Tốt</v>
      </c>
    </row>
    <row r="453" spans="1:18" s="12" customFormat="1" ht="21.75" customHeight="1" x14ac:dyDescent="0.25">
      <c r="A453" s="7">
        <v>444</v>
      </c>
      <c r="B453" s="18">
        <v>17021001</v>
      </c>
      <c r="C453" s="8" t="s">
        <v>597</v>
      </c>
      <c r="D453" s="13">
        <v>36521</v>
      </c>
      <c r="E453" s="9" t="s">
        <v>560</v>
      </c>
      <c r="F453" s="9" t="s">
        <v>1050</v>
      </c>
      <c r="G453" s="9" t="s">
        <v>1061</v>
      </c>
      <c r="H453" s="9">
        <v>80</v>
      </c>
      <c r="I453" s="9">
        <v>82</v>
      </c>
      <c r="J453" s="9">
        <v>90</v>
      </c>
      <c r="K453" s="9">
        <v>80</v>
      </c>
      <c r="L453" s="9">
        <v>90</v>
      </c>
      <c r="M453" s="9">
        <v>80</v>
      </c>
      <c r="N453" s="9">
        <v>85</v>
      </c>
      <c r="O453" s="9">
        <v>84</v>
      </c>
      <c r="P453" s="10">
        <f t="shared" si="13"/>
        <v>83.875</v>
      </c>
      <c r="Q453" s="10" t="s">
        <v>35</v>
      </c>
      <c r="R453" s="11" t="str">
        <f t="shared" si="12"/>
        <v>Tốt</v>
      </c>
    </row>
    <row r="454" spans="1:18" s="12" customFormat="1" ht="21.75" customHeight="1" x14ac:dyDescent="0.25">
      <c r="A454" s="7">
        <v>445</v>
      </c>
      <c r="B454" s="18">
        <v>17021008</v>
      </c>
      <c r="C454" s="8" t="s">
        <v>598</v>
      </c>
      <c r="D454" s="13">
        <v>36468</v>
      </c>
      <c r="E454" s="9" t="s">
        <v>560</v>
      </c>
      <c r="F454" s="9" t="s">
        <v>1050</v>
      </c>
      <c r="G454" s="9" t="s">
        <v>1061</v>
      </c>
      <c r="H454" s="9">
        <v>80</v>
      </c>
      <c r="I454" s="9">
        <v>82</v>
      </c>
      <c r="J454" s="9">
        <v>84</v>
      </c>
      <c r="K454" s="9">
        <v>75</v>
      </c>
      <c r="L454" s="9">
        <v>80</v>
      </c>
      <c r="M454" s="9">
        <v>80</v>
      </c>
      <c r="N454" s="9">
        <v>90</v>
      </c>
      <c r="O454" s="9">
        <v>80</v>
      </c>
      <c r="P454" s="10">
        <f t="shared" si="13"/>
        <v>81.375</v>
      </c>
      <c r="Q454" s="10" t="s">
        <v>35</v>
      </c>
      <c r="R454" s="11" t="str">
        <f t="shared" si="12"/>
        <v>Tốt</v>
      </c>
    </row>
    <row r="455" spans="1:18" s="12" customFormat="1" ht="21.75" customHeight="1" x14ac:dyDescent="0.25">
      <c r="A455" s="7">
        <v>446</v>
      </c>
      <c r="B455" s="18">
        <v>17021029</v>
      </c>
      <c r="C455" s="8" t="s">
        <v>599</v>
      </c>
      <c r="D455" s="13">
        <v>36192</v>
      </c>
      <c r="E455" s="9" t="s">
        <v>560</v>
      </c>
      <c r="F455" s="9" t="s">
        <v>1050</v>
      </c>
      <c r="G455" s="9" t="s">
        <v>1061</v>
      </c>
      <c r="H455" s="9">
        <v>80</v>
      </c>
      <c r="I455" s="9">
        <v>82</v>
      </c>
      <c r="J455" s="9">
        <v>84</v>
      </c>
      <c r="K455" s="9">
        <v>77</v>
      </c>
      <c r="L455" s="9">
        <v>80</v>
      </c>
      <c r="M455" s="9">
        <v>80</v>
      </c>
      <c r="N455" s="9">
        <v>85</v>
      </c>
      <c r="O455" s="9">
        <v>80</v>
      </c>
      <c r="P455" s="10">
        <f t="shared" si="13"/>
        <v>81</v>
      </c>
      <c r="Q455" s="10" t="s">
        <v>35</v>
      </c>
      <c r="R455" s="11" t="str">
        <f t="shared" si="12"/>
        <v>Tốt</v>
      </c>
    </row>
    <row r="456" spans="1:18" s="12" customFormat="1" ht="21.75" customHeight="1" x14ac:dyDescent="0.25">
      <c r="A456" s="7">
        <v>447</v>
      </c>
      <c r="B456" s="18">
        <v>17021020</v>
      </c>
      <c r="C456" s="8" t="s">
        <v>600</v>
      </c>
      <c r="D456" s="13">
        <v>36170</v>
      </c>
      <c r="E456" s="9" t="s">
        <v>560</v>
      </c>
      <c r="F456" s="9" t="s">
        <v>1050</v>
      </c>
      <c r="G456" s="9" t="s">
        <v>1061</v>
      </c>
      <c r="H456" s="9">
        <v>82</v>
      </c>
      <c r="I456" s="9">
        <v>72</v>
      </c>
      <c r="J456" s="9">
        <v>80</v>
      </c>
      <c r="K456" s="9">
        <v>85</v>
      </c>
      <c r="L456" s="9">
        <v>80</v>
      </c>
      <c r="M456" s="9">
        <v>80</v>
      </c>
      <c r="N456" s="9">
        <v>90</v>
      </c>
      <c r="O456" s="9">
        <v>80</v>
      </c>
      <c r="P456" s="10">
        <f t="shared" si="13"/>
        <v>81.125</v>
      </c>
      <c r="Q456" s="10" t="s">
        <v>35</v>
      </c>
      <c r="R456" s="11" t="str">
        <f t="shared" si="12"/>
        <v>Tốt</v>
      </c>
    </row>
    <row r="457" spans="1:18" s="12" customFormat="1" ht="21.75" customHeight="1" x14ac:dyDescent="0.25">
      <c r="A457" s="7">
        <v>448</v>
      </c>
      <c r="B457" s="18">
        <v>17021063</v>
      </c>
      <c r="C457" s="8" t="s">
        <v>602</v>
      </c>
      <c r="D457" s="13">
        <v>36178</v>
      </c>
      <c r="E457" s="9" t="s">
        <v>560</v>
      </c>
      <c r="F457" s="9" t="s">
        <v>1050</v>
      </c>
      <c r="G457" s="9" t="s">
        <v>1061</v>
      </c>
      <c r="H457" s="9">
        <v>75</v>
      </c>
      <c r="I457" s="9">
        <v>67</v>
      </c>
      <c r="J457" s="9">
        <v>80</v>
      </c>
      <c r="K457" s="9">
        <v>75</v>
      </c>
      <c r="L457" s="9">
        <v>90</v>
      </c>
      <c r="M457" s="9">
        <v>90</v>
      </c>
      <c r="N457" s="9">
        <v>90</v>
      </c>
      <c r="O457" s="9">
        <v>80</v>
      </c>
      <c r="P457" s="10">
        <f t="shared" si="13"/>
        <v>80.875</v>
      </c>
      <c r="Q457" s="10" t="s">
        <v>35</v>
      </c>
      <c r="R457" s="11" t="str">
        <f t="shared" si="12"/>
        <v>Tốt</v>
      </c>
    </row>
    <row r="458" spans="1:18" s="12" customFormat="1" ht="21.75" customHeight="1" x14ac:dyDescent="0.25">
      <c r="A458" s="7">
        <v>449</v>
      </c>
      <c r="B458" s="18">
        <v>17021079</v>
      </c>
      <c r="C458" s="8" t="s">
        <v>603</v>
      </c>
      <c r="D458" s="13">
        <v>36175</v>
      </c>
      <c r="E458" s="9" t="s">
        <v>560</v>
      </c>
      <c r="F458" s="9" t="s">
        <v>1050</v>
      </c>
      <c r="G458" s="9" t="s">
        <v>1061</v>
      </c>
      <c r="H458" s="9">
        <v>75</v>
      </c>
      <c r="I458" s="9">
        <v>80</v>
      </c>
      <c r="J458" s="9">
        <v>77</v>
      </c>
      <c r="K458" s="9">
        <v>75</v>
      </c>
      <c r="L458" s="9">
        <v>80</v>
      </c>
      <c r="M458" s="9">
        <v>80</v>
      </c>
      <c r="N458" s="9">
        <v>85</v>
      </c>
      <c r="O458" s="9">
        <v>80</v>
      </c>
      <c r="P458" s="10">
        <f t="shared" si="13"/>
        <v>79</v>
      </c>
      <c r="Q458" s="10" t="s">
        <v>122</v>
      </c>
      <c r="R458" s="11" t="str">
        <f t="shared" ref="R458:R521" si="14">IF(P458&gt;=90,"Xuất sắc",IF(P458&gt;=80,"Tốt", IF(P458&gt;=65,"Khá",IF(P458&gt;=50,"Trung bình", IF(P458&gt;=35, "Yếu", "Kém")))))</f>
        <v>Khá</v>
      </c>
    </row>
    <row r="459" spans="1:18" s="12" customFormat="1" ht="21.75" customHeight="1" x14ac:dyDescent="0.25">
      <c r="A459" s="7">
        <v>450</v>
      </c>
      <c r="B459" s="18">
        <v>17021108</v>
      </c>
      <c r="C459" s="8" t="s">
        <v>605</v>
      </c>
      <c r="D459" s="13">
        <v>36254</v>
      </c>
      <c r="E459" s="9" t="s">
        <v>560</v>
      </c>
      <c r="F459" s="9" t="s">
        <v>1050</v>
      </c>
      <c r="G459" s="9" t="s">
        <v>1061</v>
      </c>
      <c r="H459" s="9">
        <v>80</v>
      </c>
      <c r="I459" s="9">
        <v>82</v>
      </c>
      <c r="J459" s="9">
        <v>80</v>
      </c>
      <c r="K459" s="9">
        <v>80</v>
      </c>
      <c r="L459" s="9">
        <v>85</v>
      </c>
      <c r="M459" s="9">
        <v>90</v>
      </c>
      <c r="N459" s="9">
        <v>90</v>
      </c>
      <c r="O459" s="9">
        <v>80</v>
      </c>
      <c r="P459" s="10">
        <f t="shared" ref="P459:P522" si="15">AVERAGE(H459:O459)</f>
        <v>83.375</v>
      </c>
      <c r="Q459" s="10" t="s">
        <v>35</v>
      </c>
      <c r="R459" s="11" t="str">
        <f t="shared" si="14"/>
        <v>Tốt</v>
      </c>
    </row>
    <row r="460" spans="1:18" s="12" customFormat="1" ht="21.75" customHeight="1" x14ac:dyDescent="0.25">
      <c r="A460" s="7">
        <v>451</v>
      </c>
      <c r="B460" s="18">
        <v>17021114</v>
      </c>
      <c r="C460" s="8" t="s">
        <v>175</v>
      </c>
      <c r="D460" s="13">
        <v>36383</v>
      </c>
      <c r="E460" s="9" t="s">
        <v>560</v>
      </c>
      <c r="F460" s="9" t="s">
        <v>1050</v>
      </c>
      <c r="G460" s="9" t="s">
        <v>1061</v>
      </c>
      <c r="H460" s="9">
        <v>82</v>
      </c>
      <c r="I460" s="9">
        <v>77</v>
      </c>
      <c r="J460" s="9">
        <v>80</v>
      </c>
      <c r="K460" s="9">
        <v>77</v>
      </c>
      <c r="L460" s="9">
        <v>80</v>
      </c>
      <c r="M460" s="9">
        <v>75</v>
      </c>
      <c r="N460" s="9">
        <v>85</v>
      </c>
      <c r="O460" s="9">
        <v>80</v>
      </c>
      <c r="P460" s="10">
        <f t="shared" si="15"/>
        <v>79.5</v>
      </c>
      <c r="Q460" s="10" t="s">
        <v>35</v>
      </c>
      <c r="R460" s="11" t="str">
        <f t="shared" si="14"/>
        <v>Khá</v>
      </c>
    </row>
    <row r="461" spans="1:18" s="12" customFormat="1" ht="21.75" customHeight="1" x14ac:dyDescent="0.25">
      <c r="A461" s="7">
        <v>452</v>
      </c>
      <c r="B461" s="18">
        <v>17021124</v>
      </c>
      <c r="C461" s="8" t="s">
        <v>606</v>
      </c>
      <c r="D461" s="13">
        <v>36495</v>
      </c>
      <c r="E461" s="9" t="s">
        <v>560</v>
      </c>
      <c r="F461" s="9" t="s">
        <v>1050</v>
      </c>
      <c r="G461" s="9" t="s">
        <v>1061</v>
      </c>
      <c r="H461" s="9">
        <v>75</v>
      </c>
      <c r="I461" s="9">
        <v>65</v>
      </c>
      <c r="J461" s="9">
        <v>80</v>
      </c>
      <c r="K461" s="9">
        <v>80</v>
      </c>
      <c r="L461" s="9">
        <v>95</v>
      </c>
      <c r="M461" s="9">
        <v>80</v>
      </c>
      <c r="N461" s="9">
        <v>90</v>
      </c>
      <c r="O461" s="9">
        <v>80</v>
      </c>
      <c r="P461" s="10">
        <f t="shared" si="15"/>
        <v>80.625</v>
      </c>
      <c r="Q461" s="10" t="s">
        <v>35</v>
      </c>
      <c r="R461" s="11" t="str">
        <f t="shared" si="14"/>
        <v>Tốt</v>
      </c>
    </row>
    <row r="462" spans="1:18" s="12" customFormat="1" ht="21.75" customHeight="1" x14ac:dyDescent="0.25">
      <c r="A462" s="7">
        <v>453</v>
      </c>
      <c r="B462" s="18">
        <v>17021133</v>
      </c>
      <c r="C462" s="8" t="s">
        <v>607</v>
      </c>
      <c r="D462" s="13">
        <v>36456</v>
      </c>
      <c r="E462" s="9" t="s">
        <v>560</v>
      </c>
      <c r="F462" s="9" t="s">
        <v>1050</v>
      </c>
      <c r="G462" s="9" t="s">
        <v>1061</v>
      </c>
      <c r="H462" s="9">
        <v>67</v>
      </c>
      <c r="I462" s="9">
        <v>64</v>
      </c>
      <c r="J462" s="9">
        <v>80</v>
      </c>
      <c r="K462" s="9">
        <v>77</v>
      </c>
      <c r="L462" s="9">
        <v>80</v>
      </c>
      <c r="M462" s="9">
        <v>75</v>
      </c>
      <c r="N462" s="9">
        <v>90</v>
      </c>
      <c r="O462" s="9">
        <v>80</v>
      </c>
      <c r="P462" s="10">
        <f t="shared" si="15"/>
        <v>76.625</v>
      </c>
      <c r="Q462" s="10" t="s">
        <v>122</v>
      </c>
      <c r="R462" s="11" t="str">
        <f t="shared" si="14"/>
        <v>Khá</v>
      </c>
    </row>
    <row r="463" spans="1:18" s="12" customFormat="1" ht="21.75" customHeight="1" x14ac:dyDescent="0.25">
      <c r="A463" s="7">
        <v>454</v>
      </c>
      <c r="B463" s="18">
        <v>17020593</v>
      </c>
      <c r="C463" s="8" t="s">
        <v>608</v>
      </c>
      <c r="D463" s="13">
        <v>36192</v>
      </c>
      <c r="E463" s="9" t="s">
        <v>609</v>
      </c>
      <c r="F463" s="9" t="s">
        <v>1050</v>
      </c>
      <c r="G463" s="9" t="s">
        <v>1061</v>
      </c>
      <c r="H463" s="9">
        <v>65</v>
      </c>
      <c r="I463" s="9">
        <v>57</v>
      </c>
      <c r="J463" s="9">
        <v>80</v>
      </c>
      <c r="K463" s="9">
        <v>82</v>
      </c>
      <c r="L463" s="9">
        <v>65</v>
      </c>
      <c r="M463" s="9">
        <v>75</v>
      </c>
      <c r="N463" s="9">
        <v>80</v>
      </c>
      <c r="O463" s="9">
        <v>80</v>
      </c>
      <c r="P463" s="10">
        <f t="shared" si="15"/>
        <v>73</v>
      </c>
      <c r="Q463" s="10" t="s">
        <v>122</v>
      </c>
      <c r="R463" s="11" t="str">
        <f t="shared" si="14"/>
        <v>Khá</v>
      </c>
    </row>
    <row r="464" spans="1:18" s="12" customFormat="1" ht="21.75" customHeight="1" x14ac:dyDescent="0.25">
      <c r="A464" s="7">
        <v>455</v>
      </c>
      <c r="B464" s="18">
        <v>17020594</v>
      </c>
      <c r="C464" s="8" t="s">
        <v>610</v>
      </c>
      <c r="D464" s="13">
        <v>36201</v>
      </c>
      <c r="E464" s="9" t="s">
        <v>609</v>
      </c>
      <c r="F464" s="9" t="s">
        <v>1050</v>
      </c>
      <c r="G464" s="9" t="s">
        <v>1061</v>
      </c>
      <c r="H464" s="9">
        <v>80</v>
      </c>
      <c r="I464" s="9">
        <v>70</v>
      </c>
      <c r="J464" s="9">
        <v>82</v>
      </c>
      <c r="K464" s="9">
        <v>82</v>
      </c>
      <c r="L464" s="9">
        <v>65</v>
      </c>
      <c r="M464" s="9">
        <v>80</v>
      </c>
      <c r="N464" s="9">
        <v>80</v>
      </c>
      <c r="O464" s="9">
        <v>80</v>
      </c>
      <c r="P464" s="10">
        <f t="shared" si="15"/>
        <v>77.375</v>
      </c>
      <c r="Q464" s="10" t="s">
        <v>122</v>
      </c>
      <c r="R464" s="11" t="str">
        <f t="shared" si="14"/>
        <v>Khá</v>
      </c>
    </row>
    <row r="465" spans="1:18" s="12" customFormat="1" ht="21.75" customHeight="1" x14ac:dyDescent="0.25">
      <c r="A465" s="7">
        <v>456</v>
      </c>
      <c r="B465" s="18">
        <v>17020600</v>
      </c>
      <c r="C465" s="8" t="s">
        <v>613</v>
      </c>
      <c r="D465" s="13">
        <v>36212</v>
      </c>
      <c r="E465" s="9" t="s">
        <v>609</v>
      </c>
      <c r="F465" s="9" t="s">
        <v>1050</v>
      </c>
      <c r="G465" s="9" t="s">
        <v>1061</v>
      </c>
      <c r="H465" s="9">
        <v>65</v>
      </c>
      <c r="I465" s="9">
        <v>80</v>
      </c>
      <c r="J465" s="9">
        <v>70</v>
      </c>
      <c r="K465" s="9">
        <v>77</v>
      </c>
      <c r="L465" s="9">
        <v>75</v>
      </c>
      <c r="M465" s="9">
        <v>80</v>
      </c>
      <c r="N465" s="9">
        <v>80</v>
      </c>
      <c r="O465" s="9">
        <v>80</v>
      </c>
      <c r="P465" s="10">
        <f t="shared" si="15"/>
        <v>75.875</v>
      </c>
      <c r="Q465" s="10" t="s">
        <v>122</v>
      </c>
      <c r="R465" s="11" t="str">
        <f t="shared" si="14"/>
        <v>Khá</v>
      </c>
    </row>
    <row r="466" spans="1:18" s="12" customFormat="1" ht="21.75" customHeight="1" x14ac:dyDescent="0.25">
      <c r="A466" s="7">
        <v>457</v>
      </c>
      <c r="B466" s="18">
        <v>17020668</v>
      </c>
      <c r="C466" s="8" t="s">
        <v>616</v>
      </c>
      <c r="D466" s="13">
        <v>36235</v>
      </c>
      <c r="E466" s="9" t="s">
        <v>609</v>
      </c>
      <c r="F466" s="9" t="s">
        <v>1050</v>
      </c>
      <c r="G466" s="9" t="s">
        <v>1061</v>
      </c>
      <c r="H466" s="9">
        <v>80</v>
      </c>
      <c r="I466" s="9">
        <v>77</v>
      </c>
      <c r="J466" s="9">
        <v>67</v>
      </c>
      <c r="K466" s="9">
        <v>67</v>
      </c>
      <c r="L466" s="9">
        <v>80</v>
      </c>
      <c r="M466" s="9">
        <v>84</v>
      </c>
      <c r="N466" s="9">
        <v>80</v>
      </c>
      <c r="O466" s="9">
        <v>80</v>
      </c>
      <c r="P466" s="10">
        <f t="shared" si="15"/>
        <v>76.875</v>
      </c>
      <c r="Q466" s="10" t="s">
        <v>122</v>
      </c>
      <c r="R466" s="11" t="str">
        <f t="shared" si="14"/>
        <v>Khá</v>
      </c>
    </row>
    <row r="467" spans="1:18" s="12" customFormat="1" ht="21.75" customHeight="1" x14ac:dyDescent="0.25">
      <c r="A467" s="7">
        <v>458</v>
      </c>
      <c r="B467" s="18">
        <v>17020684</v>
      </c>
      <c r="C467" s="8" t="s">
        <v>617</v>
      </c>
      <c r="D467" s="13">
        <v>36180</v>
      </c>
      <c r="E467" s="9" t="s">
        <v>609</v>
      </c>
      <c r="F467" s="9" t="s">
        <v>1050</v>
      </c>
      <c r="G467" s="9" t="s">
        <v>1061</v>
      </c>
      <c r="H467" s="9">
        <v>80</v>
      </c>
      <c r="I467" s="9">
        <v>77</v>
      </c>
      <c r="J467" s="9">
        <v>80</v>
      </c>
      <c r="K467" s="9">
        <v>80</v>
      </c>
      <c r="L467" s="9">
        <v>80</v>
      </c>
      <c r="M467" s="9">
        <v>90</v>
      </c>
      <c r="N467" s="9">
        <v>80</v>
      </c>
      <c r="O467" s="9">
        <v>80</v>
      </c>
      <c r="P467" s="10">
        <f t="shared" si="15"/>
        <v>80.875</v>
      </c>
      <c r="Q467" s="10" t="s">
        <v>35</v>
      </c>
      <c r="R467" s="11" t="str">
        <f t="shared" si="14"/>
        <v>Tốt</v>
      </c>
    </row>
    <row r="468" spans="1:18" s="12" customFormat="1" ht="21.75" customHeight="1" x14ac:dyDescent="0.25">
      <c r="A468" s="7">
        <v>459</v>
      </c>
      <c r="B468" s="18">
        <v>17020726</v>
      </c>
      <c r="C468" s="8" t="s">
        <v>620</v>
      </c>
      <c r="D468" s="13">
        <v>36380</v>
      </c>
      <c r="E468" s="9" t="s">
        <v>609</v>
      </c>
      <c r="F468" s="9" t="s">
        <v>1050</v>
      </c>
      <c r="G468" s="9" t="s">
        <v>1061</v>
      </c>
      <c r="H468" s="9">
        <v>100</v>
      </c>
      <c r="I468" s="9">
        <v>94</v>
      </c>
      <c r="J468" s="9">
        <v>65</v>
      </c>
      <c r="K468" s="9">
        <v>75</v>
      </c>
      <c r="L468" s="9">
        <v>87</v>
      </c>
      <c r="M468" s="9">
        <v>90</v>
      </c>
      <c r="N468" s="9">
        <v>92</v>
      </c>
      <c r="O468" s="9">
        <v>82</v>
      </c>
      <c r="P468" s="10">
        <f t="shared" si="15"/>
        <v>85.625</v>
      </c>
      <c r="Q468" s="10" t="s">
        <v>35</v>
      </c>
      <c r="R468" s="11" t="str">
        <f t="shared" si="14"/>
        <v>Tốt</v>
      </c>
    </row>
    <row r="469" spans="1:18" s="12" customFormat="1" ht="21.75" customHeight="1" x14ac:dyDescent="0.25">
      <c r="A469" s="7">
        <v>460</v>
      </c>
      <c r="B469" s="18">
        <v>17020735</v>
      </c>
      <c r="C469" s="8" t="s">
        <v>621</v>
      </c>
      <c r="D469" s="13">
        <v>36253</v>
      </c>
      <c r="E469" s="9" t="s">
        <v>609</v>
      </c>
      <c r="F469" s="9" t="s">
        <v>1050</v>
      </c>
      <c r="G469" s="9" t="s">
        <v>1061</v>
      </c>
      <c r="H469" s="9">
        <v>65</v>
      </c>
      <c r="I469" s="9">
        <v>70</v>
      </c>
      <c r="J469" s="9">
        <v>80</v>
      </c>
      <c r="K469" s="9">
        <v>80</v>
      </c>
      <c r="L469" s="9">
        <v>80</v>
      </c>
      <c r="M469" s="9">
        <v>80</v>
      </c>
      <c r="N469" s="9">
        <v>86</v>
      </c>
      <c r="O469" s="9">
        <v>76</v>
      </c>
      <c r="P469" s="10">
        <f t="shared" si="15"/>
        <v>77.125</v>
      </c>
      <c r="Q469" s="10" t="s">
        <v>122</v>
      </c>
      <c r="R469" s="11" t="str">
        <f t="shared" si="14"/>
        <v>Khá</v>
      </c>
    </row>
    <row r="470" spans="1:18" s="12" customFormat="1" ht="21.75" customHeight="1" x14ac:dyDescent="0.25">
      <c r="A470" s="7">
        <v>461</v>
      </c>
      <c r="B470" s="18">
        <v>17020743</v>
      </c>
      <c r="C470" s="8" t="s">
        <v>267</v>
      </c>
      <c r="D470" s="13">
        <v>36408</v>
      </c>
      <c r="E470" s="9" t="s">
        <v>609</v>
      </c>
      <c r="F470" s="9" t="s">
        <v>1050</v>
      </c>
      <c r="G470" s="9" t="s">
        <v>1061</v>
      </c>
      <c r="H470" s="9">
        <v>90</v>
      </c>
      <c r="I470" s="9">
        <v>87</v>
      </c>
      <c r="J470" s="9">
        <v>89</v>
      </c>
      <c r="K470" s="9">
        <v>91</v>
      </c>
      <c r="L470" s="9">
        <v>92</v>
      </c>
      <c r="M470" s="9">
        <v>92</v>
      </c>
      <c r="N470" s="9">
        <v>92</v>
      </c>
      <c r="O470" s="9">
        <v>90</v>
      </c>
      <c r="P470" s="10">
        <f t="shared" si="15"/>
        <v>90.375</v>
      </c>
      <c r="Q470" s="10" t="s">
        <v>58</v>
      </c>
      <c r="R470" s="11" t="str">
        <f t="shared" si="14"/>
        <v>Xuất sắc</v>
      </c>
    </row>
    <row r="471" spans="1:18" s="12" customFormat="1" ht="21.75" customHeight="1" x14ac:dyDescent="0.25">
      <c r="A471" s="7">
        <v>462</v>
      </c>
      <c r="B471" s="18">
        <v>17020751</v>
      </c>
      <c r="C471" s="8" t="s">
        <v>622</v>
      </c>
      <c r="D471" s="13">
        <v>36306</v>
      </c>
      <c r="E471" s="9" t="s">
        <v>609</v>
      </c>
      <c r="F471" s="9" t="s">
        <v>1050</v>
      </c>
      <c r="G471" s="9" t="s">
        <v>1061</v>
      </c>
      <c r="H471" s="9">
        <v>80</v>
      </c>
      <c r="I471" s="9">
        <v>67</v>
      </c>
      <c r="J471" s="9">
        <v>77</v>
      </c>
      <c r="K471" s="9">
        <v>77</v>
      </c>
      <c r="L471" s="9">
        <v>80</v>
      </c>
      <c r="M471" s="9">
        <v>80</v>
      </c>
      <c r="N471" s="9">
        <v>80</v>
      </c>
      <c r="O471" s="9">
        <v>80</v>
      </c>
      <c r="P471" s="10">
        <f t="shared" si="15"/>
        <v>77.625</v>
      </c>
      <c r="Q471" s="10" t="s">
        <v>122</v>
      </c>
      <c r="R471" s="11" t="str">
        <f t="shared" si="14"/>
        <v>Khá</v>
      </c>
    </row>
    <row r="472" spans="1:18" s="12" customFormat="1" ht="21.75" customHeight="1" x14ac:dyDescent="0.25">
      <c r="A472" s="7">
        <v>463</v>
      </c>
      <c r="B472" s="18">
        <v>17020767</v>
      </c>
      <c r="C472" s="8" t="s">
        <v>624</v>
      </c>
      <c r="D472" s="13">
        <v>36230</v>
      </c>
      <c r="E472" s="9" t="s">
        <v>609</v>
      </c>
      <c r="F472" s="9" t="s">
        <v>1050</v>
      </c>
      <c r="G472" s="9" t="s">
        <v>1061</v>
      </c>
      <c r="H472" s="9">
        <v>65</v>
      </c>
      <c r="I472" s="9">
        <v>81</v>
      </c>
      <c r="J472" s="9">
        <v>77</v>
      </c>
      <c r="K472" s="9">
        <v>70</v>
      </c>
      <c r="L472" s="9">
        <v>77</v>
      </c>
      <c r="M472" s="9">
        <v>80</v>
      </c>
      <c r="N472" s="9">
        <v>82</v>
      </c>
      <c r="O472" s="9">
        <v>0</v>
      </c>
      <c r="P472" s="10">
        <f t="shared" si="15"/>
        <v>66.5</v>
      </c>
      <c r="Q472" s="10" t="s">
        <v>122</v>
      </c>
      <c r="R472" s="11" t="str">
        <f t="shared" si="14"/>
        <v>Khá</v>
      </c>
    </row>
    <row r="473" spans="1:18" s="12" customFormat="1" ht="21.75" customHeight="1" x14ac:dyDescent="0.25">
      <c r="A473" s="7">
        <v>464</v>
      </c>
      <c r="B473" s="18">
        <v>17020792</v>
      </c>
      <c r="C473" s="8" t="s">
        <v>625</v>
      </c>
      <c r="D473" s="13">
        <v>36162</v>
      </c>
      <c r="E473" s="9" t="s">
        <v>609</v>
      </c>
      <c r="F473" s="9" t="s">
        <v>1050</v>
      </c>
      <c r="G473" s="9" t="s">
        <v>1061</v>
      </c>
      <c r="H473" s="9">
        <v>62</v>
      </c>
      <c r="I473" s="9">
        <v>83</v>
      </c>
      <c r="J473" s="9">
        <v>90</v>
      </c>
      <c r="K473" s="9">
        <v>79</v>
      </c>
      <c r="L473" s="9">
        <v>78</v>
      </c>
      <c r="M473" s="9">
        <v>80</v>
      </c>
      <c r="N473" s="9">
        <v>80</v>
      </c>
      <c r="O473" s="9">
        <v>80</v>
      </c>
      <c r="P473" s="10">
        <f t="shared" si="15"/>
        <v>79</v>
      </c>
      <c r="Q473" s="10" t="s">
        <v>122</v>
      </c>
      <c r="R473" s="11" t="str">
        <f t="shared" si="14"/>
        <v>Khá</v>
      </c>
    </row>
    <row r="474" spans="1:18" s="12" customFormat="1" ht="21.75" customHeight="1" x14ac:dyDescent="0.25">
      <c r="A474" s="7">
        <v>465</v>
      </c>
      <c r="B474" s="18">
        <v>17020817</v>
      </c>
      <c r="C474" s="8" t="s">
        <v>626</v>
      </c>
      <c r="D474" s="13">
        <v>36516</v>
      </c>
      <c r="E474" s="9" t="s">
        <v>609</v>
      </c>
      <c r="F474" s="9" t="s">
        <v>1050</v>
      </c>
      <c r="G474" s="9" t="s">
        <v>1061</v>
      </c>
      <c r="H474" s="9">
        <v>62</v>
      </c>
      <c r="I474" s="9">
        <v>40</v>
      </c>
      <c r="J474" s="9">
        <v>0</v>
      </c>
      <c r="K474" s="9">
        <v>0</v>
      </c>
      <c r="L474" s="9">
        <v>65</v>
      </c>
      <c r="M474" s="9">
        <v>85</v>
      </c>
      <c r="N474" s="9">
        <v>80</v>
      </c>
      <c r="O474" s="9">
        <v>75</v>
      </c>
      <c r="P474" s="10">
        <f t="shared" si="15"/>
        <v>50.875</v>
      </c>
      <c r="Q474" s="10" t="s">
        <v>1048</v>
      </c>
      <c r="R474" s="11" t="str">
        <f t="shared" si="14"/>
        <v>Trung bình</v>
      </c>
    </row>
    <row r="475" spans="1:18" s="12" customFormat="1" ht="21.75" customHeight="1" x14ac:dyDescent="0.25">
      <c r="A475" s="7">
        <v>466</v>
      </c>
      <c r="B475" s="18">
        <v>17020823</v>
      </c>
      <c r="C475" s="8" t="s">
        <v>627</v>
      </c>
      <c r="D475" s="13">
        <v>36239</v>
      </c>
      <c r="E475" s="9" t="s">
        <v>609</v>
      </c>
      <c r="F475" s="9" t="s">
        <v>1050</v>
      </c>
      <c r="G475" s="9" t="s">
        <v>1061</v>
      </c>
      <c r="H475" s="9">
        <v>90</v>
      </c>
      <c r="I475" s="9">
        <v>82</v>
      </c>
      <c r="J475" s="9">
        <v>80</v>
      </c>
      <c r="K475" s="9">
        <v>80</v>
      </c>
      <c r="L475" s="9">
        <v>80</v>
      </c>
      <c r="M475" s="9">
        <v>80</v>
      </c>
      <c r="N475" s="9">
        <v>80</v>
      </c>
      <c r="O475" s="9">
        <v>90</v>
      </c>
      <c r="P475" s="10">
        <f t="shared" si="15"/>
        <v>82.75</v>
      </c>
      <c r="Q475" s="10" t="s">
        <v>35</v>
      </c>
      <c r="R475" s="11" t="str">
        <f t="shared" si="14"/>
        <v>Tốt</v>
      </c>
    </row>
    <row r="476" spans="1:18" s="12" customFormat="1" ht="21.75" customHeight="1" x14ac:dyDescent="0.25">
      <c r="A476" s="7">
        <v>467</v>
      </c>
      <c r="B476" s="18">
        <v>17020800</v>
      </c>
      <c r="C476" s="8" t="s">
        <v>628</v>
      </c>
      <c r="D476" s="13">
        <v>36188</v>
      </c>
      <c r="E476" s="9" t="s">
        <v>609</v>
      </c>
      <c r="F476" s="9" t="s">
        <v>1050</v>
      </c>
      <c r="G476" s="9" t="s">
        <v>1061</v>
      </c>
      <c r="H476" s="9">
        <v>82</v>
      </c>
      <c r="I476" s="9">
        <v>90</v>
      </c>
      <c r="J476" s="9">
        <v>82</v>
      </c>
      <c r="K476" s="9">
        <v>80</v>
      </c>
      <c r="L476" s="9">
        <v>90</v>
      </c>
      <c r="M476" s="9">
        <v>80</v>
      </c>
      <c r="N476" s="9">
        <v>80</v>
      </c>
      <c r="O476" s="9">
        <v>70</v>
      </c>
      <c r="P476" s="10">
        <f t="shared" si="15"/>
        <v>81.75</v>
      </c>
      <c r="Q476" s="10" t="s">
        <v>35</v>
      </c>
      <c r="R476" s="11" t="str">
        <f t="shared" si="14"/>
        <v>Tốt</v>
      </c>
    </row>
    <row r="477" spans="1:18" s="12" customFormat="1" ht="21.75" customHeight="1" x14ac:dyDescent="0.25">
      <c r="A477" s="7">
        <v>468</v>
      </c>
      <c r="B477" s="18">
        <v>17020830</v>
      </c>
      <c r="C477" s="8" t="s">
        <v>630</v>
      </c>
      <c r="D477" s="13">
        <v>36362</v>
      </c>
      <c r="E477" s="9" t="s">
        <v>609</v>
      </c>
      <c r="F477" s="9" t="s">
        <v>1050</v>
      </c>
      <c r="G477" s="9" t="s">
        <v>1061</v>
      </c>
      <c r="H477" s="9">
        <v>82</v>
      </c>
      <c r="I477" s="9">
        <v>77</v>
      </c>
      <c r="J477" s="9">
        <v>82</v>
      </c>
      <c r="K477" s="9">
        <v>80</v>
      </c>
      <c r="L477" s="9">
        <v>85</v>
      </c>
      <c r="M477" s="9">
        <v>88</v>
      </c>
      <c r="N477" s="9">
        <v>86</v>
      </c>
      <c r="O477" s="9">
        <v>80</v>
      </c>
      <c r="P477" s="10">
        <f t="shared" si="15"/>
        <v>82.5</v>
      </c>
      <c r="Q477" s="10" t="s">
        <v>35</v>
      </c>
      <c r="R477" s="11" t="str">
        <f t="shared" si="14"/>
        <v>Tốt</v>
      </c>
    </row>
    <row r="478" spans="1:18" s="12" customFormat="1" ht="21.75" customHeight="1" x14ac:dyDescent="0.25">
      <c r="A478" s="7">
        <v>469</v>
      </c>
      <c r="B478" s="18">
        <v>17020838</v>
      </c>
      <c r="C478" s="8" t="s">
        <v>631</v>
      </c>
      <c r="D478" s="13">
        <v>36317</v>
      </c>
      <c r="E478" s="9" t="s">
        <v>609</v>
      </c>
      <c r="F478" s="9" t="s">
        <v>1050</v>
      </c>
      <c r="G478" s="9" t="s">
        <v>1061</v>
      </c>
      <c r="H478" s="9">
        <v>90</v>
      </c>
      <c r="I478" s="9">
        <v>80</v>
      </c>
      <c r="J478" s="9">
        <v>82</v>
      </c>
      <c r="K478" s="9">
        <v>80</v>
      </c>
      <c r="L478" s="9">
        <v>90</v>
      </c>
      <c r="M478" s="9">
        <v>90</v>
      </c>
      <c r="N478" s="9">
        <v>90</v>
      </c>
      <c r="O478" s="9">
        <v>80</v>
      </c>
      <c r="P478" s="10">
        <f t="shared" si="15"/>
        <v>85.25</v>
      </c>
      <c r="Q478" s="10" t="s">
        <v>35</v>
      </c>
      <c r="R478" s="11" t="str">
        <f t="shared" si="14"/>
        <v>Tốt</v>
      </c>
    </row>
    <row r="479" spans="1:18" s="12" customFormat="1" ht="21.75" customHeight="1" x14ac:dyDescent="0.25">
      <c r="A479" s="7">
        <v>470</v>
      </c>
      <c r="B479" s="18">
        <v>17020850</v>
      </c>
      <c r="C479" s="8" t="s">
        <v>633</v>
      </c>
      <c r="D479" s="13">
        <v>36174</v>
      </c>
      <c r="E479" s="9" t="s">
        <v>609</v>
      </c>
      <c r="F479" s="9" t="s">
        <v>1050</v>
      </c>
      <c r="G479" s="9" t="s">
        <v>1061</v>
      </c>
      <c r="H479" s="9">
        <v>85</v>
      </c>
      <c r="I479" s="9">
        <v>80</v>
      </c>
      <c r="J479" s="9">
        <v>80</v>
      </c>
      <c r="K479" s="9">
        <v>90</v>
      </c>
      <c r="L479" s="9">
        <v>90</v>
      </c>
      <c r="M479" s="9">
        <v>90</v>
      </c>
      <c r="N479" s="9">
        <v>90</v>
      </c>
      <c r="O479" s="9">
        <v>90</v>
      </c>
      <c r="P479" s="10">
        <f t="shared" si="15"/>
        <v>86.875</v>
      </c>
      <c r="Q479" s="10" t="s">
        <v>35</v>
      </c>
      <c r="R479" s="11" t="str">
        <f t="shared" si="14"/>
        <v>Tốt</v>
      </c>
    </row>
    <row r="480" spans="1:18" s="12" customFormat="1" ht="21.75" customHeight="1" x14ac:dyDescent="0.25">
      <c r="A480" s="7">
        <v>471</v>
      </c>
      <c r="B480" s="18">
        <v>17020859</v>
      </c>
      <c r="C480" s="8" t="s">
        <v>41</v>
      </c>
      <c r="D480" s="13">
        <v>36231</v>
      </c>
      <c r="E480" s="9" t="s">
        <v>609</v>
      </c>
      <c r="F480" s="9" t="s">
        <v>1050</v>
      </c>
      <c r="G480" s="9" t="s">
        <v>1061</v>
      </c>
      <c r="H480" s="9">
        <v>82</v>
      </c>
      <c r="I480" s="9">
        <v>70</v>
      </c>
      <c r="J480" s="9">
        <v>70</v>
      </c>
      <c r="K480" s="9">
        <v>80</v>
      </c>
      <c r="L480" s="9">
        <v>78</v>
      </c>
      <c r="M480" s="9">
        <v>80</v>
      </c>
      <c r="N480" s="9">
        <v>80</v>
      </c>
      <c r="O480" s="9">
        <v>90</v>
      </c>
      <c r="P480" s="10">
        <f t="shared" si="15"/>
        <v>78.75</v>
      </c>
      <c r="Q480" s="10" t="s">
        <v>122</v>
      </c>
      <c r="R480" s="11" t="str">
        <f t="shared" si="14"/>
        <v>Khá</v>
      </c>
    </row>
    <row r="481" spans="1:18" s="12" customFormat="1" ht="21.75" customHeight="1" x14ac:dyDescent="0.25">
      <c r="A481" s="7">
        <v>472</v>
      </c>
      <c r="B481" s="18">
        <v>17020891</v>
      </c>
      <c r="C481" s="8" t="s">
        <v>634</v>
      </c>
      <c r="D481" s="13">
        <v>36497</v>
      </c>
      <c r="E481" s="9" t="s">
        <v>609</v>
      </c>
      <c r="F481" s="9" t="s">
        <v>1050</v>
      </c>
      <c r="G481" s="9" t="s">
        <v>1061</v>
      </c>
      <c r="H481" s="9">
        <v>92</v>
      </c>
      <c r="I481" s="9">
        <v>92</v>
      </c>
      <c r="J481" s="9">
        <v>92</v>
      </c>
      <c r="K481" s="9">
        <v>92</v>
      </c>
      <c r="L481" s="9">
        <v>92</v>
      </c>
      <c r="M481" s="9">
        <v>90</v>
      </c>
      <c r="N481" s="9">
        <v>92</v>
      </c>
      <c r="O481" s="9">
        <v>90</v>
      </c>
      <c r="P481" s="10">
        <f t="shared" si="15"/>
        <v>91.5</v>
      </c>
      <c r="Q481" s="10" t="s">
        <v>58</v>
      </c>
      <c r="R481" s="11" t="str">
        <f t="shared" si="14"/>
        <v>Xuất sắc</v>
      </c>
    </row>
    <row r="482" spans="1:18" s="12" customFormat="1" ht="21.75" customHeight="1" x14ac:dyDescent="0.25">
      <c r="A482" s="7">
        <v>473</v>
      </c>
      <c r="B482" s="18">
        <v>17020904</v>
      </c>
      <c r="C482" s="8" t="s">
        <v>635</v>
      </c>
      <c r="D482" s="13">
        <v>36418</v>
      </c>
      <c r="E482" s="9" t="s">
        <v>609</v>
      </c>
      <c r="F482" s="9" t="s">
        <v>1050</v>
      </c>
      <c r="G482" s="9" t="s">
        <v>1061</v>
      </c>
      <c r="H482" s="9">
        <v>90</v>
      </c>
      <c r="I482" s="9">
        <v>80</v>
      </c>
      <c r="J482" s="9">
        <v>80</v>
      </c>
      <c r="K482" s="9">
        <v>90</v>
      </c>
      <c r="L482" s="9">
        <v>78</v>
      </c>
      <c r="M482" s="9">
        <v>90</v>
      </c>
      <c r="N482" s="9">
        <v>90</v>
      </c>
      <c r="O482" s="9">
        <v>80</v>
      </c>
      <c r="P482" s="10">
        <f t="shared" si="15"/>
        <v>84.75</v>
      </c>
      <c r="Q482" s="10" t="s">
        <v>35</v>
      </c>
      <c r="R482" s="11" t="str">
        <f t="shared" si="14"/>
        <v>Tốt</v>
      </c>
    </row>
    <row r="483" spans="1:18" s="12" customFormat="1" ht="21.75" customHeight="1" x14ac:dyDescent="0.25">
      <c r="A483" s="7">
        <v>474</v>
      </c>
      <c r="B483" s="18">
        <v>17020911</v>
      </c>
      <c r="C483" s="8" t="s">
        <v>588</v>
      </c>
      <c r="D483" s="13">
        <v>36221</v>
      </c>
      <c r="E483" s="9" t="s">
        <v>609</v>
      </c>
      <c r="F483" s="9" t="s">
        <v>1050</v>
      </c>
      <c r="G483" s="9" t="s">
        <v>1061</v>
      </c>
      <c r="H483" s="9">
        <v>80</v>
      </c>
      <c r="I483" s="9">
        <v>60</v>
      </c>
      <c r="J483" s="9">
        <v>80</v>
      </c>
      <c r="K483" s="9">
        <v>90</v>
      </c>
      <c r="L483" s="9">
        <v>80</v>
      </c>
      <c r="M483" s="9">
        <v>80</v>
      </c>
      <c r="N483" s="9">
        <v>90</v>
      </c>
      <c r="O483" s="9">
        <v>90</v>
      </c>
      <c r="P483" s="10">
        <f t="shared" si="15"/>
        <v>81.25</v>
      </c>
      <c r="Q483" s="10" t="s">
        <v>35</v>
      </c>
      <c r="R483" s="11" t="str">
        <f t="shared" si="14"/>
        <v>Tốt</v>
      </c>
    </row>
    <row r="484" spans="1:18" s="12" customFormat="1" ht="21.75" customHeight="1" x14ac:dyDescent="0.25">
      <c r="A484" s="7">
        <v>475</v>
      </c>
      <c r="B484" s="18">
        <v>17020924</v>
      </c>
      <c r="C484" s="8" t="s">
        <v>636</v>
      </c>
      <c r="D484" s="13">
        <v>36335</v>
      </c>
      <c r="E484" s="9" t="s">
        <v>609</v>
      </c>
      <c r="F484" s="9" t="s">
        <v>1050</v>
      </c>
      <c r="G484" s="9" t="s">
        <v>1061</v>
      </c>
      <c r="H484" s="9">
        <v>70</v>
      </c>
      <c r="I484" s="9">
        <v>83</v>
      </c>
      <c r="J484" s="9">
        <v>86</v>
      </c>
      <c r="K484" s="9">
        <v>84</v>
      </c>
      <c r="L484" s="9">
        <v>82</v>
      </c>
      <c r="M484" s="9">
        <v>90</v>
      </c>
      <c r="N484" s="9">
        <v>80</v>
      </c>
      <c r="O484" s="9">
        <v>80</v>
      </c>
      <c r="P484" s="10">
        <f t="shared" si="15"/>
        <v>81.875</v>
      </c>
      <c r="Q484" s="10" t="s">
        <v>35</v>
      </c>
      <c r="R484" s="11" t="str">
        <f t="shared" si="14"/>
        <v>Tốt</v>
      </c>
    </row>
    <row r="485" spans="1:18" s="12" customFormat="1" ht="21.75" customHeight="1" x14ac:dyDescent="0.25">
      <c r="A485" s="7">
        <v>476</v>
      </c>
      <c r="B485" s="18">
        <v>17020939</v>
      </c>
      <c r="C485" s="8" t="s">
        <v>637</v>
      </c>
      <c r="D485" s="13">
        <v>36367</v>
      </c>
      <c r="E485" s="9" t="s">
        <v>609</v>
      </c>
      <c r="F485" s="9" t="s">
        <v>1050</v>
      </c>
      <c r="G485" s="9" t="s">
        <v>1061</v>
      </c>
      <c r="H485" s="9">
        <v>65</v>
      </c>
      <c r="I485" s="9">
        <v>80</v>
      </c>
      <c r="J485" s="9">
        <v>77</v>
      </c>
      <c r="K485" s="9">
        <v>0</v>
      </c>
      <c r="L485" s="9">
        <v>0</v>
      </c>
      <c r="M485" s="9">
        <v>80</v>
      </c>
      <c r="N485" s="9">
        <v>80</v>
      </c>
      <c r="O485" s="9">
        <v>80</v>
      </c>
      <c r="P485" s="10">
        <f t="shared" si="15"/>
        <v>57.75</v>
      </c>
      <c r="Q485" s="10" t="s">
        <v>1048</v>
      </c>
      <c r="R485" s="11" t="str">
        <f t="shared" si="14"/>
        <v>Trung bình</v>
      </c>
    </row>
    <row r="486" spans="1:18" s="12" customFormat="1" ht="21.75" customHeight="1" x14ac:dyDescent="0.25">
      <c r="A486" s="7">
        <v>477</v>
      </c>
      <c r="B486" s="18">
        <v>17020953</v>
      </c>
      <c r="C486" s="8" t="s">
        <v>640</v>
      </c>
      <c r="D486" s="13">
        <v>36320</v>
      </c>
      <c r="E486" s="9" t="s">
        <v>609</v>
      </c>
      <c r="F486" s="9" t="s">
        <v>1050</v>
      </c>
      <c r="G486" s="9" t="s">
        <v>1061</v>
      </c>
      <c r="H486" s="9">
        <v>65</v>
      </c>
      <c r="I486" s="9">
        <v>83</v>
      </c>
      <c r="J486" s="9">
        <v>77</v>
      </c>
      <c r="K486" s="9">
        <v>82</v>
      </c>
      <c r="L486" s="9">
        <v>80</v>
      </c>
      <c r="M486" s="9">
        <v>80</v>
      </c>
      <c r="N486" s="9">
        <v>80</v>
      </c>
      <c r="O486" s="9">
        <v>80</v>
      </c>
      <c r="P486" s="10">
        <f t="shared" si="15"/>
        <v>78.375</v>
      </c>
      <c r="Q486" s="10" t="s">
        <v>122</v>
      </c>
      <c r="R486" s="11" t="str">
        <f t="shared" si="14"/>
        <v>Khá</v>
      </c>
    </row>
    <row r="487" spans="1:18" s="12" customFormat="1" ht="21.75" customHeight="1" x14ac:dyDescent="0.25">
      <c r="A487" s="7">
        <v>478</v>
      </c>
      <c r="B487" s="18">
        <v>17020989</v>
      </c>
      <c r="C487" s="8" t="s">
        <v>643</v>
      </c>
      <c r="D487" s="13">
        <v>36489</v>
      </c>
      <c r="E487" s="9" t="s">
        <v>609</v>
      </c>
      <c r="F487" s="9" t="s">
        <v>1050</v>
      </c>
      <c r="G487" s="9" t="s">
        <v>1061</v>
      </c>
      <c r="H487" s="9">
        <v>65</v>
      </c>
      <c r="I487" s="9">
        <v>80</v>
      </c>
      <c r="J487" s="9">
        <v>65</v>
      </c>
      <c r="K487" s="9">
        <v>0</v>
      </c>
      <c r="L487" s="9">
        <v>70</v>
      </c>
      <c r="M487" s="9">
        <v>80</v>
      </c>
      <c r="N487" s="9">
        <v>80</v>
      </c>
      <c r="O487" s="9">
        <v>90</v>
      </c>
      <c r="P487" s="10">
        <f t="shared" si="15"/>
        <v>66.25</v>
      </c>
      <c r="Q487" s="10" t="s">
        <v>122</v>
      </c>
      <c r="R487" s="11" t="str">
        <f t="shared" si="14"/>
        <v>Khá</v>
      </c>
    </row>
    <row r="488" spans="1:18" s="12" customFormat="1" ht="21.75" customHeight="1" x14ac:dyDescent="0.25">
      <c r="A488" s="7">
        <v>479</v>
      </c>
      <c r="B488" s="18">
        <v>17020978</v>
      </c>
      <c r="C488" s="8" t="s">
        <v>644</v>
      </c>
      <c r="D488" s="13">
        <v>36463</v>
      </c>
      <c r="E488" s="9" t="s">
        <v>609</v>
      </c>
      <c r="F488" s="9" t="s">
        <v>1050</v>
      </c>
      <c r="G488" s="9" t="s">
        <v>1061</v>
      </c>
      <c r="H488" s="9">
        <v>80</v>
      </c>
      <c r="I488" s="9">
        <v>80</v>
      </c>
      <c r="J488" s="9">
        <v>72</v>
      </c>
      <c r="K488" s="9">
        <v>80</v>
      </c>
      <c r="L488" s="9">
        <v>80</v>
      </c>
      <c r="M488" s="9">
        <v>80</v>
      </c>
      <c r="N488" s="9">
        <v>80</v>
      </c>
      <c r="O488" s="9">
        <v>90</v>
      </c>
      <c r="P488" s="10">
        <f t="shared" si="15"/>
        <v>80.25</v>
      </c>
      <c r="Q488" s="10" t="s">
        <v>35</v>
      </c>
      <c r="R488" s="11" t="str">
        <f t="shared" si="14"/>
        <v>Tốt</v>
      </c>
    </row>
    <row r="489" spans="1:18" s="12" customFormat="1" ht="21.75" customHeight="1" x14ac:dyDescent="0.25">
      <c r="A489" s="7">
        <v>480</v>
      </c>
      <c r="B489" s="18">
        <v>17020996</v>
      </c>
      <c r="C489" s="8" t="s">
        <v>645</v>
      </c>
      <c r="D489" s="13">
        <v>36194</v>
      </c>
      <c r="E489" s="9" t="s">
        <v>609</v>
      </c>
      <c r="F489" s="9" t="s">
        <v>1050</v>
      </c>
      <c r="G489" s="9" t="s">
        <v>1061</v>
      </c>
      <c r="H489" s="9">
        <v>80</v>
      </c>
      <c r="I489" s="9">
        <v>80</v>
      </c>
      <c r="J489" s="9">
        <v>78</v>
      </c>
      <c r="K489" s="9">
        <v>80</v>
      </c>
      <c r="L489" s="9">
        <v>80</v>
      </c>
      <c r="M489" s="9">
        <v>75</v>
      </c>
      <c r="N489" s="9">
        <v>80</v>
      </c>
      <c r="O489" s="9">
        <v>80</v>
      </c>
      <c r="P489" s="10">
        <f t="shared" si="15"/>
        <v>79.125</v>
      </c>
      <c r="Q489" s="10" t="s">
        <v>122</v>
      </c>
      <c r="R489" s="11" t="str">
        <f t="shared" si="14"/>
        <v>Khá</v>
      </c>
    </row>
    <row r="490" spans="1:18" s="12" customFormat="1" ht="21.75" customHeight="1" x14ac:dyDescent="0.25">
      <c r="A490" s="7">
        <v>481</v>
      </c>
      <c r="B490" s="18">
        <v>17021002</v>
      </c>
      <c r="C490" s="8" t="s">
        <v>646</v>
      </c>
      <c r="D490" s="13">
        <v>36308</v>
      </c>
      <c r="E490" s="9" t="s">
        <v>609</v>
      </c>
      <c r="F490" s="9" t="s">
        <v>1050</v>
      </c>
      <c r="G490" s="9" t="s">
        <v>1061</v>
      </c>
      <c r="H490" s="9">
        <v>80</v>
      </c>
      <c r="I490" s="9">
        <v>80</v>
      </c>
      <c r="J490" s="9">
        <v>68</v>
      </c>
      <c r="K490" s="9">
        <v>80</v>
      </c>
      <c r="L490" s="9" t="s">
        <v>117</v>
      </c>
      <c r="M490" s="9">
        <v>0</v>
      </c>
      <c r="N490" s="9">
        <v>75</v>
      </c>
      <c r="O490" s="9">
        <v>75</v>
      </c>
      <c r="P490" s="10">
        <f t="shared" si="15"/>
        <v>65.428571428571431</v>
      </c>
      <c r="Q490" s="10" t="s">
        <v>122</v>
      </c>
      <c r="R490" s="11" t="str">
        <f t="shared" si="14"/>
        <v>Khá</v>
      </c>
    </row>
    <row r="491" spans="1:18" s="12" customFormat="1" ht="21.75" customHeight="1" x14ac:dyDescent="0.25">
      <c r="A491" s="7">
        <v>482</v>
      </c>
      <c r="B491" s="18">
        <v>17021009</v>
      </c>
      <c r="C491" s="8" t="s">
        <v>647</v>
      </c>
      <c r="D491" s="13">
        <v>36183</v>
      </c>
      <c r="E491" s="9" t="s">
        <v>609</v>
      </c>
      <c r="F491" s="9" t="s">
        <v>1050</v>
      </c>
      <c r="G491" s="9" t="s">
        <v>1061</v>
      </c>
      <c r="H491" s="9">
        <v>65</v>
      </c>
      <c r="I491" s="9">
        <v>80</v>
      </c>
      <c r="J491" s="9">
        <v>80</v>
      </c>
      <c r="K491" s="9">
        <v>80</v>
      </c>
      <c r="L491" s="9">
        <v>80</v>
      </c>
      <c r="M491" s="9">
        <v>80</v>
      </c>
      <c r="N491" s="9">
        <v>90</v>
      </c>
      <c r="O491" s="9">
        <v>90</v>
      </c>
      <c r="P491" s="10">
        <f t="shared" si="15"/>
        <v>80.625</v>
      </c>
      <c r="Q491" s="10" t="s">
        <v>35</v>
      </c>
      <c r="R491" s="11" t="str">
        <f t="shared" si="14"/>
        <v>Tốt</v>
      </c>
    </row>
    <row r="492" spans="1:18" s="12" customFormat="1" ht="21.75" customHeight="1" x14ac:dyDescent="0.25">
      <c r="A492" s="7">
        <v>483</v>
      </c>
      <c r="B492" s="18">
        <v>17021030</v>
      </c>
      <c r="C492" s="8" t="s">
        <v>599</v>
      </c>
      <c r="D492" s="13">
        <v>36348</v>
      </c>
      <c r="E492" s="9" t="s">
        <v>609</v>
      </c>
      <c r="F492" s="9" t="s">
        <v>1050</v>
      </c>
      <c r="G492" s="9" t="s">
        <v>1061</v>
      </c>
      <c r="H492" s="9">
        <v>80</v>
      </c>
      <c r="I492" s="9">
        <v>80</v>
      </c>
      <c r="J492" s="9">
        <v>87</v>
      </c>
      <c r="K492" s="9">
        <v>80</v>
      </c>
      <c r="L492" s="9">
        <v>80</v>
      </c>
      <c r="M492" s="9">
        <v>80</v>
      </c>
      <c r="N492" s="9">
        <v>63</v>
      </c>
      <c r="O492" s="9">
        <v>80</v>
      </c>
      <c r="P492" s="10">
        <f t="shared" si="15"/>
        <v>78.75</v>
      </c>
      <c r="Q492" s="10" t="s">
        <v>122</v>
      </c>
      <c r="R492" s="11" t="str">
        <f t="shared" si="14"/>
        <v>Khá</v>
      </c>
    </row>
    <row r="493" spans="1:18" s="12" customFormat="1" ht="21.75" customHeight="1" x14ac:dyDescent="0.25">
      <c r="A493" s="7">
        <v>484</v>
      </c>
      <c r="B493" s="18">
        <v>17021049</v>
      </c>
      <c r="C493" s="8" t="s">
        <v>648</v>
      </c>
      <c r="D493" s="13">
        <v>36339</v>
      </c>
      <c r="E493" s="9" t="s">
        <v>609</v>
      </c>
      <c r="F493" s="9" t="s">
        <v>1050</v>
      </c>
      <c r="G493" s="9" t="s">
        <v>1061</v>
      </c>
      <c r="H493" s="9">
        <v>65</v>
      </c>
      <c r="I493" s="9">
        <v>62</v>
      </c>
      <c r="J493" s="9">
        <v>77</v>
      </c>
      <c r="K493" s="9">
        <v>80</v>
      </c>
      <c r="L493" s="9">
        <v>70</v>
      </c>
      <c r="M493" s="9">
        <v>70</v>
      </c>
      <c r="N493" s="9">
        <v>90</v>
      </c>
      <c r="O493" s="9">
        <v>88</v>
      </c>
      <c r="P493" s="10">
        <f t="shared" si="15"/>
        <v>75.25</v>
      </c>
      <c r="Q493" s="10" t="s">
        <v>122</v>
      </c>
      <c r="R493" s="11" t="str">
        <f t="shared" si="14"/>
        <v>Khá</v>
      </c>
    </row>
    <row r="494" spans="1:18" s="12" customFormat="1" ht="21.75" customHeight="1" x14ac:dyDescent="0.25">
      <c r="A494" s="7">
        <v>485</v>
      </c>
      <c r="B494" s="18">
        <v>17021054</v>
      </c>
      <c r="C494" s="8" t="s">
        <v>649</v>
      </c>
      <c r="D494" s="13">
        <v>36406</v>
      </c>
      <c r="E494" s="9" t="s">
        <v>609</v>
      </c>
      <c r="F494" s="9" t="s">
        <v>1050</v>
      </c>
      <c r="G494" s="9" t="s">
        <v>1061</v>
      </c>
      <c r="H494" s="9">
        <v>100</v>
      </c>
      <c r="I494" s="9">
        <v>100</v>
      </c>
      <c r="J494" s="9">
        <v>82</v>
      </c>
      <c r="K494" s="9">
        <v>90</v>
      </c>
      <c r="L494" s="9">
        <v>90</v>
      </c>
      <c r="M494" s="9">
        <v>90</v>
      </c>
      <c r="N494" s="9">
        <v>90</v>
      </c>
      <c r="O494" s="9">
        <v>90</v>
      </c>
      <c r="P494" s="10">
        <f t="shared" si="15"/>
        <v>91.5</v>
      </c>
      <c r="Q494" s="10" t="s">
        <v>58</v>
      </c>
      <c r="R494" s="11" t="str">
        <f t="shared" si="14"/>
        <v>Xuất sắc</v>
      </c>
    </row>
    <row r="495" spans="1:18" s="12" customFormat="1" ht="21.75" customHeight="1" x14ac:dyDescent="0.25">
      <c r="A495" s="7">
        <v>486</v>
      </c>
      <c r="B495" s="18">
        <v>17021064</v>
      </c>
      <c r="C495" s="8" t="s">
        <v>650</v>
      </c>
      <c r="D495" s="13">
        <v>36405</v>
      </c>
      <c r="E495" s="9" t="s">
        <v>609</v>
      </c>
      <c r="F495" s="9" t="s">
        <v>1050</v>
      </c>
      <c r="G495" s="9" t="s">
        <v>1061</v>
      </c>
      <c r="H495" s="9">
        <v>75</v>
      </c>
      <c r="I495" s="9">
        <v>86</v>
      </c>
      <c r="J495" s="9">
        <v>84</v>
      </c>
      <c r="K495" s="9">
        <v>80</v>
      </c>
      <c r="L495" s="9">
        <v>80</v>
      </c>
      <c r="M495" s="9">
        <v>82</v>
      </c>
      <c r="N495" s="9">
        <v>80</v>
      </c>
      <c r="O495" s="9">
        <v>80</v>
      </c>
      <c r="P495" s="10">
        <f t="shared" si="15"/>
        <v>80.875</v>
      </c>
      <c r="Q495" s="10" t="s">
        <v>35</v>
      </c>
      <c r="R495" s="11" t="str">
        <f t="shared" si="14"/>
        <v>Tốt</v>
      </c>
    </row>
    <row r="496" spans="1:18" s="12" customFormat="1" ht="21.75" customHeight="1" x14ac:dyDescent="0.25">
      <c r="A496" s="7">
        <v>487</v>
      </c>
      <c r="B496" s="18">
        <v>17021080</v>
      </c>
      <c r="C496" s="8" t="s">
        <v>651</v>
      </c>
      <c r="D496" s="13">
        <v>35607</v>
      </c>
      <c r="E496" s="9" t="s">
        <v>609</v>
      </c>
      <c r="F496" s="9" t="s">
        <v>1050</v>
      </c>
      <c r="G496" s="9" t="s">
        <v>1061</v>
      </c>
      <c r="H496" s="9">
        <v>90</v>
      </c>
      <c r="I496" s="9">
        <v>90</v>
      </c>
      <c r="J496" s="9">
        <v>90</v>
      </c>
      <c r="K496" s="9">
        <v>90</v>
      </c>
      <c r="L496" s="9">
        <v>90</v>
      </c>
      <c r="M496" s="9">
        <v>80</v>
      </c>
      <c r="N496" s="9">
        <v>80</v>
      </c>
      <c r="O496" s="9">
        <v>90</v>
      </c>
      <c r="P496" s="10">
        <f t="shared" si="15"/>
        <v>87.5</v>
      </c>
      <c r="Q496" s="10" t="s">
        <v>35</v>
      </c>
      <c r="R496" s="11" t="str">
        <f t="shared" si="14"/>
        <v>Tốt</v>
      </c>
    </row>
    <row r="497" spans="1:18" s="12" customFormat="1" ht="21.75" customHeight="1" x14ac:dyDescent="0.25">
      <c r="A497" s="7">
        <v>488</v>
      </c>
      <c r="B497" s="18">
        <v>17021088</v>
      </c>
      <c r="C497" s="8" t="s">
        <v>652</v>
      </c>
      <c r="D497" s="13">
        <v>36165</v>
      </c>
      <c r="E497" s="9" t="s">
        <v>609</v>
      </c>
      <c r="F497" s="9" t="s">
        <v>1050</v>
      </c>
      <c r="G497" s="9" t="s">
        <v>1061</v>
      </c>
      <c r="H497" s="9">
        <v>62</v>
      </c>
      <c r="I497" s="9">
        <v>58</v>
      </c>
      <c r="J497" s="9">
        <v>65</v>
      </c>
      <c r="K497" s="9">
        <v>67</v>
      </c>
      <c r="L497" s="9">
        <v>70</v>
      </c>
      <c r="M497" s="9">
        <v>80</v>
      </c>
      <c r="N497" s="9">
        <v>80</v>
      </c>
      <c r="O497" s="9">
        <v>80</v>
      </c>
      <c r="P497" s="10">
        <f t="shared" si="15"/>
        <v>70.25</v>
      </c>
      <c r="Q497" s="10" t="s">
        <v>122</v>
      </c>
      <c r="R497" s="11" t="str">
        <f t="shared" si="14"/>
        <v>Khá</v>
      </c>
    </row>
    <row r="498" spans="1:18" s="12" customFormat="1" ht="21.75" customHeight="1" x14ac:dyDescent="0.25">
      <c r="A498" s="7">
        <v>489</v>
      </c>
      <c r="B498" s="18">
        <v>17021095</v>
      </c>
      <c r="C498" s="8" t="s">
        <v>653</v>
      </c>
      <c r="D498" s="13">
        <v>36268</v>
      </c>
      <c r="E498" s="9" t="s">
        <v>609</v>
      </c>
      <c r="F498" s="9" t="s">
        <v>1050</v>
      </c>
      <c r="G498" s="9" t="s">
        <v>1061</v>
      </c>
      <c r="H498" s="9">
        <v>82</v>
      </c>
      <c r="I498" s="9">
        <v>77</v>
      </c>
      <c r="J498" s="9">
        <v>80</v>
      </c>
      <c r="K498" s="9">
        <v>90</v>
      </c>
      <c r="L498" s="9">
        <v>80</v>
      </c>
      <c r="M498" s="9">
        <v>80</v>
      </c>
      <c r="N498" s="9">
        <v>85</v>
      </c>
      <c r="O498" s="9">
        <v>80</v>
      </c>
      <c r="P498" s="10">
        <f t="shared" si="15"/>
        <v>81.75</v>
      </c>
      <c r="Q498" s="10" t="s">
        <v>35</v>
      </c>
      <c r="R498" s="11" t="str">
        <f t="shared" si="14"/>
        <v>Tốt</v>
      </c>
    </row>
    <row r="499" spans="1:18" s="12" customFormat="1" ht="21.75" customHeight="1" x14ac:dyDescent="0.25">
      <c r="A499" s="7">
        <v>490</v>
      </c>
      <c r="B499" s="18">
        <v>17021101</v>
      </c>
      <c r="C499" s="8" t="s">
        <v>654</v>
      </c>
      <c r="D499" s="13">
        <v>36516</v>
      </c>
      <c r="E499" s="9" t="s">
        <v>609</v>
      </c>
      <c r="F499" s="9" t="s">
        <v>1050</v>
      </c>
      <c r="G499" s="9" t="s">
        <v>1061</v>
      </c>
      <c r="H499" s="9">
        <v>80</v>
      </c>
      <c r="I499" s="9">
        <v>80</v>
      </c>
      <c r="J499" s="9">
        <v>80</v>
      </c>
      <c r="K499" s="9">
        <v>80</v>
      </c>
      <c r="L499" s="9">
        <v>80</v>
      </c>
      <c r="M499" s="9">
        <v>90</v>
      </c>
      <c r="N499" s="9">
        <v>80</v>
      </c>
      <c r="O499" s="9">
        <v>80</v>
      </c>
      <c r="P499" s="10">
        <f t="shared" si="15"/>
        <v>81.25</v>
      </c>
      <c r="Q499" s="10" t="s">
        <v>35</v>
      </c>
      <c r="R499" s="11" t="str">
        <f t="shared" si="14"/>
        <v>Tốt</v>
      </c>
    </row>
    <row r="500" spans="1:18" s="12" customFormat="1" ht="21.75" customHeight="1" x14ac:dyDescent="0.25">
      <c r="A500" s="7">
        <v>491</v>
      </c>
      <c r="B500" s="18">
        <v>17021115</v>
      </c>
      <c r="C500" s="8" t="s">
        <v>655</v>
      </c>
      <c r="D500" s="13">
        <v>36403</v>
      </c>
      <c r="E500" s="9" t="s">
        <v>609</v>
      </c>
      <c r="F500" s="9" t="s">
        <v>1050</v>
      </c>
      <c r="G500" s="9" t="s">
        <v>1061</v>
      </c>
      <c r="H500" s="9">
        <v>90</v>
      </c>
      <c r="I500" s="9">
        <v>80</v>
      </c>
      <c r="J500" s="9">
        <v>82</v>
      </c>
      <c r="K500" s="9">
        <v>90</v>
      </c>
      <c r="L500" s="9">
        <v>80</v>
      </c>
      <c r="M500" s="9">
        <v>90</v>
      </c>
      <c r="N500" s="9">
        <v>80</v>
      </c>
      <c r="O500" s="9">
        <v>90</v>
      </c>
      <c r="P500" s="10">
        <f t="shared" si="15"/>
        <v>85.25</v>
      </c>
      <c r="Q500" s="10" t="s">
        <v>35</v>
      </c>
      <c r="R500" s="11" t="str">
        <f t="shared" si="14"/>
        <v>Tốt</v>
      </c>
    </row>
    <row r="501" spans="1:18" s="12" customFormat="1" ht="21.75" customHeight="1" x14ac:dyDescent="0.25">
      <c r="A501" s="7">
        <v>492</v>
      </c>
      <c r="B501" s="18">
        <v>17021125</v>
      </c>
      <c r="C501" s="8" t="s">
        <v>656</v>
      </c>
      <c r="D501" s="13">
        <v>36168</v>
      </c>
      <c r="E501" s="9" t="s">
        <v>609</v>
      </c>
      <c r="F501" s="9" t="s">
        <v>1050</v>
      </c>
      <c r="G501" s="9" t="s">
        <v>1061</v>
      </c>
      <c r="H501" s="9">
        <v>80</v>
      </c>
      <c r="I501" s="9">
        <v>77</v>
      </c>
      <c r="J501" s="9">
        <v>77</v>
      </c>
      <c r="K501" s="9">
        <v>82</v>
      </c>
      <c r="L501" s="9">
        <v>80</v>
      </c>
      <c r="M501" s="9">
        <v>90</v>
      </c>
      <c r="N501" s="9">
        <v>80</v>
      </c>
      <c r="O501" s="9">
        <v>80</v>
      </c>
      <c r="P501" s="10">
        <f t="shared" si="15"/>
        <v>80.75</v>
      </c>
      <c r="Q501" s="10" t="s">
        <v>35</v>
      </c>
      <c r="R501" s="11" t="str">
        <f t="shared" si="14"/>
        <v>Tốt</v>
      </c>
    </row>
    <row r="502" spans="1:18" s="12" customFormat="1" ht="21.75" customHeight="1" x14ac:dyDescent="0.25">
      <c r="A502" s="7">
        <v>493</v>
      </c>
      <c r="B502" s="18">
        <v>17021142</v>
      </c>
      <c r="C502" s="8" t="s">
        <v>657</v>
      </c>
      <c r="D502" s="13">
        <v>36179</v>
      </c>
      <c r="E502" s="9" t="s">
        <v>609</v>
      </c>
      <c r="F502" s="9" t="s">
        <v>1050</v>
      </c>
      <c r="G502" s="9" t="s">
        <v>1061</v>
      </c>
      <c r="H502" s="9">
        <v>80</v>
      </c>
      <c r="I502" s="9">
        <v>80</v>
      </c>
      <c r="J502" s="9">
        <v>82</v>
      </c>
      <c r="K502" s="9">
        <v>80</v>
      </c>
      <c r="L502" s="9">
        <v>80</v>
      </c>
      <c r="M502" s="9">
        <v>80</v>
      </c>
      <c r="N502" s="9">
        <v>80</v>
      </c>
      <c r="O502" s="9">
        <v>80</v>
      </c>
      <c r="P502" s="10">
        <f t="shared" si="15"/>
        <v>80.25</v>
      </c>
      <c r="Q502" s="10" t="s">
        <v>35</v>
      </c>
      <c r="R502" s="11" t="str">
        <f t="shared" si="14"/>
        <v>Tốt</v>
      </c>
    </row>
    <row r="503" spans="1:18" s="12" customFormat="1" ht="21.75" customHeight="1" x14ac:dyDescent="0.25">
      <c r="A503" s="7">
        <v>494</v>
      </c>
      <c r="B503" s="18">
        <v>17021146</v>
      </c>
      <c r="C503" s="8" t="s">
        <v>658</v>
      </c>
      <c r="D503" s="13">
        <v>36253</v>
      </c>
      <c r="E503" s="9" t="s">
        <v>659</v>
      </c>
      <c r="F503" s="9" t="s">
        <v>1052</v>
      </c>
      <c r="G503" s="9" t="s">
        <v>1061</v>
      </c>
      <c r="H503" s="9">
        <v>68</v>
      </c>
      <c r="I503" s="9">
        <v>80</v>
      </c>
      <c r="J503" s="9">
        <v>72</v>
      </c>
      <c r="K503" s="9">
        <v>90</v>
      </c>
      <c r="L503" s="9">
        <v>80</v>
      </c>
      <c r="M503" s="9">
        <v>80</v>
      </c>
      <c r="N503" s="9">
        <v>80</v>
      </c>
      <c r="O503" s="9">
        <v>80</v>
      </c>
      <c r="P503" s="10">
        <f t="shared" si="15"/>
        <v>78.75</v>
      </c>
      <c r="Q503" s="10" t="s">
        <v>122</v>
      </c>
      <c r="R503" s="11" t="str">
        <f t="shared" si="14"/>
        <v>Khá</v>
      </c>
    </row>
    <row r="504" spans="1:18" s="12" customFormat="1" ht="21.75" customHeight="1" x14ac:dyDescent="0.25">
      <c r="A504" s="7">
        <v>495</v>
      </c>
      <c r="B504" s="18">
        <v>17020561</v>
      </c>
      <c r="C504" s="8" t="s">
        <v>658</v>
      </c>
      <c r="D504" s="13">
        <v>36383</v>
      </c>
      <c r="E504" s="9" t="s">
        <v>659</v>
      </c>
      <c r="F504" s="9" t="s">
        <v>1052</v>
      </c>
      <c r="G504" s="9" t="s">
        <v>1061</v>
      </c>
      <c r="H504" s="9">
        <v>90</v>
      </c>
      <c r="I504" s="9">
        <v>90</v>
      </c>
      <c r="J504" s="9">
        <v>80</v>
      </c>
      <c r="K504" s="9">
        <v>80</v>
      </c>
      <c r="L504" s="9">
        <v>90</v>
      </c>
      <c r="M504" s="9">
        <v>80</v>
      </c>
      <c r="N504" s="9">
        <v>80</v>
      </c>
      <c r="O504" s="9">
        <v>90</v>
      </c>
      <c r="P504" s="10">
        <f t="shared" si="15"/>
        <v>85</v>
      </c>
      <c r="Q504" s="10" t="s">
        <v>35</v>
      </c>
      <c r="R504" s="11" t="str">
        <f t="shared" si="14"/>
        <v>Tốt</v>
      </c>
    </row>
    <row r="505" spans="1:18" s="12" customFormat="1" ht="21.75" customHeight="1" x14ac:dyDescent="0.25">
      <c r="A505" s="7">
        <v>496</v>
      </c>
      <c r="B505" s="18">
        <v>17021148</v>
      </c>
      <c r="C505" s="8" t="s">
        <v>660</v>
      </c>
      <c r="D505" s="13">
        <v>35993</v>
      </c>
      <c r="E505" s="9" t="s">
        <v>659</v>
      </c>
      <c r="F505" s="9" t="s">
        <v>1052</v>
      </c>
      <c r="G505" s="9" t="s">
        <v>1061</v>
      </c>
      <c r="H505" s="9">
        <v>92</v>
      </c>
      <c r="I505" s="9">
        <v>94</v>
      </c>
      <c r="J505" s="9">
        <v>94</v>
      </c>
      <c r="K505" s="9">
        <v>100</v>
      </c>
      <c r="L505" s="9">
        <v>92</v>
      </c>
      <c r="M505" s="9">
        <v>92</v>
      </c>
      <c r="N505" s="9">
        <v>92</v>
      </c>
      <c r="O505" s="9">
        <v>90</v>
      </c>
      <c r="P505" s="10">
        <f t="shared" si="15"/>
        <v>93.25</v>
      </c>
      <c r="Q505" s="10" t="s">
        <v>58</v>
      </c>
      <c r="R505" s="11" t="str">
        <f t="shared" si="14"/>
        <v>Xuất sắc</v>
      </c>
    </row>
    <row r="506" spans="1:18" s="12" customFormat="1" ht="21.75" customHeight="1" x14ac:dyDescent="0.25">
      <c r="A506" s="7">
        <v>497</v>
      </c>
      <c r="B506" s="18">
        <v>17020596</v>
      </c>
      <c r="C506" s="8" t="s">
        <v>661</v>
      </c>
      <c r="D506" s="13">
        <v>36041</v>
      </c>
      <c r="E506" s="9" t="s">
        <v>659</v>
      </c>
      <c r="F506" s="9" t="s">
        <v>1052</v>
      </c>
      <c r="G506" s="9" t="s">
        <v>1061</v>
      </c>
      <c r="H506" s="9">
        <v>82</v>
      </c>
      <c r="I506" s="9">
        <v>67</v>
      </c>
      <c r="J506" s="9">
        <v>67</v>
      </c>
      <c r="K506" s="9">
        <v>77</v>
      </c>
      <c r="L506" s="9">
        <v>70</v>
      </c>
      <c r="M506" s="9">
        <v>0</v>
      </c>
      <c r="N506" s="9">
        <v>0</v>
      </c>
      <c r="O506" s="9">
        <v>0</v>
      </c>
      <c r="P506" s="10">
        <f t="shared" si="15"/>
        <v>45.375</v>
      </c>
      <c r="Q506" s="10" t="s">
        <v>1047</v>
      </c>
      <c r="R506" s="11" t="str">
        <f t="shared" si="14"/>
        <v>Yếu</v>
      </c>
    </row>
    <row r="507" spans="1:18" s="12" customFormat="1" ht="21.75" customHeight="1" x14ac:dyDescent="0.25">
      <c r="A507" s="7">
        <v>498</v>
      </c>
      <c r="B507" s="18">
        <v>17021150</v>
      </c>
      <c r="C507" s="8" t="s">
        <v>664</v>
      </c>
      <c r="D507" s="13">
        <v>36339</v>
      </c>
      <c r="E507" s="9" t="s">
        <v>659</v>
      </c>
      <c r="F507" s="9" t="s">
        <v>1052</v>
      </c>
      <c r="G507" s="9" t="s">
        <v>1061</v>
      </c>
      <c r="H507" s="9">
        <v>0</v>
      </c>
      <c r="I507" s="9">
        <v>0</v>
      </c>
      <c r="J507" s="9">
        <v>65</v>
      </c>
      <c r="K507" s="9">
        <v>80</v>
      </c>
      <c r="L507" s="9">
        <v>88</v>
      </c>
      <c r="M507" s="9">
        <v>66</v>
      </c>
      <c r="N507" s="9">
        <v>66</v>
      </c>
      <c r="O507" s="9">
        <v>0</v>
      </c>
      <c r="P507" s="10">
        <f t="shared" si="15"/>
        <v>45.625</v>
      </c>
      <c r="Q507" s="10" t="s">
        <v>1047</v>
      </c>
      <c r="R507" s="11" t="str">
        <f t="shared" si="14"/>
        <v>Yếu</v>
      </c>
    </row>
    <row r="508" spans="1:18" s="12" customFormat="1" ht="21.75" customHeight="1" x14ac:dyDescent="0.25">
      <c r="A508" s="7">
        <v>499</v>
      </c>
      <c r="B508" s="18">
        <v>17020621</v>
      </c>
      <c r="C508" s="8" t="s">
        <v>665</v>
      </c>
      <c r="D508" s="13">
        <v>36195</v>
      </c>
      <c r="E508" s="9" t="s">
        <v>659</v>
      </c>
      <c r="F508" s="9" t="s">
        <v>1052</v>
      </c>
      <c r="G508" s="9" t="s">
        <v>1061</v>
      </c>
      <c r="H508" s="9">
        <v>77</v>
      </c>
      <c r="I508" s="9">
        <v>77</v>
      </c>
      <c r="J508" s="9">
        <v>72</v>
      </c>
      <c r="K508" s="9">
        <v>77</v>
      </c>
      <c r="L508" s="9">
        <v>85</v>
      </c>
      <c r="M508" s="9">
        <v>76</v>
      </c>
      <c r="N508" s="9">
        <v>76</v>
      </c>
      <c r="O508" s="9">
        <v>75</v>
      </c>
      <c r="P508" s="10">
        <f t="shared" si="15"/>
        <v>76.875</v>
      </c>
      <c r="Q508" s="10" t="s">
        <v>122</v>
      </c>
      <c r="R508" s="11" t="str">
        <f t="shared" si="14"/>
        <v>Khá</v>
      </c>
    </row>
    <row r="509" spans="1:18" s="12" customFormat="1" ht="21.75" customHeight="1" x14ac:dyDescent="0.25">
      <c r="A509" s="7">
        <v>500</v>
      </c>
      <c r="B509" s="18">
        <v>17020628</v>
      </c>
      <c r="C509" s="8" t="s">
        <v>666</v>
      </c>
      <c r="D509" s="13">
        <v>36216</v>
      </c>
      <c r="E509" s="9" t="s">
        <v>659</v>
      </c>
      <c r="F509" s="9" t="s">
        <v>1052</v>
      </c>
      <c r="G509" s="9" t="s">
        <v>1061</v>
      </c>
      <c r="H509" s="9">
        <v>77</v>
      </c>
      <c r="I509" s="9">
        <v>80</v>
      </c>
      <c r="J509" s="9">
        <v>67</v>
      </c>
      <c r="K509" s="9">
        <v>80</v>
      </c>
      <c r="L509" s="9">
        <v>80</v>
      </c>
      <c r="M509" s="9">
        <v>80</v>
      </c>
      <c r="N509" s="9">
        <v>80</v>
      </c>
      <c r="O509" s="9">
        <v>80</v>
      </c>
      <c r="P509" s="10">
        <f t="shared" si="15"/>
        <v>78</v>
      </c>
      <c r="Q509" s="10" t="s">
        <v>122</v>
      </c>
      <c r="R509" s="11" t="str">
        <f t="shared" si="14"/>
        <v>Khá</v>
      </c>
    </row>
    <row r="510" spans="1:18" s="12" customFormat="1" ht="21.75" customHeight="1" x14ac:dyDescent="0.25">
      <c r="A510" s="7">
        <v>501</v>
      </c>
      <c r="B510" s="18">
        <v>17021152</v>
      </c>
      <c r="C510" s="8" t="s">
        <v>667</v>
      </c>
      <c r="D510" s="13">
        <v>36247</v>
      </c>
      <c r="E510" s="9" t="s">
        <v>659</v>
      </c>
      <c r="F510" s="9" t="s">
        <v>1052</v>
      </c>
      <c r="G510" s="9" t="s">
        <v>1061</v>
      </c>
      <c r="H510" s="9">
        <v>77</v>
      </c>
      <c r="I510" s="9">
        <v>77</v>
      </c>
      <c r="J510" s="9">
        <v>75</v>
      </c>
      <c r="K510" s="9">
        <v>80</v>
      </c>
      <c r="L510" s="9">
        <v>80</v>
      </c>
      <c r="M510" s="9">
        <v>70</v>
      </c>
      <c r="N510" s="9">
        <v>70</v>
      </c>
      <c r="O510" s="9">
        <v>70</v>
      </c>
      <c r="P510" s="10">
        <f t="shared" si="15"/>
        <v>74.875</v>
      </c>
      <c r="Q510" s="10" t="s">
        <v>122</v>
      </c>
      <c r="R510" s="11" t="str">
        <f t="shared" si="14"/>
        <v>Khá</v>
      </c>
    </row>
    <row r="511" spans="1:18" s="12" customFormat="1" ht="21.75" customHeight="1" x14ac:dyDescent="0.25">
      <c r="A511" s="7">
        <v>502</v>
      </c>
      <c r="B511" s="18">
        <v>17020662</v>
      </c>
      <c r="C511" s="8" t="s">
        <v>670</v>
      </c>
      <c r="D511" s="13">
        <v>36488</v>
      </c>
      <c r="E511" s="9" t="s">
        <v>659</v>
      </c>
      <c r="F511" s="9" t="s">
        <v>1052</v>
      </c>
      <c r="G511" s="9" t="s">
        <v>1061</v>
      </c>
      <c r="H511" s="9">
        <v>67</v>
      </c>
      <c r="I511" s="9">
        <v>77</v>
      </c>
      <c r="J511" s="9">
        <v>65</v>
      </c>
      <c r="K511" s="9">
        <v>77</v>
      </c>
      <c r="L511" s="9" t="s">
        <v>117</v>
      </c>
      <c r="M511" s="9">
        <v>80</v>
      </c>
      <c r="N511" s="9">
        <v>80</v>
      </c>
      <c r="O511" s="9">
        <v>80</v>
      </c>
      <c r="P511" s="10">
        <f t="shared" si="15"/>
        <v>75.142857142857139</v>
      </c>
      <c r="Q511" s="10" t="s">
        <v>122</v>
      </c>
      <c r="R511" s="11" t="str">
        <f t="shared" si="14"/>
        <v>Khá</v>
      </c>
    </row>
    <row r="512" spans="1:18" s="12" customFormat="1" ht="21.75" customHeight="1" x14ac:dyDescent="0.25">
      <c r="A512" s="7">
        <v>503</v>
      </c>
      <c r="B512" s="18">
        <v>17020716</v>
      </c>
      <c r="C512" s="8" t="s">
        <v>671</v>
      </c>
      <c r="D512" s="13">
        <v>36480</v>
      </c>
      <c r="E512" s="9" t="s">
        <v>659</v>
      </c>
      <c r="F512" s="9" t="s">
        <v>1052</v>
      </c>
      <c r="G512" s="9" t="s">
        <v>1061</v>
      </c>
      <c r="H512" s="9">
        <v>87</v>
      </c>
      <c r="I512" s="9">
        <v>58</v>
      </c>
      <c r="J512" s="9">
        <v>84</v>
      </c>
      <c r="K512" s="9">
        <v>80</v>
      </c>
      <c r="L512" s="9">
        <v>94</v>
      </c>
      <c r="M512" s="9">
        <v>80</v>
      </c>
      <c r="N512" s="9">
        <v>80</v>
      </c>
      <c r="O512" s="9">
        <v>92</v>
      </c>
      <c r="P512" s="10">
        <f t="shared" si="15"/>
        <v>81.875</v>
      </c>
      <c r="Q512" s="10" t="s">
        <v>35</v>
      </c>
      <c r="R512" s="11" t="str">
        <f t="shared" si="14"/>
        <v>Tốt</v>
      </c>
    </row>
    <row r="513" spans="1:18" s="12" customFormat="1" ht="21.75" customHeight="1" x14ac:dyDescent="0.25">
      <c r="A513" s="7">
        <v>504</v>
      </c>
      <c r="B513" s="18">
        <v>17020717</v>
      </c>
      <c r="C513" s="8" t="s">
        <v>672</v>
      </c>
      <c r="D513" s="13">
        <v>36060</v>
      </c>
      <c r="E513" s="9" t="s">
        <v>659</v>
      </c>
      <c r="F513" s="9" t="s">
        <v>1052</v>
      </c>
      <c r="G513" s="9" t="s">
        <v>1061</v>
      </c>
      <c r="H513" s="9">
        <v>80</v>
      </c>
      <c r="I513" s="9">
        <v>70</v>
      </c>
      <c r="J513" s="9">
        <v>65</v>
      </c>
      <c r="K513" s="9">
        <v>80</v>
      </c>
      <c r="L513" s="9">
        <v>80</v>
      </c>
      <c r="M513" s="9">
        <v>80</v>
      </c>
      <c r="N513" s="9">
        <v>80</v>
      </c>
      <c r="O513" s="9">
        <v>82</v>
      </c>
      <c r="P513" s="10">
        <f t="shared" si="15"/>
        <v>77.125</v>
      </c>
      <c r="Q513" s="10" t="s">
        <v>122</v>
      </c>
      <c r="R513" s="11" t="str">
        <f t="shared" si="14"/>
        <v>Khá</v>
      </c>
    </row>
    <row r="514" spans="1:18" s="12" customFormat="1" ht="21.75" customHeight="1" x14ac:dyDescent="0.25">
      <c r="A514" s="7">
        <v>505</v>
      </c>
      <c r="B514" s="18">
        <v>17020727</v>
      </c>
      <c r="C514" s="8" t="s">
        <v>673</v>
      </c>
      <c r="D514" s="13">
        <v>36224</v>
      </c>
      <c r="E514" s="9" t="s">
        <v>659</v>
      </c>
      <c r="F514" s="9" t="s">
        <v>1052</v>
      </c>
      <c r="G514" s="9" t="s">
        <v>1061</v>
      </c>
      <c r="H514" s="9">
        <v>80</v>
      </c>
      <c r="I514" s="9">
        <v>78</v>
      </c>
      <c r="J514" s="9">
        <v>80</v>
      </c>
      <c r="K514" s="9">
        <v>80</v>
      </c>
      <c r="L514" s="9">
        <v>80</v>
      </c>
      <c r="M514" s="9">
        <v>82</v>
      </c>
      <c r="N514" s="9">
        <v>82</v>
      </c>
      <c r="O514" s="9">
        <v>80</v>
      </c>
      <c r="P514" s="10">
        <f t="shared" si="15"/>
        <v>80.25</v>
      </c>
      <c r="Q514" s="10" t="s">
        <v>35</v>
      </c>
      <c r="R514" s="11" t="str">
        <f t="shared" si="14"/>
        <v>Tốt</v>
      </c>
    </row>
    <row r="515" spans="1:18" s="12" customFormat="1" ht="21.75" customHeight="1" x14ac:dyDescent="0.25">
      <c r="A515" s="7">
        <v>506</v>
      </c>
      <c r="B515" s="18">
        <v>17020752</v>
      </c>
      <c r="C515" s="8" t="s">
        <v>674</v>
      </c>
      <c r="D515" s="13">
        <v>36252</v>
      </c>
      <c r="E515" s="9" t="s">
        <v>659</v>
      </c>
      <c r="F515" s="9" t="s">
        <v>1052</v>
      </c>
      <c r="G515" s="9" t="s">
        <v>1061</v>
      </c>
      <c r="H515" s="9">
        <v>67</v>
      </c>
      <c r="I515" s="9">
        <v>67</v>
      </c>
      <c r="J515" s="9">
        <v>69</v>
      </c>
      <c r="K515" s="9">
        <v>77</v>
      </c>
      <c r="L515" s="9">
        <v>80</v>
      </c>
      <c r="M515" s="9">
        <v>80</v>
      </c>
      <c r="N515" s="9">
        <v>80</v>
      </c>
      <c r="O515" s="9">
        <v>75</v>
      </c>
      <c r="P515" s="10">
        <f t="shared" si="15"/>
        <v>74.375</v>
      </c>
      <c r="Q515" s="10" t="s">
        <v>122</v>
      </c>
      <c r="R515" s="11" t="str">
        <f t="shared" si="14"/>
        <v>Khá</v>
      </c>
    </row>
    <row r="516" spans="1:18" s="12" customFormat="1" ht="21.75" customHeight="1" x14ac:dyDescent="0.25">
      <c r="A516" s="7">
        <v>507</v>
      </c>
      <c r="B516" s="18">
        <v>17021153</v>
      </c>
      <c r="C516" s="8" t="s">
        <v>675</v>
      </c>
      <c r="D516" s="13">
        <v>36147</v>
      </c>
      <c r="E516" s="9" t="s">
        <v>659</v>
      </c>
      <c r="F516" s="9" t="s">
        <v>1052</v>
      </c>
      <c r="G516" s="9" t="s">
        <v>1061</v>
      </c>
      <c r="H516" s="9">
        <v>77</v>
      </c>
      <c r="I516" s="9">
        <v>80</v>
      </c>
      <c r="J516" s="9">
        <v>67</v>
      </c>
      <c r="K516" s="9">
        <v>77</v>
      </c>
      <c r="L516" s="9">
        <v>70</v>
      </c>
      <c r="M516" s="9">
        <v>77</v>
      </c>
      <c r="N516" s="9">
        <v>80</v>
      </c>
      <c r="O516" s="9">
        <v>85</v>
      </c>
      <c r="P516" s="10">
        <f t="shared" si="15"/>
        <v>76.625</v>
      </c>
      <c r="Q516" s="10" t="s">
        <v>122</v>
      </c>
      <c r="R516" s="11" t="str">
        <f t="shared" si="14"/>
        <v>Khá</v>
      </c>
    </row>
    <row r="517" spans="1:18" s="12" customFormat="1" ht="21.75" customHeight="1" x14ac:dyDescent="0.25">
      <c r="A517" s="7">
        <v>508</v>
      </c>
      <c r="B517" s="18">
        <v>17021154</v>
      </c>
      <c r="C517" s="8" t="s">
        <v>676</v>
      </c>
      <c r="D517" s="13">
        <v>36178</v>
      </c>
      <c r="E517" s="9" t="s">
        <v>659</v>
      </c>
      <c r="F517" s="9" t="s">
        <v>1052</v>
      </c>
      <c r="G517" s="9" t="s">
        <v>1061</v>
      </c>
      <c r="H517" s="9">
        <v>80</v>
      </c>
      <c r="I517" s="9">
        <v>90</v>
      </c>
      <c r="J517" s="9">
        <v>68</v>
      </c>
      <c r="K517" s="9">
        <v>80</v>
      </c>
      <c r="L517" s="9">
        <v>94</v>
      </c>
      <c r="M517" s="9">
        <v>90</v>
      </c>
      <c r="N517" s="9">
        <v>90</v>
      </c>
      <c r="O517" s="9">
        <v>90</v>
      </c>
      <c r="P517" s="10">
        <f t="shared" si="15"/>
        <v>85.25</v>
      </c>
      <c r="Q517" s="10" t="s">
        <v>35</v>
      </c>
      <c r="R517" s="11" t="str">
        <f t="shared" si="14"/>
        <v>Tốt</v>
      </c>
    </row>
    <row r="518" spans="1:18" s="12" customFormat="1" ht="21.75" customHeight="1" x14ac:dyDescent="0.25">
      <c r="A518" s="7">
        <v>509</v>
      </c>
      <c r="B518" s="18">
        <v>17021155</v>
      </c>
      <c r="C518" s="8" t="s">
        <v>677</v>
      </c>
      <c r="D518" s="13">
        <v>36332</v>
      </c>
      <c r="E518" s="9" t="s">
        <v>659</v>
      </c>
      <c r="F518" s="9" t="s">
        <v>1052</v>
      </c>
      <c r="G518" s="9" t="s">
        <v>1061</v>
      </c>
      <c r="H518" s="9">
        <v>77</v>
      </c>
      <c r="I518" s="9">
        <v>70</v>
      </c>
      <c r="J518" s="9">
        <v>75</v>
      </c>
      <c r="K518" s="9">
        <v>77</v>
      </c>
      <c r="L518" s="9">
        <v>90</v>
      </c>
      <c r="M518" s="9">
        <v>80</v>
      </c>
      <c r="N518" s="9">
        <v>80</v>
      </c>
      <c r="O518" s="9">
        <v>90</v>
      </c>
      <c r="P518" s="10">
        <f t="shared" si="15"/>
        <v>79.875</v>
      </c>
      <c r="Q518" s="10" t="s">
        <v>35</v>
      </c>
      <c r="R518" s="11" t="str">
        <f t="shared" si="14"/>
        <v>Khá</v>
      </c>
    </row>
    <row r="519" spans="1:18" s="12" customFormat="1" ht="21.75" customHeight="1" x14ac:dyDescent="0.25">
      <c r="A519" s="7">
        <v>510</v>
      </c>
      <c r="B519" s="18">
        <v>17021157</v>
      </c>
      <c r="C519" s="8" t="s">
        <v>680</v>
      </c>
      <c r="D519" s="13">
        <v>36267</v>
      </c>
      <c r="E519" s="9" t="s">
        <v>659</v>
      </c>
      <c r="F519" s="9" t="s">
        <v>1052</v>
      </c>
      <c r="G519" s="9" t="s">
        <v>1061</v>
      </c>
      <c r="H519" s="9">
        <v>80</v>
      </c>
      <c r="I519" s="9">
        <v>82</v>
      </c>
      <c r="J519" s="9">
        <v>77</v>
      </c>
      <c r="K519" s="9">
        <v>80</v>
      </c>
      <c r="L519" s="9">
        <v>82</v>
      </c>
      <c r="M519" s="9">
        <v>80</v>
      </c>
      <c r="N519" s="9">
        <v>80</v>
      </c>
      <c r="O519" s="9">
        <v>80</v>
      </c>
      <c r="P519" s="10">
        <f t="shared" si="15"/>
        <v>80.125</v>
      </c>
      <c r="Q519" s="10" t="s">
        <v>35</v>
      </c>
      <c r="R519" s="11" t="str">
        <f t="shared" si="14"/>
        <v>Tốt</v>
      </c>
    </row>
    <row r="520" spans="1:18" s="12" customFormat="1" ht="21.75" customHeight="1" x14ac:dyDescent="0.25">
      <c r="A520" s="7">
        <v>511</v>
      </c>
      <c r="B520" s="18">
        <v>17021159</v>
      </c>
      <c r="C520" s="8" t="s">
        <v>681</v>
      </c>
      <c r="D520" s="13">
        <v>36340</v>
      </c>
      <c r="E520" s="9" t="s">
        <v>659</v>
      </c>
      <c r="F520" s="9" t="s">
        <v>1052</v>
      </c>
      <c r="G520" s="9" t="s">
        <v>1061</v>
      </c>
      <c r="H520" s="9">
        <v>79</v>
      </c>
      <c r="I520" s="9">
        <v>0</v>
      </c>
      <c r="J520" s="9">
        <v>69</v>
      </c>
      <c r="K520" s="9">
        <v>77</v>
      </c>
      <c r="L520" s="9">
        <v>80</v>
      </c>
      <c r="M520" s="9">
        <v>80</v>
      </c>
      <c r="N520" s="9">
        <v>80</v>
      </c>
      <c r="O520" s="9">
        <v>78</v>
      </c>
      <c r="P520" s="10">
        <f t="shared" si="15"/>
        <v>67.875</v>
      </c>
      <c r="Q520" s="10" t="s">
        <v>122</v>
      </c>
      <c r="R520" s="11" t="str">
        <f t="shared" si="14"/>
        <v>Khá</v>
      </c>
    </row>
    <row r="521" spans="1:18" s="12" customFormat="1" ht="21.75" customHeight="1" x14ac:dyDescent="0.25">
      <c r="A521" s="7">
        <v>512</v>
      </c>
      <c r="B521" s="18">
        <v>17021158</v>
      </c>
      <c r="C521" s="8" t="s">
        <v>683</v>
      </c>
      <c r="D521" s="13">
        <v>36427</v>
      </c>
      <c r="E521" s="9" t="s">
        <v>659</v>
      </c>
      <c r="F521" s="9" t="s">
        <v>1052</v>
      </c>
      <c r="G521" s="9" t="s">
        <v>1061</v>
      </c>
      <c r="H521" s="9">
        <v>80</v>
      </c>
      <c r="I521" s="9">
        <v>80</v>
      </c>
      <c r="J521" s="9">
        <v>79</v>
      </c>
      <c r="K521" s="9">
        <v>80</v>
      </c>
      <c r="L521" s="9">
        <v>80</v>
      </c>
      <c r="M521" s="9">
        <v>80</v>
      </c>
      <c r="N521" s="9">
        <v>80</v>
      </c>
      <c r="O521" s="9">
        <v>80</v>
      </c>
      <c r="P521" s="10">
        <f t="shared" si="15"/>
        <v>79.875</v>
      </c>
      <c r="Q521" s="10" t="s">
        <v>35</v>
      </c>
      <c r="R521" s="11" t="str">
        <f t="shared" si="14"/>
        <v>Khá</v>
      </c>
    </row>
    <row r="522" spans="1:18" s="12" customFormat="1" ht="21.75" customHeight="1" x14ac:dyDescent="0.25">
      <c r="A522" s="7">
        <v>513</v>
      </c>
      <c r="B522" s="18">
        <v>17021162</v>
      </c>
      <c r="C522" s="8" t="s">
        <v>687</v>
      </c>
      <c r="D522" s="13">
        <v>36388</v>
      </c>
      <c r="E522" s="9" t="s">
        <v>659</v>
      </c>
      <c r="F522" s="9" t="s">
        <v>1052</v>
      </c>
      <c r="G522" s="9" t="s">
        <v>1061</v>
      </c>
      <c r="H522" s="9">
        <v>79</v>
      </c>
      <c r="I522" s="9">
        <v>0</v>
      </c>
      <c r="J522" s="9">
        <v>77</v>
      </c>
      <c r="K522" s="9">
        <v>80</v>
      </c>
      <c r="L522" s="9">
        <v>82</v>
      </c>
      <c r="M522" s="9">
        <v>82</v>
      </c>
      <c r="N522" s="9">
        <v>82</v>
      </c>
      <c r="O522" s="9">
        <v>80</v>
      </c>
      <c r="P522" s="10">
        <f t="shared" si="15"/>
        <v>70.25</v>
      </c>
      <c r="Q522" s="10" t="s">
        <v>122</v>
      </c>
      <c r="R522" s="11" t="str">
        <f t="shared" ref="R522:R585" si="16">IF(P522&gt;=90,"Xuất sắc",IF(P522&gt;=80,"Tốt", IF(P522&gt;=65,"Khá",IF(P522&gt;=50,"Trung bình", IF(P522&gt;=35, "Yếu", "Kém")))))</f>
        <v>Khá</v>
      </c>
    </row>
    <row r="523" spans="1:18" s="12" customFormat="1" ht="21.75" customHeight="1" x14ac:dyDescent="0.25">
      <c r="A523" s="7">
        <v>514</v>
      </c>
      <c r="B523" s="18">
        <v>17020858</v>
      </c>
      <c r="C523" s="8" t="s">
        <v>688</v>
      </c>
      <c r="D523" s="13">
        <v>36017</v>
      </c>
      <c r="E523" s="9" t="s">
        <v>659</v>
      </c>
      <c r="F523" s="9" t="s">
        <v>1052</v>
      </c>
      <c r="G523" s="9" t="s">
        <v>1061</v>
      </c>
      <c r="H523" s="9">
        <v>82</v>
      </c>
      <c r="I523" s="9">
        <v>82</v>
      </c>
      <c r="J523" s="9">
        <v>87</v>
      </c>
      <c r="K523" s="9">
        <v>80</v>
      </c>
      <c r="L523" s="9">
        <v>95</v>
      </c>
      <c r="M523" s="9">
        <v>80</v>
      </c>
      <c r="N523" s="9">
        <v>80</v>
      </c>
      <c r="O523" s="9">
        <v>90</v>
      </c>
      <c r="P523" s="10">
        <f t="shared" ref="P523:P586" si="17">AVERAGE(H523:O523)</f>
        <v>84.5</v>
      </c>
      <c r="Q523" s="10" t="s">
        <v>35</v>
      </c>
      <c r="R523" s="11" t="str">
        <f t="shared" si="16"/>
        <v>Tốt</v>
      </c>
    </row>
    <row r="524" spans="1:18" s="12" customFormat="1" ht="21.75" customHeight="1" x14ac:dyDescent="0.25">
      <c r="A524" s="7">
        <v>515</v>
      </c>
      <c r="B524" s="18">
        <v>17020861</v>
      </c>
      <c r="C524" s="8" t="s">
        <v>689</v>
      </c>
      <c r="D524" s="13">
        <v>36363</v>
      </c>
      <c r="E524" s="9" t="s">
        <v>659</v>
      </c>
      <c r="F524" s="9" t="s">
        <v>1052</v>
      </c>
      <c r="G524" s="9" t="s">
        <v>1061</v>
      </c>
      <c r="H524" s="9">
        <v>82</v>
      </c>
      <c r="I524" s="9">
        <v>80</v>
      </c>
      <c r="J524" s="9">
        <v>80</v>
      </c>
      <c r="K524" s="9">
        <v>80</v>
      </c>
      <c r="L524" s="9">
        <v>82</v>
      </c>
      <c r="M524" s="9">
        <v>82</v>
      </c>
      <c r="N524" s="9">
        <v>82</v>
      </c>
      <c r="O524" s="9">
        <v>80</v>
      </c>
      <c r="P524" s="10">
        <f t="shared" si="17"/>
        <v>81</v>
      </c>
      <c r="Q524" s="10" t="s">
        <v>35</v>
      </c>
      <c r="R524" s="11" t="str">
        <f t="shared" si="16"/>
        <v>Tốt</v>
      </c>
    </row>
    <row r="525" spans="1:18" s="12" customFormat="1" ht="21.75" customHeight="1" x14ac:dyDescent="0.25">
      <c r="A525" s="7">
        <v>516</v>
      </c>
      <c r="B525" s="18">
        <v>17021163</v>
      </c>
      <c r="C525" s="8" t="s">
        <v>690</v>
      </c>
      <c r="D525" s="13">
        <v>36156</v>
      </c>
      <c r="E525" s="9" t="s">
        <v>659</v>
      </c>
      <c r="F525" s="9" t="s">
        <v>1052</v>
      </c>
      <c r="G525" s="9" t="s">
        <v>1061</v>
      </c>
      <c r="H525" s="9">
        <v>90</v>
      </c>
      <c r="I525" s="9">
        <v>0</v>
      </c>
      <c r="J525" s="9">
        <v>90</v>
      </c>
      <c r="K525" s="9">
        <v>90</v>
      </c>
      <c r="L525" s="9">
        <v>86</v>
      </c>
      <c r="M525" s="9">
        <v>90</v>
      </c>
      <c r="N525" s="9">
        <v>90</v>
      </c>
      <c r="O525" s="9">
        <v>88</v>
      </c>
      <c r="P525" s="10">
        <f t="shared" si="17"/>
        <v>78</v>
      </c>
      <c r="Q525" s="10" t="s">
        <v>122</v>
      </c>
      <c r="R525" s="11" t="str">
        <f t="shared" si="16"/>
        <v>Khá</v>
      </c>
    </row>
    <row r="526" spans="1:18" s="12" customFormat="1" ht="21.75" customHeight="1" x14ac:dyDescent="0.25">
      <c r="A526" s="7">
        <v>517</v>
      </c>
      <c r="B526" s="18">
        <v>17020873</v>
      </c>
      <c r="C526" s="8" t="s">
        <v>691</v>
      </c>
      <c r="D526" s="13">
        <v>36187</v>
      </c>
      <c r="E526" s="9" t="s">
        <v>659</v>
      </c>
      <c r="F526" s="9" t="s">
        <v>1052</v>
      </c>
      <c r="G526" s="9" t="s">
        <v>1061</v>
      </c>
      <c r="H526" s="9">
        <v>90</v>
      </c>
      <c r="I526" s="9">
        <v>82</v>
      </c>
      <c r="J526" s="9">
        <v>82</v>
      </c>
      <c r="K526" s="9">
        <v>80</v>
      </c>
      <c r="L526" s="9">
        <v>82</v>
      </c>
      <c r="M526" s="9">
        <v>80</v>
      </c>
      <c r="N526" s="9">
        <v>80</v>
      </c>
      <c r="O526" s="9">
        <v>80</v>
      </c>
      <c r="P526" s="10">
        <f t="shared" si="17"/>
        <v>82</v>
      </c>
      <c r="Q526" s="10" t="s">
        <v>35</v>
      </c>
      <c r="R526" s="11" t="str">
        <f t="shared" si="16"/>
        <v>Tốt</v>
      </c>
    </row>
    <row r="527" spans="1:18" s="12" customFormat="1" ht="21.75" customHeight="1" x14ac:dyDescent="0.25">
      <c r="A527" s="7">
        <v>518</v>
      </c>
      <c r="B527" s="18">
        <v>17020901</v>
      </c>
      <c r="C527" s="8" t="s">
        <v>693</v>
      </c>
      <c r="D527" s="13">
        <v>36320</v>
      </c>
      <c r="E527" s="9" t="s">
        <v>659</v>
      </c>
      <c r="F527" s="9" t="s">
        <v>1052</v>
      </c>
      <c r="G527" s="9" t="s">
        <v>1061</v>
      </c>
      <c r="H527" s="9">
        <v>80</v>
      </c>
      <c r="I527" s="9">
        <v>90</v>
      </c>
      <c r="J527" s="9">
        <v>90</v>
      </c>
      <c r="K527" s="9">
        <v>80</v>
      </c>
      <c r="L527" s="9">
        <v>80</v>
      </c>
      <c r="M527" s="9">
        <v>80</v>
      </c>
      <c r="N527" s="9">
        <v>80</v>
      </c>
      <c r="O527" s="9">
        <v>90</v>
      </c>
      <c r="P527" s="10">
        <f t="shared" si="17"/>
        <v>83.75</v>
      </c>
      <c r="Q527" s="10" t="s">
        <v>35</v>
      </c>
      <c r="R527" s="11" t="str">
        <f t="shared" si="16"/>
        <v>Tốt</v>
      </c>
    </row>
    <row r="528" spans="1:18" s="12" customFormat="1" ht="21.75" customHeight="1" x14ac:dyDescent="0.25">
      <c r="A528" s="7">
        <v>519</v>
      </c>
      <c r="B528" s="18">
        <v>17020912</v>
      </c>
      <c r="C528" s="8" t="s">
        <v>694</v>
      </c>
      <c r="D528" s="13">
        <v>36509</v>
      </c>
      <c r="E528" s="9" t="s">
        <v>659</v>
      </c>
      <c r="F528" s="9" t="s">
        <v>1052</v>
      </c>
      <c r="G528" s="9" t="s">
        <v>1061</v>
      </c>
      <c r="H528" s="9">
        <v>87</v>
      </c>
      <c r="I528" s="9">
        <v>94</v>
      </c>
      <c r="J528" s="9">
        <v>92</v>
      </c>
      <c r="K528" s="9">
        <v>80</v>
      </c>
      <c r="L528" s="9">
        <v>92</v>
      </c>
      <c r="M528" s="9">
        <v>82</v>
      </c>
      <c r="N528" s="9">
        <v>82</v>
      </c>
      <c r="O528" s="9">
        <v>80</v>
      </c>
      <c r="P528" s="10">
        <f t="shared" si="17"/>
        <v>86.125</v>
      </c>
      <c r="Q528" s="10" t="s">
        <v>35</v>
      </c>
      <c r="R528" s="11" t="str">
        <f t="shared" si="16"/>
        <v>Tốt</v>
      </c>
    </row>
    <row r="529" spans="1:18" s="12" customFormat="1" ht="21.75" customHeight="1" x14ac:dyDescent="0.25">
      <c r="A529" s="7">
        <v>520</v>
      </c>
      <c r="B529" s="18">
        <v>17020916</v>
      </c>
      <c r="C529" s="8" t="s">
        <v>695</v>
      </c>
      <c r="D529" s="13">
        <v>36234</v>
      </c>
      <c r="E529" s="9" t="s">
        <v>659</v>
      </c>
      <c r="F529" s="9" t="s">
        <v>1052</v>
      </c>
      <c r="G529" s="9" t="s">
        <v>1061</v>
      </c>
      <c r="H529" s="9">
        <v>90</v>
      </c>
      <c r="I529" s="9">
        <v>82</v>
      </c>
      <c r="J529" s="9">
        <v>85</v>
      </c>
      <c r="K529" s="9">
        <v>85</v>
      </c>
      <c r="L529" s="9">
        <v>80</v>
      </c>
      <c r="M529" s="9">
        <v>80</v>
      </c>
      <c r="N529" s="9">
        <v>80</v>
      </c>
      <c r="O529" s="9">
        <v>80</v>
      </c>
      <c r="P529" s="10">
        <f t="shared" si="17"/>
        <v>82.75</v>
      </c>
      <c r="Q529" s="10" t="s">
        <v>35</v>
      </c>
      <c r="R529" s="11" t="str">
        <f t="shared" si="16"/>
        <v>Tốt</v>
      </c>
    </row>
    <row r="530" spans="1:18" s="12" customFormat="1" ht="21.75" customHeight="1" x14ac:dyDescent="0.25">
      <c r="A530" s="7">
        <v>521</v>
      </c>
      <c r="B530" s="18">
        <v>17020958</v>
      </c>
      <c r="C530" s="8" t="s">
        <v>696</v>
      </c>
      <c r="D530" s="13">
        <v>36163</v>
      </c>
      <c r="E530" s="9" t="s">
        <v>659</v>
      </c>
      <c r="F530" s="9" t="s">
        <v>1052</v>
      </c>
      <c r="G530" s="9" t="s">
        <v>1061</v>
      </c>
      <c r="H530" s="9">
        <v>90</v>
      </c>
      <c r="I530" s="9">
        <v>89</v>
      </c>
      <c r="J530" s="9">
        <v>90</v>
      </c>
      <c r="K530" s="9">
        <v>90</v>
      </c>
      <c r="L530" s="9">
        <v>90</v>
      </c>
      <c r="M530" s="9">
        <v>90</v>
      </c>
      <c r="N530" s="9">
        <v>85</v>
      </c>
      <c r="O530" s="9">
        <v>80</v>
      </c>
      <c r="P530" s="10">
        <f t="shared" si="17"/>
        <v>88</v>
      </c>
      <c r="Q530" s="10" t="s">
        <v>35</v>
      </c>
      <c r="R530" s="11" t="str">
        <f t="shared" si="16"/>
        <v>Tốt</v>
      </c>
    </row>
    <row r="531" spans="1:18" s="12" customFormat="1" ht="21.75" customHeight="1" x14ac:dyDescent="0.25">
      <c r="A531" s="7">
        <v>522</v>
      </c>
      <c r="B531" s="18">
        <v>17020960</v>
      </c>
      <c r="C531" s="8" t="s">
        <v>697</v>
      </c>
      <c r="D531" s="13">
        <v>36261</v>
      </c>
      <c r="E531" s="9" t="s">
        <v>659</v>
      </c>
      <c r="F531" s="9" t="s">
        <v>1052</v>
      </c>
      <c r="G531" s="9" t="s">
        <v>1061</v>
      </c>
      <c r="H531" s="9">
        <v>92</v>
      </c>
      <c r="I531" s="9">
        <v>85</v>
      </c>
      <c r="J531" s="9">
        <v>82</v>
      </c>
      <c r="K531" s="9">
        <v>80</v>
      </c>
      <c r="L531" s="9">
        <v>82</v>
      </c>
      <c r="M531" s="9">
        <v>80</v>
      </c>
      <c r="N531" s="9">
        <v>80</v>
      </c>
      <c r="O531" s="9">
        <v>90</v>
      </c>
      <c r="P531" s="10">
        <f t="shared" si="17"/>
        <v>83.875</v>
      </c>
      <c r="Q531" s="10" t="s">
        <v>35</v>
      </c>
      <c r="R531" s="11" t="str">
        <f t="shared" si="16"/>
        <v>Tốt</v>
      </c>
    </row>
    <row r="532" spans="1:18" s="12" customFormat="1" ht="21.75" customHeight="1" x14ac:dyDescent="0.25">
      <c r="A532" s="7">
        <v>523</v>
      </c>
      <c r="B532" s="18">
        <v>17020972</v>
      </c>
      <c r="C532" s="8" t="s">
        <v>698</v>
      </c>
      <c r="D532" s="13">
        <v>36449</v>
      </c>
      <c r="E532" s="9" t="s">
        <v>659</v>
      </c>
      <c r="F532" s="9" t="s">
        <v>1052</v>
      </c>
      <c r="G532" s="9" t="s">
        <v>1061</v>
      </c>
      <c r="H532" s="9">
        <v>92</v>
      </c>
      <c r="I532" s="9">
        <v>82</v>
      </c>
      <c r="J532" s="9">
        <v>82</v>
      </c>
      <c r="K532" s="9">
        <v>80</v>
      </c>
      <c r="L532" s="9">
        <v>80</v>
      </c>
      <c r="M532" s="9">
        <v>80</v>
      </c>
      <c r="N532" s="9">
        <v>75</v>
      </c>
      <c r="O532" s="9">
        <v>90</v>
      </c>
      <c r="P532" s="10">
        <f t="shared" si="17"/>
        <v>82.625</v>
      </c>
      <c r="Q532" s="10" t="s">
        <v>35</v>
      </c>
      <c r="R532" s="11" t="str">
        <f t="shared" si="16"/>
        <v>Tốt</v>
      </c>
    </row>
    <row r="533" spans="1:18" s="12" customFormat="1" ht="21.75" customHeight="1" x14ac:dyDescent="0.25">
      <c r="A533" s="7">
        <v>524</v>
      </c>
      <c r="B533" s="18">
        <v>17021166</v>
      </c>
      <c r="C533" s="8" t="s">
        <v>700</v>
      </c>
      <c r="D533" s="13">
        <v>36307</v>
      </c>
      <c r="E533" s="9" t="s">
        <v>659</v>
      </c>
      <c r="F533" s="9" t="s">
        <v>1052</v>
      </c>
      <c r="G533" s="9" t="s">
        <v>1061</v>
      </c>
      <c r="H533" s="9">
        <v>70</v>
      </c>
      <c r="I533" s="9">
        <v>67</v>
      </c>
      <c r="J533" s="9">
        <v>78</v>
      </c>
      <c r="K533" s="9">
        <v>80</v>
      </c>
      <c r="L533" s="9">
        <v>80</v>
      </c>
      <c r="M533" s="9">
        <v>80</v>
      </c>
      <c r="N533" s="9">
        <v>80</v>
      </c>
      <c r="O533" s="9">
        <v>80</v>
      </c>
      <c r="P533" s="10">
        <f t="shared" si="17"/>
        <v>76.875</v>
      </c>
      <c r="Q533" s="10" t="s">
        <v>122</v>
      </c>
      <c r="R533" s="11" t="str">
        <f t="shared" si="16"/>
        <v>Khá</v>
      </c>
    </row>
    <row r="534" spans="1:18" s="12" customFormat="1" ht="21.75" customHeight="1" x14ac:dyDescent="0.25">
      <c r="A534" s="7">
        <v>525</v>
      </c>
      <c r="B534" s="18">
        <v>17021169</v>
      </c>
      <c r="C534" s="8" t="s">
        <v>702</v>
      </c>
      <c r="D534" s="13">
        <v>35749</v>
      </c>
      <c r="E534" s="9" t="s">
        <v>659</v>
      </c>
      <c r="F534" s="9" t="s">
        <v>1052</v>
      </c>
      <c r="G534" s="9" t="s">
        <v>1061</v>
      </c>
      <c r="H534" s="9">
        <v>77</v>
      </c>
      <c r="I534" s="9">
        <v>78</v>
      </c>
      <c r="J534" s="9">
        <v>80</v>
      </c>
      <c r="K534" s="9">
        <v>77</v>
      </c>
      <c r="L534" s="9">
        <v>80</v>
      </c>
      <c r="M534" s="9">
        <v>80</v>
      </c>
      <c r="N534" s="9">
        <v>80</v>
      </c>
      <c r="O534" s="9">
        <v>80</v>
      </c>
      <c r="P534" s="10">
        <f t="shared" si="17"/>
        <v>79</v>
      </c>
      <c r="Q534" s="10" t="s">
        <v>122</v>
      </c>
      <c r="R534" s="11" t="str">
        <f t="shared" si="16"/>
        <v>Khá</v>
      </c>
    </row>
    <row r="535" spans="1:18" s="12" customFormat="1" ht="21.75" customHeight="1" x14ac:dyDescent="0.25">
      <c r="A535" s="7">
        <v>526</v>
      </c>
      <c r="B535" s="18">
        <v>17021057</v>
      </c>
      <c r="C535" s="8" t="s">
        <v>703</v>
      </c>
      <c r="D535" s="13">
        <v>35929</v>
      </c>
      <c r="E535" s="9" t="s">
        <v>659</v>
      </c>
      <c r="F535" s="9" t="s">
        <v>1052</v>
      </c>
      <c r="G535" s="9" t="s">
        <v>1061</v>
      </c>
      <c r="H535" s="9">
        <v>80</v>
      </c>
      <c r="I535" s="9">
        <v>80</v>
      </c>
      <c r="J535" s="9">
        <v>80</v>
      </c>
      <c r="K535" s="9">
        <v>80</v>
      </c>
      <c r="L535" s="9">
        <v>80</v>
      </c>
      <c r="M535" s="9">
        <v>80</v>
      </c>
      <c r="N535" s="9">
        <v>80</v>
      </c>
      <c r="O535" s="9">
        <v>90</v>
      </c>
      <c r="P535" s="10">
        <f t="shared" si="17"/>
        <v>81.25</v>
      </c>
      <c r="Q535" s="10" t="s">
        <v>35</v>
      </c>
      <c r="R535" s="11" t="str">
        <f t="shared" si="16"/>
        <v>Tốt</v>
      </c>
    </row>
    <row r="536" spans="1:18" s="12" customFormat="1" ht="21.75" customHeight="1" x14ac:dyDescent="0.25">
      <c r="A536" s="7">
        <v>527</v>
      </c>
      <c r="B536" s="18">
        <v>17021168</v>
      </c>
      <c r="C536" s="8" t="s">
        <v>551</v>
      </c>
      <c r="D536" s="13">
        <v>36429</v>
      </c>
      <c r="E536" s="9" t="s">
        <v>659</v>
      </c>
      <c r="F536" s="9" t="s">
        <v>1052</v>
      </c>
      <c r="G536" s="9" t="s">
        <v>1061</v>
      </c>
      <c r="H536" s="9">
        <v>80</v>
      </c>
      <c r="I536" s="9">
        <v>0</v>
      </c>
      <c r="J536" s="9">
        <v>80</v>
      </c>
      <c r="K536" s="9">
        <v>80</v>
      </c>
      <c r="L536" s="9">
        <v>90</v>
      </c>
      <c r="M536" s="9">
        <v>80</v>
      </c>
      <c r="N536" s="9">
        <v>80</v>
      </c>
      <c r="O536" s="9">
        <v>80</v>
      </c>
      <c r="P536" s="10">
        <f t="shared" si="17"/>
        <v>71.25</v>
      </c>
      <c r="Q536" s="10" t="s">
        <v>122</v>
      </c>
      <c r="R536" s="11" t="str">
        <f t="shared" si="16"/>
        <v>Khá</v>
      </c>
    </row>
    <row r="537" spans="1:18" s="12" customFormat="1" ht="21.75" customHeight="1" x14ac:dyDescent="0.25">
      <c r="A537" s="7">
        <v>528</v>
      </c>
      <c r="B537" s="18">
        <v>17021072</v>
      </c>
      <c r="C537" s="8" t="s">
        <v>706</v>
      </c>
      <c r="D537" s="13">
        <v>36169</v>
      </c>
      <c r="E537" s="9" t="s">
        <v>659</v>
      </c>
      <c r="F537" s="9" t="s">
        <v>1052</v>
      </c>
      <c r="G537" s="9" t="s">
        <v>1061</v>
      </c>
      <c r="H537" s="9">
        <v>60</v>
      </c>
      <c r="I537" s="9">
        <v>82</v>
      </c>
      <c r="J537" s="9">
        <v>80</v>
      </c>
      <c r="K537" s="9">
        <v>80</v>
      </c>
      <c r="L537" s="9">
        <v>90</v>
      </c>
      <c r="M537" s="9">
        <v>80</v>
      </c>
      <c r="N537" s="9">
        <v>80</v>
      </c>
      <c r="O537" s="9">
        <v>80</v>
      </c>
      <c r="P537" s="10">
        <f t="shared" si="17"/>
        <v>79</v>
      </c>
      <c r="Q537" s="10" t="s">
        <v>122</v>
      </c>
      <c r="R537" s="11" t="str">
        <f t="shared" si="16"/>
        <v>Khá</v>
      </c>
    </row>
    <row r="538" spans="1:18" s="12" customFormat="1" ht="21.75" customHeight="1" x14ac:dyDescent="0.25">
      <c r="A538" s="7">
        <v>529</v>
      </c>
      <c r="B538" s="18">
        <v>17021096</v>
      </c>
      <c r="C538" s="8" t="s">
        <v>709</v>
      </c>
      <c r="D538" s="13">
        <v>36187</v>
      </c>
      <c r="E538" s="9" t="s">
        <v>659</v>
      </c>
      <c r="F538" s="9" t="s">
        <v>1052</v>
      </c>
      <c r="G538" s="9" t="s">
        <v>1061</v>
      </c>
      <c r="H538" s="9">
        <v>75</v>
      </c>
      <c r="I538" s="9">
        <v>80</v>
      </c>
      <c r="J538" s="9">
        <v>77</v>
      </c>
      <c r="K538" s="9">
        <v>80</v>
      </c>
      <c r="L538" s="9">
        <v>80</v>
      </c>
      <c r="M538" s="9">
        <v>80</v>
      </c>
      <c r="N538" s="9">
        <v>80</v>
      </c>
      <c r="O538" s="9">
        <v>75</v>
      </c>
      <c r="P538" s="10">
        <f t="shared" si="17"/>
        <v>78.375</v>
      </c>
      <c r="Q538" s="10" t="s">
        <v>122</v>
      </c>
      <c r="R538" s="11" t="str">
        <f t="shared" si="16"/>
        <v>Khá</v>
      </c>
    </row>
    <row r="539" spans="1:18" s="12" customFormat="1" ht="21.75" customHeight="1" x14ac:dyDescent="0.25">
      <c r="A539" s="7">
        <v>530</v>
      </c>
      <c r="B539" s="18">
        <v>17021118</v>
      </c>
      <c r="C539" s="8" t="s">
        <v>710</v>
      </c>
      <c r="D539" s="13">
        <v>35876</v>
      </c>
      <c r="E539" s="9" t="s">
        <v>659</v>
      </c>
      <c r="F539" s="9" t="s">
        <v>1052</v>
      </c>
      <c r="G539" s="9" t="s">
        <v>1061</v>
      </c>
      <c r="H539" s="9">
        <v>77</v>
      </c>
      <c r="I539" s="9">
        <v>77</v>
      </c>
      <c r="J539" s="9">
        <v>65</v>
      </c>
      <c r="K539" s="9">
        <v>77</v>
      </c>
      <c r="L539" s="9">
        <v>80</v>
      </c>
      <c r="M539" s="9">
        <v>80</v>
      </c>
      <c r="N539" s="9">
        <v>75</v>
      </c>
      <c r="O539" s="9">
        <v>80</v>
      </c>
      <c r="P539" s="10">
        <f t="shared" si="17"/>
        <v>76.375</v>
      </c>
      <c r="Q539" s="10" t="s">
        <v>122</v>
      </c>
      <c r="R539" s="11" t="str">
        <f t="shared" si="16"/>
        <v>Khá</v>
      </c>
    </row>
    <row r="540" spans="1:18" s="12" customFormat="1" ht="21.75" customHeight="1" x14ac:dyDescent="0.25">
      <c r="A540" s="7">
        <v>531</v>
      </c>
      <c r="B540" s="18">
        <v>17021134</v>
      </c>
      <c r="C540" s="8" t="s">
        <v>712</v>
      </c>
      <c r="D540" s="13">
        <v>36285</v>
      </c>
      <c r="E540" s="9" t="s">
        <v>659</v>
      </c>
      <c r="F540" s="9" t="s">
        <v>1052</v>
      </c>
      <c r="G540" s="9" t="s">
        <v>1061</v>
      </c>
      <c r="H540" s="9">
        <v>82</v>
      </c>
      <c r="I540" s="9">
        <v>58</v>
      </c>
      <c r="J540" s="9">
        <v>80</v>
      </c>
      <c r="K540" s="9">
        <v>80</v>
      </c>
      <c r="L540" s="9">
        <v>70</v>
      </c>
      <c r="M540" s="9">
        <v>80</v>
      </c>
      <c r="N540" s="9">
        <v>90</v>
      </c>
      <c r="O540" s="9">
        <v>82</v>
      </c>
      <c r="P540" s="10">
        <f t="shared" si="17"/>
        <v>77.75</v>
      </c>
      <c r="Q540" s="10" t="s">
        <v>122</v>
      </c>
      <c r="R540" s="11" t="str">
        <f t="shared" si="16"/>
        <v>Khá</v>
      </c>
    </row>
    <row r="541" spans="1:18" s="12" customFormat="1" ht="21.75" customHeight="1" x14ac:dyDescent="0.25">
      <c r="A541" s="7">
        <v>532</v>
      </c>
      <c r="B541" s="18">
        <v>17021136</v>
      </c>
      <c r="C541" s="8" t="s">
        <v>713</v>
      </c>
      <c r="D541" s="13">
        <v>36270</v>
      </c>
      <c r="E541" s="9" t="s">
        <v>659</v>
      </c>
      <c r="F541" s="9" t="s">
        <v>1052</v>
      </c>
      <c r="G541" s="9" t="s">
        <v>1061</v>
      </c>
      <c r="H541" s="9">
        <v>80</v>
      </c>
      <c r="I541" s="9">
        <v>77</v>
      </c>
      <c r="J541" s="9">
        <v>79</v>
      </c>
      <c r="K541" s="9">
        <v>80</v>
      </c>
      <c r="L541" s="9">
        <v>75</v>
      </c>
      <c r="M541" s="9">
        <v>80</v>
      </c>
      <c r="N541" s="9">
        <v>80</v>
      </c>
      <c r="O541" s="9">
        <v>90</v>
      </c>
      <c r="P541" s="10">
        <f t="shared" si="17"/>
        <v>80.125</v>
      </c>
      <c r="Q541" s="10" t="s">
        <v>35</v>
      </c>
      <c r="R541" s="11" t="str">
        <f t="shared" si="16"/>
        <v>Tốt</v>
      </c>
    </row>
    <row r="542" spans="1:18" s="12" customFormat="1" ht="21.75" customHeight="1" x14ac:dyDescent="0.25">
      <c r="A542" s="7">
        <v>533</v>
      </c>
      <c r="B542" s="18">
        <v>17021145</v>
      </c>
      <c r="C542" s="8" t="s">
        <v>714</v>
      </c>
      <c r="D542" s="13">
        <v>36324</v>
      </c>
      <c r="E542" s="9" t="s">
        <v>659</v>
      </c>
      <c r="F542" s="9" t="s">
        <v>1052</v>
      </c>
      <c r="G542" s="9" t="s">
        <v>1061</v>
      </c>
      <c r="H542" s="9">
        <v>84</v>
      </c>
      <c r="I542" s="9">
        <v>79</v>
      </c>
      <c r="J542" s="9">
        <v>82</v>
      </c>
      <c r="K542" s="9">
        <v>80</v>
      </c>
      <c r="L542" s="9">
        <v>82</v>
      </c>
      <c r="M542" s="9">
        <v>82</v>
      </c>
      <c r="N542" s="9">
        <v>82</v>
      </c>
      <c r="O542" s="9">
        <v>90</v>
      </c>
      <c r="P542" s="10">
        <f t="shared" si="17"/>
        <v>82.625</v>
      </c>
      <c r="Q542" s="10" t="s">
        <v>35</v>
      </c>
      <c r="R542" s="11" t="str">
        <f t="shared" si="16"/>
        <v>Tốt</v>
      </c>
    </row>
    <row r="543" spans="1:18" s="12" customFormat="1" ht="21.75" customHeight="1" x14ac:dyDescent="0.25">
      <c r="A543" s="7">
        <v>534</v>
      </c>
      <c r="B543" s="18">
        <v>17021171</v>
      </c>
      <c r="C543" s="8" t="s">
        <v>717</v>
      </c>
      <c r="D543" s="13">
        <v>36397</v>
      </c>
      <c r="E543" s="9" t="s">
        <v>716</v>
      </c>
      <c r="F543" s="9" t="s">
        <v>1056</v>
      </c>
      <c r="G543" s="9" t="s">
        <v>1061</v>
      </c>
      <c r="H543" s="9">
        <v>85</v>
      </c>
      <c r="I543" s="9">
        <v>72.5</v>
      </c>
      <c r="J543" s="9">
        <v>87</v>
      </c>
      <c r="K543" s="9">
        <v>90</v>
      </c>
      <c r="L543" s="9">
        <v>92</v>
      </c>
      <c r="M543" s="9">
        <v>90</v>
      </c>
      <c r="N543" s="9">
        <v>90</v>
      </c>
      <c r="O543" s="9">
        <v>90</v>
      </c>
      <c r="P543" s="10">
        <f t="shared" si="17"/>
        <v>87.0625</v>
      </c>
      <c r="Q543" s="10" t="s">
        <v>35</v>
      </c>
      <c r="R543" s="11" t="str">
        <f t="shared" si="16"/>
        <v>Tốt</v>
      </c>
    </row>
    <row r="544" spans="1:18" s="12" customFormat="1" ht="21.75" customHeight="1" x14ac:dyDescent="0.25">
      <c r="A544" s="7">
        <v>535</v>
      </c>
      <c r="B544" s="18">
        <v>17021173</v>
      </c>
      <c r="C544" s="8" t="s">
        <v>719</v>
      </c>
      <c r="D544" s="13">
        <v>35983</v>
      </c>
      <c r="E544" s="9" t="s">
        <v>716</v>
      </c>
      <c r="F544" s="9" t="s">
        <v>1056</v>
      </c>
      <c r="G544" s="9" t="s">
        <v>1061</v>
      </c>
      <c r="H544" s="9">
        <v>72</v>
      </c>
      <c r="I544" s="9">
        <v>77</v>
      </c>
      <c r="J544" s="9">
        <v>77</v>
      </c>
      <c r="K544" s="9">
        <v>90</v>
      </c>
      <c r="L544" s="9">
        <v>60</v>
      </c>
      <c r="M544" s="9">
        <v>58</v>
      </c>
      <c r="N544" s="9">
        <v>80</v>
      </c>
      <c r="O544" s="9">
        <v>65</v>
      </c>
      <c r="P544" s="10">
        <f t="shared" si="17"/>
        <v>72.375</v>
      </c>
      <c r="Q544" s="10" t="s">
        <v>122</v>
      </c>
      <c r="R544" s="11" t="str">
        <f t="shared" si="16"/>
        <v>Khá</v>
      </c>
    </row>
    <row r="545" spans="1:18" s="12" customFormat="1" ht="21.75" customHeight="1" x14ac:dyDescent="0.25">
      <c r="A545" s="7">
        <v>536</v>
      </c>
      <c r="B545" s="18">
        <v>17021174</v>
      </c>
      <c r="C545" s="8" t="s">
        <v>720</v>
      </c>
      <c r="D545" s="13">
        <v>36519</v>
      </c>
      <c r="E545" s="9" t="s">
        <v>716</v>
      </c>
      <c r="F545" s="9" t="s">
        <v>1056</v>
      </c>
      <c r="G545" s="9" t="s">
        <v>1061</v>
      </c>
      <c r="H545" s="9">
        <v>77</v>
      </c>
      <c r="I545" s="9">
        <v>77</v>
      </c>
      <c r="J545" s="9">
        <v>87</v>
      </c>
      <c r="K545" s="9">
        <v>87</v>
      </c>
      <c r="L545" s="9">
        <v>90</v>
      </c>
      <c r="M545" s="9">
        <v>90</v>
      </c>
      <c r="N545" s="9">
        <v>80</v>
      </c>
      <c r="O545" s="9">
        <v>85</v>
      </c>
      <c r="P545" s="10">
        <f t="shared" si="17"/>
        <v>84.125</v>
      </c>
      <c r="Q545" s="10" t="s">
        <v>35</v>
      </c>
      <c r="R545" s="11" t="str">
        <f t="shared" si="16"/>
        <v>Tốt</v>
      </c>
    </row>
    <row r="546" spans="1:18" s="12" customFormat="1" ht="21.75" customHeight="1" x14ac:dyDescent="0.25">
      <c r="A546" s="7">
        <v>537</v>
      </c>
      <c r="B546" s="18">
        <v>17021176</v>
      </c>
      <c r="C546" s="8" t="s">
        <v>721</v>
      </c>
      <c r="D546" s="13">
        <v>36211</v>
      </c>
      <c r="E546" s="9" t="s">
        <v>716</v>
      </c>
      <c r="F546" s="9" t="s">
        <v>1056</v>
      </c>
      <c r="G546" s="9" t="s">
        <v>1061</v>
      </c>
      <c r="H546" s="9">
        <v>82</v>
      </c>
      <c r="I546" s="9">
        <v>90</v>
      </c>
      <c r="J546" s="9">
        <v>90</v>
      </c>
      <c r="K546" s="9">
        <v>90</v>
      </c>
      <c r="L546" s="9">
        <v>90</v>
      </c>
      <c r="M546" s="9">
        <v>90</v>
      </c>
      <c r="N546" s="9">
        <v>90</v>
      </c>
      <c r="O546" s="9">
        <v>90</v>
      </c>
      <c r="P546" s="10">
        <f t="shared" si="17"/>
        <v>89</v>
      </c>
      <c r="Q546" s="10" t="s">
        <v>35</v>
      </c>
      <c r="R546" s="11" t="str">
        <f t="shared" si="16"/>
        <v>Tốt</v>
      </c>
    </row>
    <row r="547" spans="1:18" s="12" customFormat="1" ht="21.75" customHeight="1" x14ac:dyDescent="0.25">
      <c r="A547" s="7">
        <v>538</v>
      </c>
      <c r="B547" s="18">
        <v>17021178</v>
      </c>
      <c r="C547" s="8" t="s">
        <v>723</v>
      </c>
      <c r="D547" s="13">
        <v>36303</v>
      </c>
      <c r="E547" s="9" t="s">
        <v>716</v>
      </c>
      <c r="F547" s="9" t="s">
        <v>1056</v>
      </c>
      <c r="G547" s="9" t="s">
        <v>1061</v>
      </c>
      <c r="H547" s="9">
        <v>75</v>
      </c>
      <c r="I547" s="9">
        <v>90</v>
      </c>
      <c r="J547" s="9">
        <v>90</v>
      </c>
      <c r="K547" s="9">
        <v>90</v>
      </c>
      <c r="L547" s="9">
        <v>90</v>
      </c>
      <c r="M547" s="9">
        <v>90</v>
      </c>
      <c r="N547" s="9">
        <v>90</v>
      </c>
      <c r="O547" s="9">
        <v>90</v>
      </c>
      <c r="P547" s="10">
        <f t="shared" si="17"/>
        <v>88.125</v>
      </c>
      <c r="Q547" s="10" t="s">
        <v>35</v>
      </c>
      <c r="R547" s="11" t="str">
        <f t="shared" si="16"/>
        <v>Tốt</v>
      </c>
    </row>
    <row r="548" spans="1:18" s="12" customFormat="1" ht="21.75" customHeight="1" x14ac:dyDescent="0.25">
      <c r="A548" s="7">
        <v>539</v>
      </c>
      <c r="B548" s="18">
        <v>17020486</v>
      </c>
      <c r="C548" s="8" t="s">
        <v>727</v>
      </c>
      <c r="D548" s="13">
        <v>36476</v>
      </c>
      <c r="E548" s="9" t="s">
        <v>726</v>
      </c>
      <c r="F548" s="9" t="s">
        <v>725</v>
      </c>
      <c r="G548" s="9" t="s">
        <v>1061</v>
      </c>
      <c r="H548" s="9">
        <v>80</v>
      </c>
      <c r="I548" s="9">
        <v>80</v>
      </c>
      <c r="J548" s="9">
        <v>80</v>
      </c>
      <c r="K548" s="9">
        <v>80</v>
      </c>
      <c r="L548" s="9">
        <v>79</v>
      </c>
      <c r="M548" s="9">
        <v>80</v>
      </c>
      <c r="N548" s="9">
        <v>80</v>
      </c>
      <c r="O548" s="9">
        <v>90</v>
      </c>
      <c r="P548" s="10">
        <f t="shared" si="17"/>
        <v>81.125</v>
      </c>
      <c r="Q548" s="10" t="s">
        <v>35</v>
      </c>
      <c r="R548" s="11" t="str">
        <f t="shared" si="16"/>
        <v>Tốt</v>
      </c>
    </row>
    <row r="549" spans="1:18" s="12" customFormat="1" ht="21.75" customHeight="1" x14ac:dyDescent="0.25">
      <c r="A549" s="7">
        <v>540</v>
      </c>
      <c r="B549" s="18">
        <v>17020487</v>
      </c>
      <c r="C549" s="8" t="s">
        <v>728</v>
      </c>
      <c r="D549" s="13">
        <v>36163</v>
      </c>
      <c r="E549" s="9" t="s">
        <v>726</v>
      </c>
      <c r="F549" s="9" t="s">
        <v>725</v>
      </c>
      <c r="G549" s="9" t="s">
        <v>1061</v>
      </c>
      <c r="H549" s="9">
        <v>93</v>
      </c>
      <c r="I549" s="9">
        <v>91</v>
      </c>
      <c r="J549" s="9">
        <v>90</v>
      </c>
      <c r="K549" s="9">
        <v>87</v>
      </c>
      <c r="L549" s="9">
        <v>94</v>
      </c>
      <c r="M549" s="9">
        <v>100</v>
      </c>
      <c r="N549" s="9">
        <v>94</v>
      </c>
      <c r="O549" s="9">
        <v>100</v>
      </c>
      <c r="P549" s="10">
        <f t="shared" si="17"/>
        <v>93.625</v>
      </c>
      <c r="Q549" s="10" t="s">
        <v>58</v>
      </c>
      <c r="R549" s="11" t="str">
        <f t="shared" si="16"/>
        <v>Xuất sắc</v>
      </c>
    </row>
    <row r="550" spans="1:18" s="12" customFormat="1" ht="21.75" customHeight="1" x14ac:dyDescent="0.25">
      <c r="A550" s="7">
        <v>541</v>
      </c>
      <c r="B550" s="18">
        <v>17020172</v>
      </c>
      <c r="C550" s="8" t="s">
        <v>729</v>
      </c>
      <c r="D550" s="13">
        <v>36431</v>
      </c>
      <c r="E550" s="9" t="s">
        <v>726</v>
      </c>
      <c r="F550" s="9" t="s">
        <v>725</v>
      </c>
      <c r="G550" s="9" t="s">
        <v>1061</v>
      </c>
      <c r="H550" s="9">
        <v>90</v>
      </c>
      <c r="I550" s="9">
        <v>89</v>
      </c>
      <c r="J550" s="9">
        <v>92</v>
      </c>
      <c r="K550" s="9">
        <v>92</v>
      </c>
      <c r="L550" s="9">
        <v>84</v>
      </c>
      <c r="M550" s="9">
        <v>92</v>
      </c>
      <c r="N550" s="9">
        <v>92</v>
      </c>
      <c r="O550" s="9">
        <v>90</v>
      </c>
      <c r="P550" s="10">
        <f t="shared" si="17"/>
        <v>90.125</v>
      </c>
      <c r="Q550" s="10" t="s">
        <v>58</v>
      </c>
      <c r="R550" s="11" t="str">
        <f t="shared" si="16"/>
        <v>Xuất sắc</v>
      </c>
    </row>
    <row r="551" spans="1:18" s="12" customFormat="1" ht="21.75" customHeight="1" x14ac:dyDescent="0.25">
      <c r="A551" s="7">
        <v>542</v>
      </c>
      <c r="B551" s="18">
        <v>17020489</v>
      </c>
      <c r="C551" s="8" t="s">
        <v>730</v>
      </c>
      <c r="D551" s="13">
        <v>36437</v>
      </c>
      <c r="E551" s="9" t="s">
        <v>726</v>
      </c>
      <c r="F551" s="9" t="s">
        <v>725</v>
      </c>
      <c r="G551" s="9" t="s">
        <v>1061</v>
      </c>
      <c r="H551" s="9">
        <v>80</v>
      </c>
      <c r="I551" s="9">
        <v>79</v>
      </c>
      <c r="J551" s="9">
        <v>78</v>
      </c>
      <c r="K551" s="9">
        <v>80</v>
      </c>
      <c r="L551" s="9">
        <v>70</v>
      </c>
      <c r="M551" s="9">
        <v>82</v>
      </c>
      <c r="N551" s="9">
        <v>70</v>
      </c>
      <c r="O551" s="9">
        <v>70</v>
      </c>
      <c r="P551" s="10">
        <f t="shared" si="17"/>
        <v>76.125</v>
      </c>
      <c r="Q551" s="10" t="s">
        <v>122</v>
      </c>
      <c r="R551" s="11" t="str">
        <f t="shared" si="16"/>
        <v>Khá</v>
      </c>
    </row>
    <row r="552" spans="1:18" s="12" customFormat="1" ht="21.75" customHeight="1" x14ac:dyDescent="0.25">
      <c r="A552" s="7">
        <v>543</v>
      </c>
      <c r="B552" s="18">
        <v>17020490</v>
      </c>
      <c r="C552" s="8" t="s">
        <v>731</v>
      </c>
      <c r="D552" s="13">
        <v>36347</v>
      </c>
      <c r="E552" s="9" t="s">
        <v>726</v>
      </c>
      <c r="F552" s="9" t="s">
        <v>725</v>
      </c>
      <c r="G552" s="9" t="s">
        <v>1061</v>
      </c>
      <c r="H552" s="9">
        <v>86</v>
      </c>
      <c r="I552" s="9">
        <v>82</v>
      </c>
      <c r="J552" s="9">
        <v>92</v>
      </c>
      <c r="K552" s="9">
        <v>92</v>
      </c>
      <c r="L552" s="9">
        <v>82</v>
      </c>
      <c r="M552" s="9">
        <v>92</v>
      </c>
      <c r="N552" s="9">
        <v>82</v>
      </c>
      <c r="O552" s="9">
        <v>92</v>
      </c>
      <c r="P552" s="10">
        <f t="shared" si="17"/>
        <v>87.5</v>
      </c>
      <c r="Q552" s="10" t="s">
        <v>35</v>
      </c>
      <c r="R552" s="11" t="str">
        <f t="shared" si="16"/>
        <v>Tốt</v>
      </c>
    </row>
    <row r="553" spans="1:18" s="12" customFormat="1" ht="21.75" customHeight="1" x14ac:dyDescent="0.25">
      <c r="A553" s="7">
        <v>544</v>
      </c>
      <c r="B553" s="18">
        <v>17020497</v>
      </c>
      <c r="C553" s="8" t="s">
        <v>367</v>
      </c>
      <c r="D553" s="13">
        <v>36167</v>
      </c>
      <c r="E553" s="9" t="s">
        <v>726</v>
      </c>
      <c r="F553" s="9" t="s">
        <v>725</v>
      </c>
      <c r="G553" s="9" t="s">
        <v>1061</v>
      </c>
      <c r="H553" s="9">
        <v>82</v>
      </c>
      <c r="I553" s="9">
        <v>77</v>
      </c>
      <c r="J553" s="9">
        <v>80</v>
      </c>
      <c r="K553" s="9">
        <v>80</v>
      </c>
      <c r="L553" s="9">
        <v>77</v>
      </c>
      <c r="M553" s="9">
        <v>80</v>
      </c>
      <c r="N553" s="9">
        <v>80</v>
      </c>
      <c r="O553" s="9">
        <v>90</v>
      </c>
      <c r="P553" s="10">
        <f t="shared" si="17"/>
        <v>80.75</v>
      </c>
      <c r="Q553" s="10" t="s">
        <v>35</v>
      </c>
      <c r="R553" s="11" t="str">
        <f t="shared" si="16"/>
        <v>Tốt</v>
      </c>
    </row>
    <row r="554" spans="1:18" s="12" customFormat="1" ht="21.75" customHeight="1" x14ac:dyDescent="0.25">
      <c r="A554" s="7">
        <v>545</v>
      </c>
      <c r="B554" s="18">
        <v>17020498</v>
      </c>
      <c r="C554" s="8" t="s">
        <v>737</v>
      </c>
      <c r="D554" s="13">
        <v>36102</v>
      </c>
      <c r="E554" s="9" t="s">
        <v>726</v>
      </c>
      <c r="F554" s="9" t="s">
        <v>725</v>
      </c>
      <c r="G554" s="9" t="s">
        <v>1061</v>
      </c>
      <c r="H554" s="9">
        <v>82</v>
      </c>
      <c r="I554" s="9">
        <v>71</v>
      </c>
      <c r="J554" s="9">
        <v>80</v>
      </c>
      <c r="K554" s="9">
        <v>80</v>
      </c>
      <c r="L554" s="9">
        <v>77</v>
      </c>
      <c r="M554" s="9">
        <v>77</v>
      </c>
      <c r="N554" s="9">
        <v>72</v>
      </c>
      <c r="O554" s="9">
        <v>80</v>
      </c>
      <c r="P554" s="10">
        <f t="shared" si="17"/>
        <v>77.375</v>
      </c>
      <c r="Q554" s="10" t="s">
        <v>122</v>
      </c>
      <c r="R554" s="11" t="str">
        <f t="shared" si="16"/>
        <v>Khá</v>
      </c>
    </row>
    <row r="555" spans="1:18" s="12" customFormat="1" ht="21.75" customHeight="1" x14ac:dyDescent="0.25">
      <c r="A555" s="7">
        <v>546</v>
      </c>
      <c r="B555" s="18">
        <v>17020499</v>
      </c>
      <c r="C555" s="8" t="s">
        <v>159</v>
      </c>
      <c r="D555" s="13">
        <v>36494</v>
      </c>
      <c r="E555" s="9" t="s">
        <v>726</v>
      </c>
      <c r="F555" s="9" t="s">
        <v>725</v>
      </c>
      <c r="G555" s="9" t="s">
        <v>1061</v>
      </c>
      <c r="H555" s="9">
        <v>65</v>
      </c>
      <c r="I555" s="9">
        <v>54</v>
      </c>
      <c r="J555" s="9">
        <v>0</v>
      </c>
      <c r="K555" s="9">
        <v>80</v>
      </c>
      <c r="L555" s="9">
        <v>0</v>
      </c>
      <c r="M555" s="9">
        <v>0</v>
      </c>
      <c r="N555" s="9">
        <v>70</v>
      </c>
      <c r="O555" s="9">
        <v>76</v>
      </c>
      <c r="P555" s="10">
        <f t="shared" si="17"/>
        <v>43.125</v>
      </c>
      <c r="Q555" s="10" t="s">
        <v>1047</v>
      </c>
      <c r="R555" s="11" t="str">
        <f t="shared" si="16"/>
        <v>Yếu</v>
      </c>
    </row>
    <row r="556" spans="1:18" s="12" customFormat="1" ht="21.75" customHeight="1" x14ac:dyDescent="0.25">
      <c r="A556" s="7">
        <v>547</v>
      </c>
      <c r="B556" s="18">
        <v>17020500</v>
      </c>
      <c r="C556" s="8" t="s">
        <v>738</v>
      </c>
      <c r="D556" s="13">
        <v>36242</v>
      </c>
      <c r="E556" s="9" t="s">
        <v>726</v>
      </c>
      <c r="F556" s="9" t="s">
        <v>725</v>
      </c>
      <c r="G556" s="9" t="s">
        <v>1061</v>
      </c>
      <c r="H556" s="9">
        <v>84</v>
      </c>
      <c r="I556" s="9">
        <v>80</v>
      </c>
      <c r="J556" s="9">
        <v>80</v>
      </c>
      <c r="K556" s="9">
        <v>80</v>
      </c>
      <c r="L556" s="9">
        <v>82</v>
      </c>
      <c r="M556" s="9">
        <v>80</v>
      </c>
      <c r="N556" s="9">
        <v>80</v>
      </c>
      <c r="O556" s="9">
        <v>90</v>
      </c>
      <c r="P556" s="10">
        <f t="shared" si="17"/>
        <v>82</v>
      </c>
      <c r="Q556" s="10" t="s">
        <v>35</v>
      </c>
      <c r="R556" s="11" t="str">
        <f t="shared" si="16"/>
        <v>Tốt</v>
      </c>
    </row>
    <row r="557" spans="1:18" s="12" customFormat="1" ht="21.75" customHeight="1" x14ac:dyDescent="0.25">
      <c r="A557" s="7">
        <v>548</v>
      </c>
      <c r="B557" s="18">
        <v>17020502</v>
      </c>
      <c r="C557" s="8" t="s">
        <v>739</v>
      </c>
      <c r="D557" s="13">
        <v>36481</v>
      </c>
      <c r="E557" s="9" t="s">
        <v>726</v>
      </c>
      <c r="F557" s="9" t="s">
        <v>725</v>
      </c>
      <c r="G557" s="9" t="s">
        <v>1061</v>
      </c>
      <c r="H557" s="9">
        <v>82</v>
      </c>
      <c r="I557" s="9">
        <v>80</v>
      </c>
      <c r="J557" s="9">
        <v>80</v>
      </c>
      <c r="K557" s="9">
        <v>80</v>
      </c>
      <c r="L557" s="9">
        <v>82</v>
      </c>
      <c r="M557" s="9">
        <v>80</v>
      </c>
      <c r="N557" s="9">
        <v>80</v>
      </c>
      <c r="O557" s="9">
        <v>90</v>
      </c>
      <c r="P557" s="10">
        <f t="shared" si="17"/>
        <v>81.75</v>
      </c>
      <c r="Q557" s="10" t="s">
        <v>35</v>
      </c>
      <c r="R557" s="11" t="str">
        <f t="shared" si="16"/>
        <v>Tốt</v>
      </c>
    </row>
    <row r="558" spans="1:18" s="12" customFormat="1" ht="21.75" customHeight="1" x14ac:dyDescent="0.25">
      <c r="A558" s="7">
        <v>549</v>
      </c>
      <c r="B558" s="18">
        <v>17020503</v>
      </c>
      <c r="C558" s="8" t="s">
        <v>740</v>
      </c>
      <c r="D558" s="13">
        <v>36355</v>
      </c>
      <c r="E558" s="9" t="s">
        <v>726</v>
      </c>
      <c r="F558" s="9" t="s">
        <v>725</v>
      </c>
      <c r="G558" s="9" t="s">
        <v>1061</v>
      </c>
      <c r="H558" s="9">
        <v>80</v>
      </c>
      <c r="I558" s="9">
        <v>77</v>
      </c>
      <c r="J558" s="9">
        <v>80</v>
      </c>
      <c r="K558" s="9">
        <v>77</v>
      </c>
      <c r="L558" s="9">
        <v>77</v>
      </c>
      <c r="M558" s="9">
        <v>80</v>
      </c>
      <c r="N558" s="9">
        <v>80</v>
      </c>
      <c r="O558" s="9">
        <v>80</v>
      </c>
      <c r="P558" s="10">
        <f t="shared" si="17"/>
        <v>78.875</v>
      </c>
      <c r="Q558" s="10" t="s">
        <v>122</v>
      </c>
      <c r="R558" s="11" t="str">
        <f t="shared" si="16"/>
        <v>Khá</v>
      </c>
    </row>
    <row r="559" spans="1:18" s="12" customFormat="1" ht="21.75" customHeight="1" x14ac:dyDescent="0.25">
      <c r="A559" s="7">
        <v>550</v>
      </c>
      <c r="B559" s="18">
        <v>17020506</v>
      </c>
      <c r="C559" s="8" t="s">
        <v>742</v>
      </c>
      <c r="D559" s="13">
        <v>36398</v>
      </c>
      <c r="E559" s="9" t="s">
        <v>726</v>
      </c>
      <c r="F559" s="9" t="s">
        <v>725</v>
      </c>
      <c r="G559" s="9" t="s">
        <v>1061</v>
      </c>
      <c r="H559" s="9">
        <v>80</v>
      </c>
      <c r="I559" s="9">
        <v>80</v>
      </c>
      <c r="J559" s="9">
        <v>80</v>
      </c>
      <c r="K559" s="9">
        <v>80</v>
      </c>
      <c r="L559" s="9">
        <v>75</v>
      </c>
      <c r="M559" s="9">
        <v>80</v>
      </c>
      <c r="N559" s="9">
        <v>80</v>
      </c>
      <c r="O559" s="9">
        <v>82</v>
      </c>
      <c r="P559" s="10">
        <f t="shared" si="17"/>
        <v>79.625</v>
      </c>
      <c r="Q559" s="10" t="s">
        <v>35</v>
      </c>
      <c r="R559" s="11" t="str">
        <f t="shared" si="16"/>
        <v>Khá</v>
      </c>
    </row>
    <row r="560" spans="1:18" s="12" customFormat="1" ht="21.75" customHeight="1" x14ac:dyDescent="0.25">
      <c r="A560" s="7">
        <v>551</v>
      </c>
      <c r="B560" s="18">
        <v>17020507</v>
      </c>
      <c r="C560" s="8" t="s">
        <v>743</v>
      </c>
      <c r="D560" s="13">
        <v>36300</v>
      </c>
      <c r="E560" s="9" t="s">
        <v>726</v>
      </c>
      <c r="F560" s="9" t="s">
        <v>725</v>
      </c>
      <c r="G560" s="9" t="s">
        <v>1061</v>
      </c>
      <c r="H560" s="9">
        <v>65</v>
      </c>
      <c r="I560" s="9">
        <v>80</v>
      </c>
      <c r="J560" s="9">
        <v>80</v>
      </c>
      <c r="K560" s="9">
        <v>80</v>
      </c>
      <c r="L560" s="9">
        <v>77</v>
      </c>
      <c r="M560" s="9">
        <v>80</v>
      </c>
      <c r="N560" s="9">
        <v>80</v>
      </c>
      <c r="O560" s="9">
        <v>90</v>
      </c>
      <c r="P560" s="10">
        <f t="shared" si="17"/>
        <v>79</v>
      </c>
      <c r="Q560" s="10" t="s">
        <v>122</v>
      </c>
      <c r="R560" s="11" t="str">
        <f t="shared" si="16"/>
        <v>Khá</v>
      </c>
    </row>
    <row r="561" spans="1:18" s="12" customFormat="1" ht="21.75" customHeight="1" x14ac:dyDescent="0.25">
      <c r="A561" s="7">
        <v>552</v>
      </c>
      <c r="B561" s="18">
        <v>17020508</v>
      </c>
      <c r="C561" s="8" t="s">
        <v>744</v>
      </c>
      <c r="D561" s="13">
        <v>36394</v>
      </c>
      <c r="E561" s="9" t="s">
        <v>726</v>
      </c>
      <c r="F561" s="9" t="s">
        <v>725</v>
      </c>
      <c r="G561" s="9" t="s">
        <v>1061</v>
      </c>
      <c r="H561" s="9">
        <v>82</v>
      </c>
      <c r="I561" s="9">
        <v>77</v>
      </c>
      <c r="J561" s="9">
        <v>80</v>
      </c>
      <c r="K561" s="9">
        <v>80</v>
      </c>
      <c r="L561" s="9">
        <v>80</v>
      </c>
      <c r="M561" s="9">
        <v>80</v>
      </c>
      <c r="N561" s="9">
        <v>80</v>
      </c>
      <c r="O561" s="9">
        <v>90</v>
      </c>
      <c r="P561" s="10">
        <f t="shared" si="17"/>
        <v>81.125</v>
      </c>
      <c r="Q561" s="10" t="s">
        <v>35</v>
      </c>
      <c r="R561" s="11" t="str">
        <f t="shared" si="16"/>
        <v>Tốt</v>
      </c>
    </row>
    <row r="562" spans="1:18" s="12" customFormat="1" ht="21.75" customHeight="1" x14ac:dyDescent="0.25">
      <c r="A562" s="7">
        <v>553</v>
      </c>
      <c r="B562" s="18">
        <v>17020509</v>
      </c>
      <c r="C562" s="8" t="s">
        <v>745</v>
      </c>
      <c r="D562" s="13">
        <v>36460</v>
      </c>
      <c r="E562" s="9" t="s">
        <v>726</v>
      </c>
      <c r="F562" s="9" t="s">
        <v>725</v>
      </c>
      <c r="G562" s="9" t="s">
        <v>1061</v>
      </c>
      <c r="H562" s="9">
        <v>82</v>
      </c>
      <c r="I562" s="9">
        <v>77</v>
      </c>
      <c r="J562" s="9">
        <v>80</v>
      </c>
      <c r="K562" s="9">
        <v>80</v>
      </c>
      <c r="L562" s="9">
        <v>77</v>
      </c>
      <c r="M562" s="9">
        <v>80</v>
      </c>
      <c r="N562" s="9">
        <v>70</v>
      </c>
      <c r="O562" s="9">
        <v>70</v>
      </c>
      <c r="P562" s="10">
        <f t="shared" si="17"/>
        <v>77</v>
      </c>
      <c r="Q562" s="10" t="s">
        <v>122</v>
      </c>
      <c r="R562" s="11" t="str">
        <f t="shared" si="16"/>
        <v>Khá</v>
      </c>
    </row>
    <row r="563" spans="1:18" s="12" customFormat="1" ht="21.75" customHeight="1" x14ac:dyDescent="0.25">
      <c r="A563" s="7">
        <v>554</v>
      </c>
      <c r="B563" s="18">
        <v>17020510</v>
      </c>
      <c r="C563" s="8" t="s">
        <v>746</v>
      </c>
      <c r="D563" s="13">
        <v>36307</v>
      </c>
      <c r="E563" s="9" t="s">
        <v>726</v>
      </c>
      <c r="F563" s="9" t="s">
        <v>725</v>
      </c>
      <c r="G563" s="9" t="s">
        <v>1061</v>
      </c>
      <c r="H563" s="9">
        <v>82</v>
      </c>
      <c r="I563" s="9">
        <v>70</v>
      </c>
      <c r="J563" s="9">
        <v>80</v>
      </c>
      <c r="K563" s="9">
        <v>80</v>
      </c>
      <c r="L563" s="9">
        <v>77</v>
      </c>
      <c r="M563" s="9">
        <v>85</v>
      </c>
      <c r="N563" s="9">
        <v>80</v>
      </c>
      <c r="O563" s="9">
        <v>100</v>
      </c>
      <c r="P563" s="10">
        <f t="shared" si="17"/>
        <v>81.75</v>
      </c>
      <c r="Q563" s="10" t="s">
        <v>35</v>
      </c>
      <c r="R563" s="11" t="str">
        <f t="shared" si="16"/>
        <v>Tốt</v>
      </c>
    </row>
    <row r="564" spans="1:18" s="12" customFormat="1" ht="21.75" customHeight="1" x14ac:dyDescent="0.25">
      <c r="A564" s="7">
        <v>555</v>
      </c>
      <c r="B564" s="18">
        <v>17020511</v>
      </c>
      <c r="C564" s="8" t="s">
        <v>37</v>
      </c>
      <c r="D564" s="13">
        <v>36238</v>
      </c>
      <c r="E564" s="9" t="s">
        <v>726</v>
      </c>
      <c r="F564" s="9" t="s">
        <v>725</v>
      </c>
      <c r="G564" s="9" t="s">
        <v>1061</v>
      </c>
      <c r="H564" s="9">
        <v>84</v>
      </c>
      <c r="I564" s="9">
        <v>80</v>
      </c>
      <c r="J564" s="9">
        <v>80</v>
      </c>
      <c r="K564" s="9">
        <v>80</v>
      </c>
      <c r="L564" s="9">
        <v>77</v>
      </c>
      <c r="M564" s="9">
        <v>80</v>
      </c>
      <c r="N564" s="9">
        <v>80</v>
      </c>
      <c r="O564" s="9">
        <v>80</v>
      </c>
      <c r="P564" s="10">
        <f t="shared" si="17"/>
        <v>80.125</v>
      </c>
      <c r="Q564" s="10" t="s">
        <v>35</v>
      </c>
      <c r="R564" s="11" t="str">
        <f t="shared" si="16"/>
        <v>Tốt</v>
      </c>
    </row>
    <row r="565" spans="1:18" s="12" customFormat="1" ht="21.75" customHeight="1" x14ac:dyDescent="0.25">
      <c r="A565" s="7">
        <v>556</v>
      </c>
      <c r="B565" s="18">
        <v>17020512</v>
      </c>
      <c r="C565" s="8" t="s">
        <v>747</v>
      </c>
      <c r="D565" s="13">
        <v>36218</v>
      </c>
      <c r="E565" s="9" t="s">
        <v>726</v>
      </c>
      <c r="F565" s="9" t="s">
        <v>725</v>
      </c>
      <c r="G565" s="9" t="s">
        <v>1061</v>
      </c>
      <c r="H565" s="9">
        <v>82</v>
      </c>
      <c r="I565" s="9">
        <v>77</v>
      </c>
      <c r="J565" s="9">
        <v>85</v>
      </c>
      <c r="K565" s="9">
        <v>80</v>
      </c>
      <c r="L565" s="9">
        <v>77</v>
      </c>
      <c r="M565" s="9">
        <v>80</v>
      </c>
      <c r="N565" s="9">
        <v>80</v>
      </c>
      <c r="O565" s="9">
        <v>80</v>
      </c>
      <c r="P565" s="10">
        <f t="shared" si="17"/>
        <v>80.125</v>
      </c>
      <c r="Q565" s="10" t="s">
        <v>35</v>
      </c>
      <c r="R565" s="11" t="str">
        <f t="shared" si="16"/>
        <v>Tốt</v>
      </c>
    </row>
    <row r="566" spans="1:18" s="12" customFormat="1" ht="21.75" customHeight="1" x14ac:dyDescent="0.25">
      <c r="A566" s="7">
        <v>557</v>
      </c>
      <c r="B566" s="18">
        <v>17020520</v>
      </c>
      <c r="C566" s="8" t="s">
        <v>753</v>
      </c>
      <c r="D566" s="13">
        <v>36162</v>
      </c>
      <c r="E566" s="9" t="s">
        <v>726</v>
      </c>
      <c r="F566" s="9" t="s">
        <v>725</v>
      </c>
      <c r="G566" s="9" t="s">
        <v>1061</v>
      </c>
      <c r="H566" s="9">
        <v>100</v>
      </c>
      <c r="I566" s="9">
        <v>90</v>
      </c>
      <c r="J566" s="9">
        <v>94</v>
      </c>
      <c r="K566" s="9">
        <v>100</v>
      </c>
      <c r="L566" s="9">
        <v>92</v>
      </c>
      <c r="M566" s="9">
        <v>92</v>
      </c>
      <c r="N566" s="9">
        <v>94</v>
      </c>
      <c r="O566" s="9">
        <v>80</v>
      </c>
      <c r="P566" s="10">
        <f t="shared" si="17"/>
        <v>92.75</v>
      </c>
      <c r="Q566" s="10" t="s">
        <v>58</v>
      </c>
      <c r="R566" s="11" t="str">
        <f t="shared" si="16"/>
        <v>Xuất sắc</v>
      </c>
    </row>
    <row r="567" spans="1:18" s="12" customFormat="1" ht="21.75" customHeight="1" x14ac:dyDescent="0.25">
      <c r="A567" s="7">
        <v>558</v>
      </c>
      <c r="B567" s="18">
        <v>17020522</v>
      </c>
      <c r="C567" s="8" t="s">
        <v>754</v>
      </c>
      <c r="D567" s="13">
        <v>36206</v>
      </c>
      <c r="E567" s="9" t="s">
        <v>726</v>
      </c>
      <c r="F567" s="9" t="s">
        <v>725</v>
      </c>
      <c r="G567" s="9" t="s">
        <v>1061</v>
      </c>
      <c r="H567" s="9">
        <v>80</v>
      </c>
      <c r="I567" s="9">
        <v>80</v>
      </c>
      <c r="J567" s="9">
        <v>80</v>
      </c>
      <c r="K567" s="9">
        <v>80</v>
      </c>
      <c r="L567" s="9">
        <v>80</v>
      </c>
      <c r="M567" s="9">
        <v>85</v>
      </c>
      <c r="N567" s="9">
        <v>80</v>
      </c>
      <c r="O567" s="9">
        <v>95</v>
      </c>
      <c r="P567" s="10">
        <f t="shared" si="17"/>
        <v>82.5</v>
      </c>
      <c r="Q567" s="10" t="s">
        <v>35</v>
      </c>
      <c r="R567" s="11" t="str">
        <f t="shared" si="16"/>
        <v>Tốt</v>
      </c>
    </row>
    <row r="568" spans="1:18" s="12" customFormat="1" ht="21.75" customHeight="1" x14ac:dyDescent="0.25">
      <c r="A568" s="7">
        <v>559</v>
      </c>
      <c r="B568" s="18">
        <v>17021289</v>
      </c>
      <c r="C568" s="8" t="s">
        <v>755</v>
      </c>
      <c r="D568" s="13">
        <v>36401</v>
      </c>
      <c r="E568" s="9" t="s">
        <v>726</v>
      </c>
      <c r="F568" s="9" t="s">
        <v>725</v>
      </c>
      <c r="G568" s="9" t="s">
        <v>1061</v>
      </c>
      <c r="H568" s="9">
        <v>90</v>
      </c>
      <c r="I568" s="9">
        <v>90</v>
      </c>
      <c r="J568" s="9">
        <v>93</v>
      </c>
      <c r="K568" s="9">
        <v>96</v>
      </c>
      <c r="L568" s="9">
        <v>96</v>
      </c>
      <c r="M568" s="9">
        <v>100</v>
      </c>
      <c r="N568" s="9">
        <v>90</v>
      </c>
      <c r="O568" s="9">
        <v>100</v>
      </c>
      <c r="P568" s="10">
        <f t="shared" si="17"/>
        <v>94.375</v>
      </c>
      <c r="Q568" s="10" t="s">
        <v>58</v>
      </c>
      <c r="R568" s="11" t="str">
        <f t="shared" si="16"/>
        <v>Xuất sắc</v>
      </c>
    </row>
    <row r="569" spans="1:18" s="12" customFormat="1" ht="21.75" customHeight="1" x14ac:dyDescent="0.25">
      <c r="A569" s="7">
        <v>560</v>
      </c>
      <c r="B569" s="18">
        <v>17020525</v>
      </c>
      <c r="C569" s="8" t="s">
        <v>757</v>
      </c>
      <c r="D569" s="13">
        <v>36177</v>
      </c>
      <c r="E569" s="9" t="s">
        <v>726</v>
      </c>
      <c r="F569" s="9" t="s">
        <v>725</v>
      </c>
      <c r="G569" s="9" t="s">
        <v>1061</v>
      </c>
      <c r="H569" s="9">
        <v>90</v>
      </c>
      <c r="I569" s="9">
        <v>82</v>
      </c>
      <c r="J569" s="9">
        <v>87</v>
      </c>
      <c r="K569" s="9">
        <v>85</v>
      </c>
      <c r="L569" s="9">
        <v>80</v>
      </c>
      <c r="M569" s="9">
        <v>82</v>
      </c>
      <c r="N569" s="9">
        <v>80</v>
      </c>
      <c r="O569" s="9">
        <v>90</v>
      </c>
      <c r="P569" s="10">
        <f t="shared" si="17"/>
        <v>84.5</v>
      </c>
      <c r="Q569" s="10" t="s">
        <v>35</v>
      </c>
      <c r="R569" s="11" t="str">
        <f t="shared" si="16"/>
        <v>Tốt</v>
      </c>
    </row>
    <row r="570" spans="1:18" s="12" customFormat="1" ht="21.75" customHeight="1" x14ac:dyDescent="0.25">
      <c r="A570" s="7">
        <v>561</v>
      </c>
      <c r="B570" s="18">
        <v>17020526</v>
      </c>
      <c r="C570" s="8" t="s">
        <v>758</v>
      </c>
      <c r="D570" s="13">
        <v>36232</v>
      </c>
      <c r="E570" s="9" t="s">
        <v>726</v>
      </c>
      <c r="F570" s="9" t="s">
        <v>725</v>
      </c>
      <c r="G570" s="9" t="s">
        <v>1061</v>
      </c>
      <c r="H570" s="9">
        <v>100</v>
      </c>
      <c r="I570" s="9">
        <v>87</v>
      </c>
      <c r="J570" s="9">
        <v>80</v>
      </c>
      <c r="K570" s="9">
        <v>84</v>
      </c>
      <c r="L570" s="9">
        <v>90</v>
      </c>
      <c r="M570" s="9">
        <v>0</v>
      </c>
      <c r="N570" s="9">
        <v>0</v>
      </c>
      <c r="O570" s="9">
        <v>90</v>
      </c>
      <c r="P570" s="10">
        <f t="shared" si="17"/>
        <v>66.375</v>
      </c>
      <c r="Q570" s="10" t="s">
        <v>122</v>
      </c>
      <c r="R570" s="11" t="str">
        <f t="shared" si="16"/>
        <v>Khá</v>
      </c>
    </row>
    <row r="571" spans="1:18" s="12" customFormat="1" ht="21.75" customHeight="1" x14ac:dyDescent="0.25">
      <c r="A571" s="7">
        <v>562</v>
      </c>
      <c r="B571" s="18">
        <v>17020527</v>
      </c>
      <c r="C571" s="8" t="s">
        <v>759</v>
      </c>
      <c r="D571" s="13">
        <v>36477</v>
      </c>
      <c r="E571" s="9" t="s">
        <v>726</v>
      </c>
      <c r="F571" s="9" t="s">
        <v>725</v>
      </c>
      <c r="G571" s="9" t="s">
        <v>1061</v>
      </c>
      <c r="H571" s="9">
        <v>82</v>
      </c>
      <c r="I571" s="9">
        <v>80</v>
      </c>
      <c r="J571" s="9">
        <v>70</v>
      </c>
      <c r="K571" s="9">
        <v>80</v>
      </c>
      <c r="L571" s="9">
        <v>80</v>
      </c>
      <c r="M571" s="9">
        <v>80</v>
      </c>
      <c r="N571" s="9">
        <v>80</v>
      </c>
      <c r="O571" s="9">
        <v>80</v>
      </c>
      <c r="P571" s="10">
        <f t="shared" si="17"/>
        <v>79</v>
      </c>
      <c r="Q571" s="10" t="s">
        <v>122</v>
      </c>
      <c r="R571" s="11" t="str">
        <f t="shared" si="16"/>
        <v>Khá</v>
      </c>
    </row>
    <row r="572" spans="1:18" s="12" customFormat="1" ht="21.75" customHeight="1" x14ac:dyDescent="0.25">
      <c r="A572" s="7">
        <v>563</v>
      </c>
      <c r="B572" s="18">
        <v>17020528</v>
      </c>
      <c r="C572" s="8" t="s">
        <v>760</v>
      </c>
      <c r="D572" s="13">
        <v>36513</v>
      </c>
      <c r="E572" s="9" t="s">
        <v>726</v>
      </c>
      <c r="F572" s="9" t="s">
        <v>725</v>
      </c>
      <c r="G572" s="9" t="s">
        <v>1061</v>
      </c>
      <c r="H572" s="9">
        <v>82</v>
      </c>
      <c r="I572" s="9">
        <v>74</v>
      </c>
      <c r="J572" s="9">
        <v>85</v>
      </c>
      <c r="K572" s="9">
        <v>80</v>
      </c>
      <c r="L572" s="9">
        <v>80</v>
      </c>
      <c r="M572" s="9">
        <v>80</v>
      </c>
      <c r="N572" s="9">
        <v>70</v>
      </c>
      <c r="O572" s="9">
        <v>80</v>
      </c>
      <c r="P572" s="10">
        <f t="shared" si="17"/>
        <v>78.875</v>
      </c>
      <c r="Q572" s="10" t="s">
        <v>122</v>
      </c>
      <c r="R572" s="11" t="str">
        <f t="shared" si="16"/>
        <v>Khá</v>
      </c>
    </row>
    <row r="573" spans="1:18" s="12" customFormat="1" ht="21.75" customHeight="1" x14ac:dyDescent="0.25">
      <c r="A573" s="7">
        <v>564</v>
      </c>
      <c r="B573" s="18">
        <v>17020532</v>
      </c>
      <c r="C573" s="8" t="s">
        <v>762</v>
      </c>
      <c r="D573" s="13">
        <v>36483</v>
      </c>
      <c r="E573" s="9" t="s">
        <v>726</v>
      </c>
      <c r="F573" s="9" t="s">
        <v>725</v>
      </c>
      <c r="G573" s="9" t="s">
        <v>1061</v>
      </c>
      <c r="H573" s="9">
        <v>82</v>
      </c>
      <c r="I573" s="9">
        <v>79</v>
      </c>
      <c r="J573" s="9">
        <v>80</v>
      </c>
      <c r="K573" s="9">
        <v>80</v>
      </c>
      <c r="L573" s="9">
        <v>85</v>
      </c>
      <c r="M573" s="9">
        <v>80</v>
      </c>
      <c r="N573" s="9">
        <v>80</v>
      </c>
      <c r="O573" s="9">
        <v>90</v>
      </c>
      <c r="P573" s="10">
        <f t="shared" si="17"/>
        <v>82</v>
      </c>
      <c r="Q573" s="10" t="s">
        <v>35</v>
      </c>
      <c r="R573" s="11" t="str">
        <f t="shared" si="16"/>
        <v>Tốt</v>
      </c>
    </row>
    <row r="574" spans="1:18" s="12" customFormat="1" ht="21.75" customHeight="1" x14ac:dyDescent="0.25">
      <c r="A574" s="7">
        <v>565</v>
      </c>
      <c r="B574" s="18">
        <v>17020540</v>
      </c>
      <c r="C574" s="8" t="s">
        <v>769</v>
      </c>
      <c r="D574" s="13">
        <v>36201</v>
      </c>
      <c r="E574" s="9" t="s">
        <v>726</v>
      </c>
      <c r="F574" s="9" t="s">
        <v>725</v>
      </c>
      <c r="G574" s="9" t="s">
        <v>1061</v>
      </c>
      <c r="H574" s="9">
        <v>77</v>
      </c>
      <c r="I574" s="9">
        <v>80</v>
      </c>
      <c r="J574" s="9">
        <v>80</v>
      </c>
      <c r="K574" s="9">
        <v>80</v>
      </c>
      <c r="L574" s="9">
        <v>80</v>
      </c>
      <c r="M574" s="9">
        <v>80</v>
      </c>
      <c r="N574" s="9">
        <v>80</v>
      </c>
      <c r="O574" s="9">
        <v>90</v>
      </c>
      <c r="P574" s="10">
        <f t="shared" si="17"/>
        <v>80.875</v>
      </c>
      <c r="Q574" s="10" t="s">
        <v>35</v>
      </c>
      <c r="R574" s="11" t="str">
        <f t="shared" si="16"/>
        <v>Tốt</v>
      </c>
    </row>
    <row r="575" spans="1:18" s="12" customFormat="1" ht="21.75" customHeight="1" x14ac:dyDescent="0.25">
      <c r="A575" s="7">
        <v>566</v>
      </c>
      <c r="B575" s="18">
        <v>17020541</v>
      </c>
      <c r="C575" s="8" t="s">
        <v>770</v>
      </c>
      <c r="D575" s="13">
        <v>36507</v>
      </c>
      <c r="E575" s="9" t="s">
        <v>726</v>
      </c>
      <c r="F575" s="9" t="s">
        <v>725</v>
      </c>
      <c r="G575" s="9" t="s">
        <v>1061</v>
      </c>
      <c r="H575" s="9">
        <v>82</v>
      </c>
      <c r="I575" s="9">
        <v>85</v>
      </c>
      <c r="J575" s="9">
        <v>90</v>
      </c>
      <c r="K575" s="9">
        <v>80</v>
      </c>
      <c r="L575" s="9">
        <v>80</v>
      </c>
      <c r="M575" s="9">
        <v>80</v>
      </c>
      <c r="N575" s="9">
        <v>80</v>
      </c>
      <c r="O575" s="9">
        <v>80</v>
      </c>
      <c r="P575" s="10">
        <f t="shared" si="17"/>
        <v>82.125</v>
      </c>
      <c r="Q575" s="10" t="s">
        <v>35</v>
      </c>
      <c r="R575" s="11" t="str">
        <f t="shared" si="16"/>
        <v>Tốt</v>
      </c>
    </row>
    <row r="576" spans="1:18" s="12" customFormat="1" ht="21.75" customHeight="1" x14ac:dyDescent="0.25">
      <c r="A576" s="7">
        <v>567</v>
      </c>
      <c r="B576" s="18">
        <v>17020545</v>
      </c>
      <c r="C576" s="8" t="s">
        <v>773</v>
      </c>
      <c r="D576" s="13">
        <v>35584</v>
      </c>
      <c r="E576" s="9" t="s">
        <v>726</v>
      </c>
      <c r="F576" s="9" t="s">
        <v>725</v>
      </c>
      <c r="G576" s="9" t="s">
        <v>1061</v>
      </c>
      <c r="H576" s="9">
        <v>80</v>
      </c>
      <c r="I576" s="9">
        <v>92</v>
      </c>
      <c r="J576" s="9">
        <v>80</v>
      </c>
      <c r="K576" s="9">
        <v>87</v>
      </c>
      <c r="L576" s="9">
        <v>0</v>
      </c>
      <c r="M576" s="9">
        <v>0</v>
      </c>
      <c r="N576" s="9">
        <v>0</v>
      </c>
      <c r="O576" s="9">
        <v>0</v>
      </c>
      <c r="P576" s="10">
        <f t="shared" si="17"/>
        <v>42.375</v>
      </c>
      <c r="Q576" s="10" t="s">
        <v>1047</v>
      </c>
      <c r="R576" s="11" t="str">
        <f t="shared" si="16"/>
        <v>Yếu</v>
      </c>
    </row>
    <row r="577" spans="1:18" s="12" customFormat="1" ht="21.75" customHeight="1" x14ac:dyDescent="0.25">
      <c r="A577" s="7">
        <v>568</v>
      </c>
      <c r="B577" s="18">
        <v>17020546</v>
      </c>
      <c r="C577" s="8" t="s">
        <v>774</v>
      </c>
      <c r="D577" s="13">
        <v>35191</v>
      </c>
      <c r="E577" s="9" t="s">
        <v>726</v>
      </c>
      <c r="F577" s="9" t="s">
        <v>725</v>
      </c>
      <c r="G577" s="9" t="s">
        <v>1061</v>
      </c>
      <c r="H577" s="9">
        <v>80</v>
      </c>
      <c r="I577" s="9">
        <v>80</v>
      </c>
      <c r="J577" s="9">
        <v>80</v>
      </c>
      <c r="K577" s="9">
        <v>80</v>
      </c>
      <c r="L577" s="9">
        <v>80</v>
      </c>
      <c r="M577" s="9">
        <v>80</v>
      </c>
      <c r="N577" s="9">
        <v>80</v>
      </c>
      <c r="O577" s="9">
        <v>80</v>
      </c>
      <c r="P577" s="10">
        <f t="shared" si="17"/>
        <v>80</v>
      </c>
      <c r="Q577" s="10" t="s">
        <v>35</v>
      </c>
      <c r="R577" s="11" t="str">
        <f t="shared" si="16"/>
        <v>Tốt</v>
      </c>
    </row>
    <row r="578" spans="1:18" s="12" customFormat="1" ht="21.75" customHeight="1" x14ac:dyDescent="0.25">
      <c r="A578" s="7">
        <v>569</v>
      </c>
      <c r="B578" s="18">
        <v>17020549</v>
      </c>
      <c r="C578" s="8" t="s">
        <v>776</v>
      </c>
      <c r="D578" s="13">
        <v>36506</v>
      </c>
      <c r="E578" s="9" t="s">
        <v>726</v>
      </c>
      <c r="F578" s="9" t="s">
        <v>725</v>
      </c>
      <c r="G578" s="9" t="s">
        <v>1061</v>
      </c>
      <c r="H578" s="9">
        <v>82</v>
      </c>
      <c r="I578" s="9">
        <v>75</v>
      </c>
      <c r="J578" s="9">
        <v>80</v>
      </c>
      <c r="K578" s="9">
        <v>72</v>
      </c>
      <c r="L578" s="9">
        <v>77</v>
      </c>
      <c r="M578" s="9">
        <v>80</v>
      </c>
      <c r="N578" s="9">
        <v>80</v>
      </c>
      <c r="O578" s="9">
        <v>90</v>
      </c>
      <c r="P578" s="10">
        <f t="shared" si="17"/>
        <v>79.5</v>
      </c>
      <c r="Q578" s="10" t="s">
        <v>35</v>
      </c>
      <c r="R578" s="11" t="str">
        <f t="shared" si="16"/>
        <v>Khá</v>
      </c>
    </row>
    <row r="579" spans="1:18" s="12" customFormat="1" ht="21.75" customHeight="1" x14ac:dyDescent="0.25">
      <c r="A579" s="7">
        <v>570</v>
      </c>
      <c r="B579" s="18">
        <v>17020634</v>
      </c>
      <c r="C579" s="8" t="s">
        <v>781</v>
      </c>
      <c r="D579" s="13">
        <v>36414</v>
      </c>
      <c r="E579" s="9" t="s">
        <v>780</v>
      </c>
      <c r="F579" s="9" t="s">
        <v>725</v>
      </c>
      <c r="G579" s="9" t="s">
        <v>1061</v>
      </c>
      <c r="H579" s="9">
        <f>VLOOKUP(B579,'[2]1 1718'!$B$1:$I$757,8,0)</f>
        <v>80</v>
      </c>
      <c r="I579" s="9">
        <f>VLOOKUP(B579,'[2]2 17-18'!$B$3:$I$829,8,0)</f>
        <v>77</v>
      </c>
      <c r="J579" s="9">
        <f>VLOOKUP(B579,'[2]1 1819'!$B$75:$I$100,8,0)</f>
        <v>84</v>
      </c>
      <c r="K579" s="9">
        <f>VLOOKUP(B579,'[2]2.1819'!$B$3:$I$89,8,0)</f>
        <v>84</v>
      </c>
      <c r="L579" s="9">
        <f>VLOOKUP(B579,[3]K62ĐB!$B$14:$J$86,8,0)</f>
        <v>94</v>
      </c>
      <c r="M579" s="9">
        <f>VLOOKUP(B579,[4]Sheet1!$B$2:$G$4211,4,0)</f>
        <v>80</v>
      </c>
      <c r="N579" s="9">
        <v>90</v>
      </c>
      <c r="O579" s="9">
        <v>90</v>
      </c>
      <c r="P579" s="10">
        <f t="shared" si="17"/>
        <v>84.875</v>
      </c>
      <c r="Q579" s="10" t="s">
        <v>35</v>
      </c>
      <c r="R579" s="11" t="str">
        <f t="shared" si="16"/>
        <v>Tốt</v>
      </c>
    </row>
    <row r="580" spans="1:18" s="12" customFormat="1" ht="21.75" customHeight="1" x14ac:dyDescent="0.25">
      <c r="A580" s="7">
        <v>571</v>
      </c>
      <c r="B580" s="18">
        <v>17020868</v>
      </c>
      <c r="C580" s="8" t="s">
        <v>783</v>
      </c>
      <c r="D580" s="13">
        <v>36343</v>
      </c>
      <c r="E580" s="9" t="s">
        <v>780</v>
      </c>
      <c r="F580" s="9" t="s">
        <v>725</v>
      </c>
      <c r="G580" s="9" t="s">
        <v>1061</v>
      </c>
      <c r="H580" s="9">
        <f>VLOOKUP(B580,'[2]1 1718'!$B$1:$I$757,8,0)</f>
        <v>88</v>
      </c>
      <c r="I580" s="9">
        <f>VLOOKUP(B580,'[2]2 17-18'!$B$3:$I$829,8,0)</f>
        <v>88</v>
      </c>
      <c r="J580" s="9">
        <f>VLOOKUP(B580,'[2]1 1819'!$B$75:$I$100,8,0)</f>
        <v>84</v>
      </c>
      <c r="K580" s="9">
        <f>VLOOKUP(B580,'[2]2.1819'!$B$3:$I$89,8,0)</f>
        <v>94</v>
      </c>
      <c r="L580" s="9">
        <f>VLOOKUP(B580,[3]K62ĐB!$B$14:$J$86,8,0)</f>
        <v>94</v>
      </c>
      <c r="M580" s="9">
        <f>VLOOKUP(B580,[4]Sheet1!$B$2:$G$4211,4,0)</f>
        <v>94</v>
      </c>
      <c r="N580" s="9">
        <v>84</v>
      </c>
      <c r="O580" s="9">
        <v>92</v>
      </c>
      <c r="P580" s="10">
        <f t="shared" si="17"/>
        <v>89.75</v>
      </c>
      <c r="Q580" s="10" t="s">
        <v>58</v>
      </c>
      <c r="R580" s="11" t="str">
        <f t="shared" si="16"/>
        <v>Tốt</v>
      </c>
    </row>
    <row r="581" spans="1:18" s="12" customFormat="1" ht="21.75" customHeight="1" x14ac:dyDescent="0.25">
      <c r="A581" s="7">
        <v>572</v>
      </c>
      <c r="B581" s="18">
        <v>17021107</v>
      </c>
      <c r="C581" s="8" t="s">
        <v>786</v>
      </c>
      <c r="D581" s="13">
        <v>36170</v>
      </c>
      <c r="E581" s="9" t="s">
        <v>780</v>
      </c>
      <c r="F581" s="9" t="s">
        <v>725</v>
      </c>
      <c r="G581" s="9" t="s">
        <v>1061</v>
      </c>
      <c r="H581" s="9">
        <f>VLOOKUP(B581,'[2]1 1718'!$B$1:$I$757,8,0)</f>
        <v>75</v>
      </c>
      <c r="I581" s="9">
        <f>VLOOKUP(B581,'[2]2 17-18'!$B$3:$I$829,8,0)</f>
        <v>75</v>
      </c>
      <c r="J581" s="9">
        <f>VLOOKUP(B581,'[2]1 1819'!$B$75:$I$100,8,0)</f>
        <v>80</v>
      </c>
      <c r="K581" s="9">
        <f>VLOOKUP(B581,'[2]2.1819'!$B$3:$I$89,8,0)</f>
        <v>84</v>
      </c>
      <c r="L581" s="9">
        <f>VLOOKUP(B581,[3]K62ĐB!$B$14:$J$86,8,0)</f>
        <v>90</v>
      </c>
      <c r="M581" s="9">
        <f>VLOOKUP(B581,[4]Sheet1!$B$2:$G$4211,4,0)</f>
        <v>90</v>
      </c>
      <c r="N581" s="9">
        <v>90</v>
      </c>
      <c r="O581" s="9">
        <v>90</v>
      </c>
      <c r="P581" s="10">
        <f t="shared" si="17"/>
        <v>84.25</v>
      </c>
      <c r="Q581" s="10" t="s">
        <v>35</v>
      </c>
      <c r="R581" s="11" t="str">
        <f t="shared" si="16"/>
        <v>Tốt</v>
      </c>
    </row>
    <row r="582" spans="1:18" s="12" customFormat="1" ht="21.75" customHeight="1" x14ac:dyDescent="0.25">
      <c r="A582" s="7">
        <v>573</v>
      </c>
      <c r="B582" s="18">
        <v>17020480</v>
      </c>
      <c r="C582" s="8" t="s">
        <v>788</v>
      </c>
      <c r="D582" s="13">
        <v>36402</v>
      </c>
      <c r="E582" s="9" t="s">
        <v>780</v>
      </c>
      <c r="F582" s="9" t="s">
        <v>725</v>
      </c>
      <c r="G582" s="9" t="s">
        <v>1061</v>
      </c>
      <c r="H582" s="9">
        <f>VLOOKUP(B582,'[2]1 1718'!$B$1:$I$757,8,0)</f>
        <v>82</v>
      </c>
      <c r="I582" s="9">
        <f>VLOOKUP(B582,'[2]2 17-18'!$B$3:$I$829,8,0)</f>
        <v>0</v>
      </c>
      <c r="J582" s="9">
        <f>VLOOKUP(B582,'[2]1 1819'!$B$75:$I$100,8,0)</f>
        <v>80</v>
      </c>
      <c r="K582" s="9">
        <f>VLOOKUP(B582,'[2]2.1819'!$B$3:$I$89,8,0)</f>
        <v>80</v>
      </c>
      <c r="L582" s="9">
        <f>VLOOKUP(B582,[3]K62ĐB!$B$14:$J$86,8,0)</f>
        <v>80</v>
      </c>
      <c r="M582" s="9">
        <f>VLOOKUP(B582,[4]Sheet1!$B$2:$G$4211,4,0)</f>
        <v>80</v>
      </c>
      <c r="N582" s="9">
        <v>80</v>
      </c>
      <c r="O582" s="9">
        <v>77</v>
      </c>
      <c r="P582" s="10">
        <f t="shared" si="17"/>
        <v>69.875</v>
      </c>
      <c r="Q582" s="10" t="s">
        <v>122</v>
      </c>
      <c r="R582" s="11" t="str">
        <f t="shared" si="16"/>
        <v>Khá</v>
      </c>
    </row>
    <row r="583" spans="1:18" s="12" customFormat="1" ht="21.75" customHeight="1" x14ac:dyDescent="0.25">
      <c r="A583" s="7">
        <v>574</v>
      </c>
      <c r="B583" s="18">
        <v>17020162</v>
      </c>
      <c r="C583" s="8" t="s">
        <v>793</v>
      </c>
      <c r="D583" s="13">
        <v>36125</v>
      </c>
      <c r="E583" s="9" t="s">
        <v>780</v>
      </c>
      <c r="F583" s="9" t="s">
        <v>725</v>
      </c>
      <c r="G583" s="9" t="s">
        <v>1061</v>
      </c>
      <c r="H583" s="9">
        <f>VLOOKUP(B583,'[2]1 1718'!$B$1:$I$757,8,0)</f>
        <v>77</v>
      </c>
      <c r="I583" s="9">
        <f>VLOOKUP(B583,'[2]2 17-18'!$B$3:$I$829,8,0)</f>
        <v>80</v>
      </c>
      <c r="J583" s="9">
        <f>VLOOKUP(B583,'[2]1 1819'!$B$75:$I$100,8,0)</f>
        <v>82</v>
      </c>
      <c r="K583" s="9">
        <v>65</v>
      </c>
      <c r="L583" s="9">
        <f>VLOOKUP(B583,[3]K62ĐB!$B$14:$J$86,8,0)</f>
        <v>77</v>
      </c>
      <c r="M583" s="9">
        <f>VLOOKUP(B583,[4]Sheet1!$B$2:$G$4211,4,0)</f>
        <v>77</v>
      </c>
      <c r="N583" s="9">
        <v>77</v>
      </c>
      <c r="O583" s="9" t="s">
        <v>794</v>
      </c>
      <c r="P583" s="10">
        <f t="shared" si="17"/>
        <v>76.428571428571431</v>
      </c>
      <c r="Q583" s="10" t="s">
        <v>122</v>
      </c>
      <c r="R583" s="11" t="str">
        <f t="shared" si="16"/>
        <v>Khá</v>
      </c>
    </row>
    <row r="584" spans="1:18" s="12" customFormat="1" ht="21.75" customHeight="1" x14ac:dyDescent="0.25">
      <c r="A584" s="7">
        <v>575</v>
      </c>
      <c r="B584" s="18">
        <v>17020163</v>
      </c>
      <c r="C584" s="8" t="s">
        <v>798</v>
      </c>
      <c r="D584" s="13">
        <v>35458</v>
      </c>
      <c r="E584" s="9" t="s">
        <v>780</v>
      </c>
      <c r="F584" s="9" t="s">
        <v>725</v>
      </c>
      <c r="G584" s="9" t="s">
        <v>1061</v>
      </c>
      <c r="H584" s="9">
        <f>VLOOKUP(B584,'[2]1 1718'!$B$1:$I$757,8,0)</f>
        <v>61</v>
      </c>
      <c r="I584" s="9">
        <f>VLOOKUP(B584,'[2]2 17-18'!$B$3:$I$829,8,0)</f>
        <v>77</v>
      </c>
      <c r="J584" s="9">
        <f>VLOOKUP(B584,'[2]1 1819'!$B$75:$I$100,8,0)</f>
        <v>67</v>
      </c>
      <c r="K584" s="9">
        <f>VLOOKUP(B584,'[2]2.1819'!$B$3:$I$89,8,0)</f>
        <v>0</v>
      </c>
      <c r="L584" s="9">
        <f>VLOOKUP(B584,[3]K62ĐB!$B$14:$J$86,8,0)</f>
        <v>77</v>
      </c>
      <c r="M584" s="9">
        <f>VLOOKUP(B584,[4]Sheet1!$B$2:$G$4211,4,0)</f>
        <v>77</v>
      </c>
      <c r="N584" s="9">
        <v>77</v>
      </c>
      <c r="O584" s="9">
        <v>0</v>
      </c>
      <c r="P584" s="10">
        <f t="shared" si="17"/>
        <v>54.5</v>
      </c>
      <c r="Q584" s="10" t="s">
        <v>1048</v>
      </c>
      <c r="R584" s="11" t="str">
        <f t="shared" si="16"/>
        <v>Trung bình</v>
      </c>
    </row>
    <row r="585" spans="1:18" s="12" customFormat="1" ht="21.75" customHeight="1" x14ac:dyDescent="0.25">
      <c r="A585" s="7">
        <v>576</v>
      </c>
      <c r="B585" s="18">
        <v>17020484</v>
      </c>
      <c r="C585" s="8" t="s">
        <v>799</v>
      </c>
      <c r="D585" s="13">
        <v>36363</v>
      </c>
      <c r="E585" s="9" t="s">
        <v>780</v>
      </c>
      <c r="F585" s="9" t="s">
        <v>725</v>
      </c>
      <c r="G585" s="9" t="s">
        <v>1061</v>
      </c>
      <c r="H585" s="9">
        <f>VLOOKUP(B585,'[2]1 1718'!$B$1:$I$757,8,0)</f>
        <v>80</v>
      </c>
      <c r="I585" s="9">
        <f>VLOOKUP(B585,'[2]2 17-18'!$B$3:$I$829,8,0)</f>
        <v>82</v>
      </c>
      <c r="J585" s="9">
        <f>VLOOKUP(B585,'[2]1 1819'!$B$75:$I$100,8,0)</f>
        <v>80</v>
      </c>
      <c r="K585" s="9">
        <v>68</v>
      </c>
      <c r="L585" s="9">
        <f>VLOOKUP(B585,[3]K62ĐB!$B$14:$J$86,8,0)</f>
        <v>80</v>
      </c>
      <c r="M585" s="9">
        <f>VLOOKUP(B585,[4]Sheet1!$B$2:$G$4211,4,0)</f>
        <v>80</v>
      </c>
      <c r="N585" s="9">
        <v>80</v>
      </c>
      <c r="O585" s="9">
        <v>90</v>
      </c>
      <c r="P585" s="10">
        <f t="shared" si="17"/>
        <v>80</v>
      </c>
      <c r="Q585" s="10" t="s">
        <v>35</v>
      </c>
      <c r="R585" s="11" t="str">
        <f t="shared" si="16"/>
        <v>Tốt</v>
      </c>
    </row>
    <row r="586" spans="1:18" s="12" customFormat="1" ht="21.75" customHeight="1" x14ac:dyDescent="0.25">
      <c r="A586" s="7">
        <v>577</v>
      </c>
      <c r="B586" s="18">
        <v>17020248</v>
      </c>
      <c r="C586" s="8" t="s">
        <v>804</v>
      </c>
      <c r="D586" s="13">
        <v>36334</v>
      </c>
      <c r="E586" s="9" t="s">
        <v>801</v>
      </c>
      <c r="F586" s="9" t="s">
        <v>1055</v>
      </c>
      <c r="G586" s="9" t="s">
        <v>1061</v>
      </c>
      <c r="H586" s="9">
        <v>80</v>
      </c>
      <c r="I586" s="9">
        <v>80</v>
      </c>
      <c r="J586" s="9">
        <v>80</v>
      </c>
      <c r="K586" s="9">
        <v>80</v>
      </c>
      <c r="L586" s="9">
        <v>80</v>
      </c>
      <c r="M586" s="9">
        <v>80</v>
      </c>
      <c r="N586" s="9">
        <v>90</v>
      </c>
      <c r="O586" s="9">
        <v>90</v>
      </c>
      <c r="P586" s="10">
        <f t="shared" si="17"/>
        <v>82.5</v>
      </c>
      <c r="Q586" s="10" t="s">
        <v>35</v>
      </c>
      <c r="R586" s="11" t="str">
        <f t="shared" ref="R586:R649" si="18">IF(P586&gt;=90,"Xuất sắc",IF(P586&gt;=80,"Tốt", IF(P586&gt;=65,"Khá",IF(P586&gt;=50,"Trung bình", IF(P586&gt;=35, "Yếu", "Kém")))))</f>
        <v>Tốt</v>
      </c>
    </row>
    <row r="587" spans="1:18" s="12" customFormat="1" ht="21.75" customHeight="1" x14ac:dyDescent="0.25">
      <c r="A587" s="7">
        <v>578</v>
      </c>
      <c r="B587" s="18">
        <v>17020261</v>
      </c>
      <c r="C587" s="8" t="s">
        <v>806</v>
      </c>
      <c r="D587" s="13">
        <v>35980</v>
      </c>
      <c r="E587" s="9" t="s">
        <v>801</v>
      </c>
      <c r="F587" s="9" t="s">
        <v>1055</v>
      </c>
      <c r="G587" s="9" t="s">
        <v>1061</v>
      </c>
      <c r="H587" s="9">
        <v>88</v>
      </c>
      <c r="I587" s="9">
        <v>75</v>
      </c>
      <c r="J587" s="9">
        <v>77</v>
      </c>
      <c r="K587" s="9">
        <v>70</v>
      </c>
      <c r="L587" s="9">
        <v>72</v>
      </c>
      <c r="M587" s="9">
        <v>80</v>
      </c>
      <c r="N587" s="9">
        <v>57</v>
      </c>
      <c r="O587" s="9">
        <v>0</v>
      </c>
      <c r="P587" s="10">
        <f t="shared" ref="P587:P650" si="19">AVERAGE(H587:O587)</f>
        <v>64.875</v>
      </c>
      <c r="Q587" s="10" t="s">
        <v>122</v>
      </c>
      <c r="R587" s="11" t="str">
        <f t="shared" si="18"/>
        <v>Trung bình</v>
      </c>
    </row>
    <row r="588" spans="1:18" s="12" customFormat="1" ht="21.75" customHeight="1" x14ac:dyDescent="0.25">
      <c r="A588" s="7">
        <v>579</v>
      </c>
      <c r="B588" s="18">
        <v>17020276</v>
      </c>
      <c r="C588" s="8" t="s">
        <v>807</v>
      </c>
      <c r="D588" s="13">
        <v>36455</v>
      </c>
      <c r="E588" s="9" t="s">
        <v>801</v>
      </c>
      <c r="F588" s="9" t="s">
        <v>1055</v>
      </c>
      <c r="G588" s="9" t="s">
        <v>1061</v>
      </c>
      <c r="H588" s="9">
        <v>90</v>
      </c>
      <c r="I588" s="9">
        <v>80</v>
      </c>
      <c r="J588" s="9">
        <v>80</v>
      </c>
      <c r="K588" s="9">
        <v>80</v>
      </c>
      <c r="L588" s="9">
        <v>80</v>
      </c>
      <c r="M588" s="9">
        <v>90</v>
      </c>
      <c r="N588" s="9">
        <v>80</v>
      </c>
      <c r="O588" s="9">
        <v>90</v>
      </c>
      <c r="P588" s="10">
        <f t="shared" si="19"/>
        <v>83.75</v>
      </c>
      <c r="Q588" s="10" t="s">
        <v>35</v>
      </c>
      <c r="R588" s="11" t="str">
        <f t="shared" si="18"/>
        <v>Tốt</v>
      </c>
    </row>
    <row r="589" spans="1:18" s="12" customFormat="1" ht="21.75" customHeight="1" x14ac:dyDescent="0.25">
      <c r="A589" s="7">
        <v>580</v>
      </c>
      <c r="B589" s="18">
        <v>17020285</v>
      </c>
      <c r="C589" s="8" t="s">
        <v>812</v>
      </c>
      <c r="D589" s="13">
        <v>36511</v>
      </c>
      <c r="E589" s="9" t="s">
        <v>801</v>
      </c>
      <c r="F589" s="9" t="s">
        <v>1055</v>
      </c>
      <c r="G589" s="9" t="s">
        <v>1061</v>
      </c>
      <c r="H589" s="9">
        <v>80</v>
      </c>
      <c r="I589" s="9">
        <v>80</v>
      </c>
      <c r="J589" s="9">
        <v>80</v>
      </c>
      <c r="K589" s="9">
        <v>90</v>
      </c>
      <c r="L589" s="9">
        <v>80</v>
      </c>
      <c r="M589" s="9">
        <v>90</v>
      </c>
      <c r="N589" s="9">
        <v>92</v>
      </c>
      <c r="O589" s="9">
        <v>90</v>
      </c>
      <c r="P589" s="10">
        <f t="shared" si="19"/>
        <v>85.25</v>
      </c>
      <c r="Q589" s="10" t="s">
        <v>35</v>
      </c>
      <c r="R589" s="11" t="str">
        <f t="shared" si="18"/>
        <v>Tốt</v>
      </c>
    </row>
    <row r="590" spans="1:18" s="12" customFormat="1" ht="21.75" customHeight="1" x14ac:dyDescent="0.25">
      <c r="A590" s="7">
        <v>581</v>
      </c>
      <c r="B590" s="18">
        <v>17020293</v>
      </c>
      <c r="C590" s="8" t="s">
        <v>218</v>
      </c>
      <c r="D590" s="13">
        <v>36255</v>
      </c>
      <c r="E590" s="9" t="s">
        <v>801</v>
      </c>
      <c r="F590" s="9" t="s">
        <v>1055</v>
      </c>
      <c r="G590" s="9" t="s">
        <v>1061</v>
      </c>
      <c r="H590" s="9">
        <v>80</v>
      </c>
      <c r="I590" s="9">
        <v>75</v>
      </c>
      <c r="J590" s="9">
        <v>77</v>
      </c>
      <c r="K590" s="9">
        <v>80</v>
      </c>
      <c r="L590" s="9">
        <v>80</v>
      </c>
      <c r="M590" s="9">
        <v>80</v>
      </c>
      <c r="N590" s="9">
        <v>90</v>
      </c>
      <c r="O590" s="9">
        <v>90</v>
      </c>
      <c r="P590" s="10">
        <f t="shared" si="19"/>
        <v>81.5</v>
      </c>
      <c r="Q590" s="10" t="s">
        <v>35</v>
      </c>
      <c r="R590" s="11" t="str">
        <f t="shared" si="18"/>
        <v>Tốt</v>
      </c>
    </row>
    <row r="591" spans="1:18" s="12" customFormat="1" ht="21.75" customHeight="1" x14ac:dyDescent="0.25">
      <c r="A591" s="7">
        <v>582</v>
      </c>
      <c r="B591" s="18">
        <v>17020311</v>
      </c>
      <c r="C591" s="8" t="s">
        <v>815</v>
      </c>
      <c r="D591" s="13">
        <v>36503</v>
      </c>
      <c r="E591" s="9" t="s">
        <v>801</v>
      </c>
      <c r="F591" s="9" t="s">
        <v>1055</v>
      </c>
      <c r="G591" s="9" t="s">
        <v>1061</v>
      </c>
      <c r="H591" s="9">
        <v>80</v>
      </c>
      <c r="I591" s="9">
        <v>80</v>
      </c>
      <c r="J591" s="9">
        <v>77</v>
      </c>
      <c r="K591" s="9">
        <v>80</v>
      </c>
      <c r="L591" s="9">
        <v>80</v>
      </c>
      <c r="M591" s="9">
        <v>80</v>
      </c>
      <c r="N591" s="9">
        <v>70</v>
      </c>
      <c r="O591" s="9">
        <v>80</v>
      </c>
      <c r="P591" s="10">
        <f t="shared" si="19"/>
        <v>78.375</v>
      </c>
      <c r="Q591" s="10" t="s">
        <v>122</v>
      </c>
      <c r="R591" s="11" t="str">
        <f t="shared" si="18"/>
        <v>Khá</v>
      </c>
    </row>
    <row r="592" spans="1:18" s="12" customFormat="1" ht="21.75" customHeight="1" x14ac:dyDescent="0.25">
      <c r="A592" s="7">
        <v>583</v>
      </c>
      <c r="B592" s="18">
        <v>17020334</v>
      </c>
      <c r="C592" s="8" t="s">
        <v>817</v>
      </c>
      <c r="D592" s="13">
        <v>36504</v>
      </c>
      <c r="E592" s="9" t="s">
        <v>801</v>
      </c>
      <c r="F592" s="9" t="s">
        <v>1055</v>
      </c>
      <c r="G592" s="9" t="s">
        <v>1061</v>
      </c>
      <c r="H592" s="9">
        <v>80</v>
      </c>
      <c r="I592" s="9">
        <v>80</v>
      </c>
      <c r="J592" s="9">
        <v>80</v>
      </c>
      <c r="K592" s="9">
        <v>80</v>
      </c>
      <c r="L592" s="9">
        <v>80</v>
      </c>
      <c r="M592" s="9">
        <v>80</v>
      </c>
      <c r="N592" s="9">
        <v>90</v>
      </c>
      <c r="O592" s="9">
        <v>80</v>
      </c>
      <c r="P592" s="10">
        <f t="shared" si="19"/>
        <v>81.25</v>
      </c>
      <c r="Q592" s="10" t="s">
        <v>35</v>
      </c>
      <c r="R592" s="11" t="str">
        <f t="shared" si="18"/>
        <v>Tốt</v>
      </c>
    </row>
    <row r="593" spans="1:18" s="12" customFormat="1" ht="21.75" customHeight="1" x14ac:dyDescent="0.25">
      <c r="A593" s="7">
        <v>584</v>
      </c>
      <c r="B593" s="18">
        <v>17020344</v>
      </c>
      <c r="C593" s="8" t="s">
        <v>821</v>
      </c>
      <c r="D593" s="13">
        <v>36341</v>
      </c>
      <c r="E593" s="9" t="s">
        <v>801</v>
      </c>
      <c r="F593" s="9" t="s">
        <v>1055</v>
      </c>
      <c r="G593" s="9" t="s">
        <v>1061</v>
      </c>
      <c r="H593" s="9">
        <v>82</v>
      </c>
      <c r="I593" s="9">
        <v>80</v>
      </c>
      <c r="J593" s="9">
        <v>80</v>
      </c>
      <c r="K593" s="9">
        <v>90</v>
      </c>
      <c r="L593" s="9">
        <v>90</v>
      </c>
      <c r="M593" s="9">
        <v>80</v>
      </c>
      <c r="N593" s="9">
        <v>92</v>
      </c>
      <c r="O593" s="9">
        <v>90</v>
      </c>
      <c r="P593" s="10">
        <f t="shared" si="19"/>
        <v>85.5</v>
      </c>
      <c r="Q593" s="10" t="s">
        <v>35</v>
      </c>
      <c r="R593" s="11" t="str">
        <f t="shared" si="18"/>
        <v>Tốt</v>
      </c>
    </row>
    <row r="594" spans="1:18" s="12" customFormat="1" ht="21.75" customHeight="1" x14ac:dyDescent="0.25">
      <c r="A594" s="7">
        <v>585</v>
      </c>
      <c r="B594" s="18">
        <v>17020347</v>
      </c>
      <c r="C594" s="8" t="s">
        <v>822</v>
      </c>
      <c r="D594" s="13">
        <v>36303</v>
      </c>
      <c r="E594" s="9" t="s">
        <v>801</v>
      </c>
      <c r="F594" s="9" t="s">
        <v>1055</v>
      </c>
      <c r="G594" s="9" t="s">
        <v>1061</v>
      </c>
      <c r="H594" s="9">
        <v>82</v>
      </c>
      <c r="I594" s="9">
        <v>80</v>
      </c>
      <c r="J594" s="9">
        <v>80</v>
      </c>
      <c r="K594" s="9">
        <v>80</v>
      </c>
      <c r="L594" s="9">
        <v>80</v>
      </c>
      <c r="M594" s="9">
        <v>80</v>
      </c>
      <c r="N594" s="9">
        <v>80</v>
      </c>
      <c r="O594" s="9">
        <v>90</v>
      </c>
      <c r="P594" s="10">
        <f t="shared" si="19"/>
        <v>81.5</v>
      </c>
      <c r="Q594" s="10" t="s">
        <v>35</v>
      </c>
      <c r="R594" s="11" t="str">
        <f t="shared" si="18"/>
        <v>Tốt</v>
      </c>
    </row>
    <row r="595" spans="1:18" s="12" customFormat="1" ht="21.75" customHeight="1" x14ac:dyDescent="0.25">
      <c r="A595" s="7">
        <v>586</v>
      </c>
      <c r="B595" s="18">
        <v>17020357</v>
      </c>
      <c r="C595" s="8" t="s">
        <v>824</v>
      </c>
      <c r="D595" s="13">
        <v>36273</v>
      </c>
      <c r="E595" s="9" t="s">
        <v>801</v>
      </c>
      <c r="F595" s="9" t="s">
        <v>1055</v>
      </c>
      <c r="G595" s="9" t="s">
        <v>1061</v>
      </c>
      <c r="H595" s="9">
        <v>80</v>
      </c>
      <c r="I595" s="9">
        <v>80</v>
      </c>
      <c r="J595" s="9">
        <v>77</v>
      </c>
      <c r="K595" s="9">
        <v>80</v>
      </c>
      <c r="L595" s="9">
        <v>77</v>
      </c>
      <c r="M595" s="9">
        <v>85</v>
      </c>
      <c r="N595" s="9">
        <v>75</v>
      </c>
      <c r="O595" s="9">
        <v>70</v>
      </c>
      <c r="P595" s="10">
        <f t="shared" si="19"/>
        <v>78</v>
      </c>
      <c r="Q595" s="10" t="s">
        <v>122</v>
      </c>
      <c r="R595" s="11" t="str">
        <f t="shared" si="18"/>
        <v>Khá</v>
      </c>
    </row>
    <row r="596" spans="1:18" s="12" customFormat="1" ht="21.75" customHeight="1" x14ac:dyDescent="0.25">
      <c r="A596" s="7">
        <v>587</v>
      </c>
      <c r="B596" s="18">
        <v>17020363</v>
      </c>
      <c r="C596" s="8" t="s">
        <v>825</v>
      </c>
      <c r="D596" s="13">
        <v>36197</v>
      </c>
      <c r="E596" s="9" t="s">
        <v>801</v>
      </c>
      <c r="F596" s="9" t="s">
        <v>1055</v>
      </c>
      <c r="G596" s="9" t="s">
        <v>1061</v>
      </c>
      <c r="H596" s="9">
        <v>92</v>
      </c>
      <c r="I596" s="9">
        <v>92</v>
      </c>
      <c r="J596" s="9">
        <v>96</v>
      </c>
      <c r="K596" s="9">
        <v>90</v>
      </c>
      <c r="L596" s="9">
        <v>92</v>
      </c>
      <c r="M596" s="9">
        <v>96</v>
      </c>
      <c r="N596" s="9">
        <v>96</v>
      </c>
      <c r="O596" s="9">
        <v>90</v>
      </c>
      <c r="P596" s="10">
        <f t="shared" si="19"/>
        <v>93</v>
      </c>
      <c r="Q596" s="10" t="s">
        <v>58</v>
      </c>
      <c r="R596" s="11" t="str">
        <f t="shared" si="18"/>
        <v>Xuất sắc</v>
      </c>
    </row>
    <row r="597" spans="1:18" s="12" customFormat="1" ht="21.75" customHeight="1" x14ac:dyDescent="0.25">
      <c r="A597" s="7">
        <v>588</v>
      </c>
      <c r="B597" s="18">
        <v>17020369</v>
      </c>
      <c r="C597" s="8" t="s">
        <v>826</v>
      </c>
      <c r="D597" s="13">
        <v>36170</v>
      </c>
      <c r="E597" s="9" t="s">
        <v>801</v>
      </c>
      <c r="F597" s="9" t="s">
        <v>1055</v>
      </c>
      <c r="G597" s="9" t="s">
        <v>1061</v>
      </c>
      <c r="H597" s="9">
        <v>82</v>
      </c>
      <c r="I597" s="9">
        <v>80</v>
      </c>
      <c r="J597" s="9">
        <v>77</v>
      </c>
      <c r="K597" s="9">
        <v>80</v>
      </c>
      <c r="L597" s="9">
        <v>77</v>
      </c>
      <c r="M597" s="9">
        <v>90</v>
      </c>
      <c r="N597" s="9">
        <v>80</v>
      </c>
      <c r="O597" s="9">
        <v>80</v>
      </c>
      <c r="P597" s="10">
        <f t="shared" si="19"/>
        <v>80.75</v>
      </c>
      <c r="Q597" s="10" t="s">
        <v>35</v>
      </c>
      <c r="R597" s="11" t="str">
        <f t="shared" si="18"/>
        <v>Tốt</v>
      </c>
    </row>
    <row r="598" spans="1:18" s="12" customFormat="1" ht="21.75" customHeight="1" x14ac:dyDescent="0.25">
      <c r="A598" s="7">
        <v>589</v>
      </c>
      <c r="B598" s="18">
        <v>17020375</v>
      </c>
      <c r="C598" s="8" t="s">
        <v>827</v>
      </c>
      <c r="D598" s="13">
        <v>36392</v>
      </c>
      <c r="E598" s="9" t="s">
        <v>801</v>
      </c>
      <c r="F598" s="9" t="s">
        <v>1055</v>
      </c>
      <c r="G598" s="9" t="s">
        <v>1061</v>
      </c>
      <c r="H598" s="9">
        <v>80</v>
      </c>
      <c r="I598" s="9">
        <v>80</v>
      </c>
      <c r="J598" s="9">
        <v>80</v>
      </c>
      <c r="K598" s="9">
        <v>70</v>
      </c>
      <c r="L598" s="9">
        <v>80</v>
      </c>
      <c r="M598" s="9">
        <v>94</v>
      </c>
      <c r="N598" s="9">
        <v>82</v>
      </c>
      <c r="O598" s="9">
        <v>90</v>
      </c>
      <c r="P598" s="10">
        <f t="shared" si="19"/>
        <v>82</v>
      </c>
      <c r="Q598" s="10" t="s">
        <v>35</v>
      </c>
      <c r="R598" s="11" t="str">
        <f t="shared" si="18"/>
        <v>Tốt</v>
      </c>
    </row>
    <row r="599" spans="1:18" s="12" customFormat="1" ht="21.75" customHeight="1" x14ac:dyDescent="0.25">
      <c r="A599" s="7">
        <v>590</v>
      </c>
      <c r="B599" s="18">
        <v>17020379</v>
      </c>
      <c r="C599" s="8" t="s">
        <v>828</v>
      </c>
      <c r="D599" s="13">
        <v>35749</v>
      </c>
      <c r="E599" s="9" t="s">
        <v>801</v>
      </c>
      <c r="F599" s="9" t="s">
        <v>1055</v>
      </c>
      <c r="G599" s="9" t="s">
        <v>1061</v>
      </c>
      <c r="H599" s="9">
        <v>80</v>
      </c>
      <c r="I599" s="9">
        <v>80</v>
      </c>
      <c r="J599" s="9">
        <v>77</v>
      </c>
      <c r="K599" s="9">
        <v>77</v>
      </c>
      <c r="L599" s="9">
        <v>75</v>
      </c>
      <c r="M599" s="9">
        <v>80</v>
      </c>
      <c r="N599" s="9">
        <v>80</v>
      </c>
      <c r="O599" s="9">
        <v>80</v>
      </c>
      <c r="P599" s="10">
        <f t="shared" si="19"/>
        <v>78.625</v>
      </c>
      <c r="Q599" s="10" t="s">
        <v>122</v>
      </c>
      <c r="R599" s="11" t="str">
        <f t="shared" si="18"/>
        <v>Khá</v>
      </c>
    </row>
    <row r="600" spans="1:18" s="12" customFormat="1" ht="21.75" customHeight="1" x14ac:dyDescent="0.25">
      <c r="A600" s="7">
        <v>591</v>
      </c>
      <c r="B600" s="18">
        <v>17020386</v>
      </c>
      <c r="C600" s="8" t="s">
        <v>171</v>
      </c>
      <c r="D600" s="13">
        <v>36235</v>
      </c>
      <c r="E600" s="9" t="s">
        <v>801</v>
      </c>
      <c r="F600" s="9" t="s">
        <v>1055</v>
      </c>
      <c r="G600" s="9" t="s">
        <v>1061</v>
      </c>
      <c r="H600" s="9">
        <v>80</v>
      </c>
      <c r="I600" s="9">
        <v>80</v>
      </c>
      <c r="J600" s="9">
        <v>80</v>
      </c>
      <c r="K600" s="9">
        <v>80</v>
      </c>
      <c r="L600" s="9">
        <v>80</v>
      </c>
      <c r="M600" s="9">
        <v>80</v>
      </c>
      <c r="N600" s="9">
        <v>70</v>
      </c>
      <c r="O600" s="9">
        <v>80</v>
      </c>
      <c r="P600" s="10">
        <f t="shared" si="19"/>
        <v>78.75</v>
      </c>
      <c r="Q600" s="10" t="s">
        <v>122</v>
      </c>
      <c r="R600" s="11" t="str">
        <f t="shared" si="18"/>
        <v>Khá</v>
      </c>
    </row>
    <row r="601" spans="1:18" s="12" customFormat="1" ht="21.75" customHeight="1" x14ac:dyDescent="0.25">
      <c r="A601" s="7">
        <v>592</v>
      </c>
      <c r="B601" s="18">
        <v>17020391</v>
      </c>
      <c r="C601" s="8" t="s">
        <v>830</v>
      </c>
      <c r="D601" s="13">
        <v>36192</v>
      </c>
      <c r="E601" s="9" t="s">
        <v>801</v>
      </c>
      <c r="F601" s="9" t="s">
        <v>1055</v>
      </c>
      <c r="G601" s="9" t="s">
        <v>1061</v>
      </c>
      <c r="H601" s="9">
        <v>80</v>
      </c>
      <c r="I601" s="9">
        <v>80</v>
      </c>
      <c r="J601" s="9">
        <v>77</v>
      </c>
      <c r="K601" s="9">
        <v>80</v>
      </c>
      <c r="L601" s="9">
        <v>78</v>
      </c>
      <c r="M601" s="9">
        <v>80</v>
      </c>
      <c r="N601" s="9">
        <v>75</v>
      </c>
      <c r="O601" s="9">
        <v>70</v>
      </c>
      <c r="P601" s="10">
        <f t="shared" si="19"/>
        <v>77.5</v>
      </c>
      <c r="Q601" s="10" t="s">
        <v>122</v>
      </c>
      <c r="R601" s="11" t="str">
        <f t="shared" si="18"/>
        <v>Khá</v>
      </c>
    </row>
    <row r="602" spans="1:18" s="12" customFormat="1" ht="21.75" customHeight="1" x14ac:dyDescent="0.25">
      <c r="A602" s="7">
        <v>593</v>
      </c>
      <c r="B602" s="18">
        <v>17020406</v>
      </c>
      <c r="C602" s="8" t="s">
        <v>833</v>
      </c>
      <c r="D602" s="13">
        <v>36262</v>
      </c>
      <c r="E602" s="9" t="s">
        <v>801</v>
      </c>
      <c r="F602" s="9" t="s">
        <v>1055</v>
      </c>
      <c r="G602" s="9" t="s">
        <v>1061</v>
      </c>
      <c r="H602" s="9">
        <v>80</v>
      </c>
      <c r="I602" s="9">
        <v>80</v>
      </c>
      <c r="J602" s="9">
        <v>80</v>
      </c>
      <c r="K602" s="9">
        <v>80</v>
      </c>
      <c r="L602" s="9">
        <v>80</v>
      </c>
      <c r="M602" s="9">
        <v>90</v>
      </c>
      <c r="N602" s="9">
        <v>70</v>
      </c>
      <c r="O602" s="9">
        <v>80</v>
      </c>
      <c r="P602" s="10">
        <f t="shared" si="19"/>
        <v>80</v>
      </c>
      <c r="Q602" s="10" t="s">
        <v>35</v>
      </c>
      <c r="R602" s="11" t="str">
        <f t="shared" si="18"/>
        <v>Tốt</v>
      </c>
    </row>
    <row r="603" spans="1:18" s="12" customFormat="1" ht="21.75" customHeight="1" x14ac:dyDescent="0.25">
      <c r="A603" s="7">
        <v>594</v>
      </c>
      <c r="B603" s="18">
        <v>17020413</v>
      </c>
      <c r="C603" s="8" t="s">
        <v>834</v>
      </c>
      <c r="D603" s="13">
        <v>36131</v>
      </c>
      <c r="E603" s="9" t="s">
        <v>801</v>
      </c>
      <c r="F603" s="9" t="s">
        <v>1055</v>
      </c>
      <c r="G603" s="9" t="s">
        <v>1061</v>
      </c>
      <c r="H603" s="9">
        <v>0</v>
      </c>
      <c r="I603" s="9">
        <v>0</v>
      </c>
      <c r="J603" s="9">
        <v>77</v>
      </c>
      <c r="K603" s="9">
        <v>80</v>
      </c>
      <c r="L603" s="9">
        <v>78</v>
      </c>
      <c r="M603" s="9">
        <v>90</v>
      </c>
      <c r="N603" s="9">
        <v>90</v>
      </c>
      <c r="O603" s="9">
        <v>90</v>
      </c>
      <c r="P603" s="10">
        <f t="shared" si="19"/>
        <v>63.125</v>
      </c>
      <c r="Q603" s="10" t="s">
        <v>1048</v>
      </c>
      <c r="R603" s="11" t="str">
        <f t="shared" si="18"/>
        <v>Trung bình</v>
      </c>
    </row>
    <row r="604" spans="1:18" s="12" customFormat="1" ht="21.75" customHeight="1" x14ac:dyDescent="0.25">
      <c r="A604" s="7">
        <v>595</v>
      </c>
      <c r="B604" s="18">
        <v>17020427</v>
      </c>
      <c r="C604" s="8" t="s">
        <v>837</v>
      </c>
      <c r="D604" s="13">
        <v>36440</v>
      </c>
      <c r="E604" s="9" t="s">
        <v>801</v>
      </c>
      <c r="F604" s="9" t="s">
        <v>1055</v>
      </c>
      <c r="G604" s="9" t="s">
        <v>1061</v>
      </c>
      <c r="H604" s="9">
        <v>80</v>
      </c>
      <c r="I604" s="9">
        <v>80</v>
      </c>
      <c r="J604" s="9">
        <v>77</v>
      </c>
      <c r="K604" s="9">
        <v>67</v>
      </c>
      <c r="L604" s="9">
        <v>81</v>
      </c>
      <c r="M604" s="9">
        <v>90</v>
      </c>
      <c r="N604" s="9">
        <v>82</v>
      </c>
      <c r="O604" s="9">
        <v>80</v>
      </c>
      <c r="P604" s="10">
        <f t="shared" si="19"/>
        <v>79.625</v>
      </c>
      <c r="Q604" s="10" t="s">
        <v>35</v>
      </c>
      <c r="R604" s="11" t="str">
        <f t="shared" si="18"/>
        <v>Khá</v>
      </c>
    </row>
    <row r="605" spans="1:18" s="12" customFormat="1" ht="21.75" customHeight="1" x14ac:dyDescent="0.25">
      <c r="A605" s="7">
        <v>596</v>
      </c>
      <c r="B605" s="18">
        <v>17020447</v>
      </c>
      <c r="C605" s="8" t="s">
        <v>351</v>
      </c>
      <c r="D605" s="13">
        <v>36299</v>
      </c>
      <c r="E605" s="9" t="s">
        <v>801</v>
      </c>
      <c r="F605" s="9" t="s">
        <v>1055</v>
      </c>
      <c r="G605" s="9" t="s">
        <v>1061</v>
      </c>
      <c r="H605" s="9">
        <v>92</v>
      </c>
      <c r="I605" s="9">
        <v>92</v>
      </c>
      <c r="J605" s="9">
        <v>94</v>
      </c>
      <c r="K605" s="9">
        <v>90</v>
      </c>
      <c r="L605" s="9">
        <v>89</v>
      </c>
      <c r="M605" s="9">
        <v>90</v>
      </c>
      <c r="N605" s="9">
        <v>90</v>
      </c>
      <c r="O605" s="9">
        <v>90</v>
      </c>
      <c r="P605" s="10">
        <f t="shared" si="19"/>
        <v>90.875</v>
      </c>
      <c r="Q605" s="10" t="s">
        <v>58</v>
      </c>
      <c r="R605" s="11" t="str">
        <f t="shared" si="18"/>
        <v>Xuất sắc</v>
      </c>
    </row>
    <row r="606" spans="1:18" s="12" customFormat="1" ht="21.75" customHeight="1" x14ac:dyDescent="0.25">
      <c r="A606" s="7">
        <v>597</v>
      </c>
      <c r="B606" s="18">
        <v>17020463</v>
      </c>
      <c r="C606" s="8" t="s">
        <v>504</v>
      </c>
      <c r="D606" s="13">
        <v>36361</v>
      </c>
      <c r="E606" s="9" t="s">
        <v>801</v>
      </c>
      <c r="F606" s="9" t="s">
        <v>1055</v>
      </c>
      <c r="G606" s="9" t="s">
        <v>1061</v>
      </c>
      <c r="H606" s="9">
        <v>80</v>
      </c>
      <c r="I606" s="9">
        <v>80</v>
      </c>
      <c r="J606" s="9">
        <v>77</v>
      </c>
      <c r="K606" s="9">
        <v>80</v>
      </c>
      <c r="L606" s="9">
        <v>77</v>
      </c>
      <c r="M606" s="9">
        <v>80</v>
      </c>
      <c r="N606" s="9">
        <v>88</v>
      </c>
      <c r="O606" s="9">
        <v>80</v>
      </c>
      <c r="P606" s="10">
        <f t="shared" si="19"/>
        <v>80.25</v>
      </c>
      <c r="Q606" s="10" t="s">
        <v>35</v>
      </c>
      <c r="R606" s="11" t="str">
        <f t="shared" si="18"/>
        <v>Tốt</v>
      </c>
    </row>
    <row r="607" spans="1:18" s="12" customFormat="1" ht="21.75" customHeight="1" x14ac:dyDescent="0.25">
      <c r="A607" s="7">
        <v>598</v>
      </c>
      <c r="B607" s="18">
        <v>17020471</v>
      </c>
      <c r="C607" s="8" t="s">
        <v>845</v>
      </c>
      <c r="D607" s="13">
        <v>36412</v>
      </c>
      <c r="E607" s="9" t="s">
        <v>801</v>
      </c>
      <c r="F607" s="9" t="s">
        <v>1055</v>
      </c>
      <c r="G607" s="9" t="s">
        <v>1061</v>
      </c>
      <c r="H607" s="9">
        <v>80</v>
      </c>
      <c r="I607" s="9">
        <v>80</v>
      </c>
      <c r="J607" s="9">
        <v>70</v>
      </c>
      <c r="K607" s="9">
        <v>77</v>
      </c>
      <c r="L607" s="9">
        <v>72</v>
      </c>
      <c r="M607" s="9">
        <v>77</v>
      </c>
      <c r="N607" s="9">
        <v>80</v>
      </c>
      <c r="O607" s="9">
        <v>80</v>
      </c>
      <c r="P607" s="10">
        <f t="shared" si="19"/>
        <v>77</v>
      </c>
      <c r="Q607" s="10" t="s">
        <v>122</v>
      </c>
      <c r="R607" s="11" t="str">
        <f t="shared" si="18"/>
        <v>Khá</v>
      </c>
    </row>
    <row r="608" spans="1:18" s="12" customFormat="1" ht="21.75" customHeight="1" x14ac:dyDescent="0.25">
      <c r="A608" s="7">
        <v>599</v>
      </c>
      <c r="B608" s="18">
        <v>17020477</v>
      </c>
      <c r="C608" s="8" t="s">
        <v>847</v>
      </c>
      <c r="D608" s="13">
        <v>36285</v>
      </c>
      <c r="E608" s="9" t="s">
        <v>801</v>
      </c>
      <c r="F608" s="9" t="s">
        <v>1055</v>
      </c>
      <c r="G608" s="9" t="s">
        <v>1061</v>
      </c>
      <c r="H608" s="9">
        <v>80</v>
      </c>
      <c r="I608" s="9">
        <v>90</v>
      </c>
      <c r="J608" s="9">
        <v>90</v>
      </c>
      <c r="K608" s="9">
        <v>90</v>
      </c>
      <c r="L608" s="9">
        <v>90</v>
      </c>
      <c r="M608" s="9">
        <v>80</v>
      </c>
      <c r="N608" s="9">
        <v>90</v>
      </c>
      <c r="O608" s="9">
        <v>90</v>
      </c>
      <c r="P608" s="10">
        <f t="shared" si="19"/>
        <v>87.5</v>
      </c>
      <c r="Q608" s="10" t="s">
        <v>35</v>
      </c>
      <c r="R608" s="11" t="str">
        <f t="shared" si="18"/>
        <v>Tốt</v>
      </c>
    </row>
    <row r="609" spans="1:18" s="12" customFormat="1" ht="21.75" customHeight="1" x14ac:dyDescent="0.25">
      <c r="A609" s="7">
        <v>600</v>
      </c>
      <c r="B609" s="18">
        <v>17020231</v>
      </c>
      <c r="C609" s="8" t="s">
        <v>850</v>
      </c>
      <c r="D609" s="13">
        <v>36314</v>
      </c>
      <c r="E609" s="9" t="s">
        <v>849</v>
      </c>
      <c r="F609" s="9" t="s">
        <v>1055</v>
      </c>
      <c r="G609" s="9" t="s">
        <v>1061</v>
      </c>
      <c r="H609" s="9">
        <v>80</v>
      </c>
      <c r="I609" s="9">
        <v>80</v>
      </c>
      <c r="J609" s="9">
        <v>77</v>
      </c>
      <c r="K609" s="9">
        <v>80</v>
      </c>
      <c r="L609" s="9">
        <v>77</v>
      </c>
      <c r="M609" s="9">
        <v>90</v>
      </c>
      <c r="N609" s="9">
        <f>VLOOKUP(B609,'[5]Khoa cơ'!B$56:G$220,4,0)</f>
        <v>70</v>
      </c>
      <c r="O609" s="9">
        <v>0</v>
      </c>
      <c r="P609" s="10">
        <f t="shared" si="19"/>
        <v>69.25</v>
      </c>
      <c r="Q609" s="10" t="s">
        <v>122</v>
      </c>
      <c r="R609" s="11" t="str">
        <f t="shared" si="18"/>
        <v>Khá</v>
      </c>
    </row>
    <row r="610" spans="1:18" s="12" customFormat="1" ht="21.75" customHeight="1" x14ac:dyDescent="0.25">
      <c r="A610" s="7">
        <v>601</v>
      </c>
      <c r="B610" s="18">
        <v>17020235</v>
      </c>
      <c r="C610" s="8" t="s">
        <v>851</v>
      </c>
      <c r="D610" s="13">
        <v>36186</v>
      </c>
      <c r="E610" s="9" t="s">
        <v>849</v>
      </c>
      <c r="F610" s="9" t="s">
        <v>1055</v>
      </c>
      <c r="G610" s="9" t="s">
        <v>1061</v>
      </c>
      <c r="H610" s="9">
        <v>68</v>
      </c>
      <c r="I610" s="9">
        <v>75</v>
      </c>
      <c r="J610" s="9">
        <v>71</v>
      </c>
      <c r="K610" s="9">
        <v>0</v>
      </c>
      <c r="L610" s="9">
        <v>67</v>
      </c>
      <c r="M610" s="9">
        <v>77</v>
      </c>
      <c r="N610" s="9">
        <f>VLOOKUP(B610,'[5]Khoa cơ'!B$56:G$220,4,0)</f>
        <v>75</v>
      </c>
      <c r="O610" s="9">
        <v>80</v>
      </c>
      <c r="P610" s="10">
        <f t="shared" si="19"/>
        <v>64.125</v>
      </c>
      <c r="Q610" s="10" t="s">
        <v>1048</v>
      </c>
      <c r="R610" s="11" t="str">
        <f t="shared" si="18"/>
        <v>Trung bình</v>
      </c>
    </row>
    <row r="611" spans="1:18" s="12" customFormat="1" ht="21.75" customHeight="1" x14ac:dyDescent="0.25">
      <c r="A611" s="7">
        <v>602</v>
      </c>
      <c r="B611" s="18">
        <v>17020238</v>
      </c>
      <c r="C611" s="8" t="s">
        <v>852</v>
      </c>
      <c r="D611" s="13">
        <v>36176</v>
      </c>
      <c r="E611" s="9" t="s">
        <v>849</v>
      </c>
      <c r="F611" s="9" t="s">
        <v>1055</v>
      </c>
      <c r="G611" s="9" t="s">
        <v>1061</v>
      </c>
      <c r="H611" s="9">
        <v>80</v>
      </c>
      <c r="I611" s="9">
        <v>75</v>
      </c>
      <c r="J611" s="9">
        <v>80</v>
      </c>
      <c r="K611" s="9">
        <v>68</v>
      </c>
      <c r="L611" s="9">
        <v>80</v>
      </c>
      <c r="M611" s="9">
        <v>80</v>
      </c>
      <c r="N611" s="9">
        <f>VLOOKUP(B611,'[5]Khoa cơ'!B$56:G$220,4,0)</f>
        <v>90</v>
      </c>
      <c r="O611" s="9">
        <v>90</v>
      </c>
      <c r="P611" s="10">
        <f t="shared" si="19"/>
        <v>80.375</v>
      </c>
      <c r="Q611" s="10" t="s">
        <v>35</v>
      </c>
      <c r="R611" s="11" t="str">
        <f t="shared" si="18"/>
        <v>Tốt</v>
      </c>
    </row>
    <row r="612" spans="1:18" s="12" customFormat="1" ht="21.75" customHeight="1" x14ac:dyDescent="0.25">
      <c r="A612" s="7">
        <v>603</v>
      </c>
      <c r="B612" s="18">
        <v>17020242</v>
      </c>
      <c r="C612" s="8" t="s">
        <v>853</v>
      </c>
      <c r="D612" s="13">
        <v>36243</v>
      </c>
      <c r="E612" s="9" t="s">
        <v>849</v>
      </c>
      <c r="F612" s="9" t="s">
        <v>1055</v>
      </c>
      <c r="G612" s="9" t="s">
        <v>1061</v>
      </c>
      <c r="H612" s="9">
        <v>68</v>
      </c>
      <c r="I612" s="9">
        <v>80</v>
      </c>
      <c r="J612" s="9">
        <v>90</v>
      </c>
      <c r="K612" s="9">
        <v>90</v>
      </c>
      <c r="L612" s="9">
        <v>90</v>
      </c>
      <c r="M612" s="9">
        <v>90</v>
      </c>
      <c r="N612" s="9">
        <f>VLOOKUP(B612,'[5]Khoa cơ'!B$56:G$220,4,0)</f>
        <v>90</v>
      </c>
      <c r="O612" s="9">
        <v>90</v>
      </c>
      <c r="P612" s="10">
        <f t="shared" si="19"/>
        <v>86</v>
      </c>
      <c r="Q612" s="10" t="s">
        <v>35</v>
      </c>
      <c r="R612" s="11" t="str">
        <f t="shared" si="18"/>
        <v>Tốt</v>
      </c>
    </row>
    <row r="613" spans="1:18" s="12" customFormat="1" ht="21.75" customHeight="1" x14ac:dyDescent="0.25">
      <c r="A613" s="7">
        <v>604</v>
      </c>
      <c r="B613" s="18">
        <v>17020246</v>
      </c>
      <c r="C613" s="8" t="s">
        <v>854</v>
      </c>
      <c r="D613" s="13">
        <v>35925</v>
      </c>
      <c r="E613" s="9" t="s">
        <v>849</v>
      </c>
      <c r="F613" s="9" t="s">
        <v>1055</v>
      </c>
      <c r="G613" s="9" t="s">
        <v>1061</v>
      </c>
      <c r="H613" s="9">
        <v>68</v>
      </c>
      <c r="I613" s="9">
        <v>90</v>
      </c>
      <c r="J613" s="9">
        <v>80</v>
      </c>
      <c r="K613" s="9">
        <v>80</v>
      </c>
      <c r="L613" s="9">
        <v>80</v>
      </c>
      <c r="M613" s="9">
        <v>90</v>
      </c>
      <c r="N613" s="9">
        <f>VLOOKUP(B613,'[5]Khoa cơ'!B$56:G$220,4,0)</f>
        <v>90</v>
      </c>
      <c r="O613" s="9">
        <v>90</v>
      </c>
      <c r="P613" s="10">
        <f t="shared" si="19"/>
        <v>83.5</v>
      </c>
      <c r="Q613" s="10" t="s">
        <v>35</v>
      </c>
      <c r="R613" s="11" t="str">
        <f t="shared" si="18"/>
        <v>Tốt</v>
      </c>
    </row>
    <row r="614" spans="1:18" s="12" customFormat="1" ht="21.75" customHeight="1" x14ac:dyDescent="0.25">
      <c r="A614" s="7">
        <v>605</v>
      </c>
      <c r="B614" s="18">
        <v>17020249</v>
      </c>
      <c r="C614" s="8" t="s">
        <v>855</v>
      </c>
      <c r="D614" s="13">
        <v>36260</v>
      </c>
      <c r="E614" s="9" t="s">
        <v>849</v>
      </c>
      <c r="F614" s="9" t="s">
        <v>1055</v>
      </c>
      <c r="G614" s="9" t="s">
        <v>1061</v>
      </c>
      <c r="H614" s="9">
        <v>80</v>
      </c>
      <c r="I614" s="9">
        <v>80</v>
      </c>
      <c r="J614" s="9">
        <v>80</v>
      </c>
      <c r="K614" s="9">
        <v>80</v>
      </c>
      <c r="L614" s="9">
        <v>80</v>
      </c>
      <c r="M614" s="9">
        <v>90</v>
      </c>
      <c r="N614" s="9">
        <f>VLOOKUP(B614,'[5]Khoa cơ'!B$56:G$220,4,0)</f>
        <v>90</v>
      </c>
      <c r="O614" s="9">
        <v>90</v>
      </c>
      <c r="P614" s="10">
        <f t="shared" si="19"/>
        <v>83.75</v>
      </c>
      <c r="Q614" s="10" t="s">
        <v>35</v>
      </c>
      <c r="R614" s="11" t="str">
        <f t="shared" si="18"/>
        <v>Tốt</v>
      </c>
    </row>
    <row r="615" spans="1:18" s="12" customFormat="1" ht="21.75" customHeight="1" x14ac:dyDescent="0.25">
      <c r="A615" s="7">
        <v>606</v>
      </c>
      <c r="B615" s="18">
        <v>17020267</v>
      </c>
      <c r="C615" s="8" t="s">
        <v>857</v>
      </c>
      <c r="D615" s="13">
        <v>36468</v>
      </c>
      <c r="E615" s="9" t="s">
        <v>849</v>
      </c>
      <c r="F615" s="9" t="s">
        <v>1055</v>
      </c>
      <c r="G615" s="9" t="s">
        <v>1061</v>
      </c>
      <c r="H615" s="9">
        <v>60</v>
      </c>
      <c r="I615" s="9">
        <v>72</v>
      </c>
      <c r="J615" s="9">
        <v>77</v>
      </c>
      <c r="K615" s="9">
        <v>77</v>
      </c>
      <c r="L615" s="9">
        <v>77</v>
      </c>
      <c r="M615" s="9">
        <v>80</v>
      </c>
      <c r="N615" s="9">
        <f>VLOOKUP(B615,'[5]Khoa cơ'!B$56:G$220,4,0)</f>
        <v>80</v>
      </c>
      <c r="O615" s="9">
        <v>80</v>
      </c>
      <c r="P615" s="10">
        <f t="shared" si="19"/>
        <v>75.375</v>
      </c>
      <c r="Q615" s="10" t="s">
        <v>122</v>
      </c>
      <c r="R615" s="11" t="str">
        <f t="shared" si="18"/>
        <v>Khá</v>
      </c>
    </row>
    <row r="616" spans="1:18" s="12" customFormat="1" ht="21.75" customHeight="1" x14ac:dyDescent="0.25">
      <c r="A616" s="7">
        <v>607</v>
      </c>
      <c r="B616" s="18">
        <v>17020255</v>
      </c>
      <c r="C616" s="8" t="s">
        <v>860</v>
      </c>
      <c r="D616" s="13">
        <v>36434</v>
      </c>
      <c r="E616" s="9" t="s">
        <v>849</v>
      </c>
      <c r="F616" s="9" t="s">
        <v>1055</v>
      </c>
      <c r="G616" s="9" t="s">
        <v>1061</v>
      </c>
      <c r="H616" s="9">
        <v>60</v>
      </c>
      <c r="I616" s="9">
        <v>80</v>
      </c>
      <c r="J616" s="9">
        <v>75</v>
      </c>
      <c r="K616" s="9">
        <v>77</v>
      </c>
      <c r="L616" s="9">
        <v>77</v>
      </c>
      <c r="M616" s="9">
        <v>80</v>
      </c>
      <c r="N616" s="9">
        <f>VLOOKUP(B616,'[5]Khoa cơ'!B$56:G$220,4,0)</f>
        <v>90</v>
      </c>
      <c r="O616" s="9">
        <v>80</v>
      </c>
      <c r="P616" s="10">
        <f t="shared" si="19"/>
        <v>77.375</v>
      </c>
      <c r="Q616" s="10" t="s">
        <v>122</v>
      </c>
      <c r="R616" s="11" t="str">
        <f t="shared" si="18"/>
        <v>Khá</v>
      </c>
    </row>
    <row r="617" spans="1:18" s="12" customFormat="1" ht="21.75" customHeight="1" x14ac:dyDescent="0.25">
      <c r="A617" s="7">
        <v>608</v>
      </c>
      <c r="B617" s="18">
        <v>17020282</v>
      </c>
      <c r="C617" s="8" t="s">
        <v>862</v>
      </c>
      <c r="D617" s="13">
        <v>36237</v>
      </c>
      <c r="E617" s="9" t="s">
        <v>849</v>
      </c>
      <c r="F617" s="9" t="s">
        <v>1055</v>
      </c>
      <c r="G617" s="9" t="s">
        <v>1061</v>
      </c>
      <c r="H617" s="9">
        <v>80</v>
      </c>
      <c r="I617" s="9">
        <v>80</v>
      </c>
      <c r="J617" s="9">
        <v>80</v>
      </c>
      <c r="K617" s="9">
        <v>80</v>
      </c>
      <c r="L617" s="9">
        <v>80</v>
      </c>
      <c r="M617" s="9">
        <v>80</v>
      </c>
      <c r="N617" s="9">
        <f>VLOOKUP(B617,'[5]Khoa cơ'!B$56:G$220,4,0)</f>
        <v>90</v>
      </c>
      <c r="O617" s="9">
        <v>90</v>
      </c>
      <c r="P617" s="10">
        <f t="shared" si="19"/>
        <v>82.5</v>
      </c>
      <c r="Q617" s="10" t="s">
        <v>35</v>
      </c>
      <c r="R617" s="11" t="str">
        <f t="shared" si="18"/>
        <v>Tốt</v>
      </c>
    </row>
    <row r="618" spans="1:18" s="12" customFormat="1" ht="21.75" customHeight="1" x14ac:dyDescent="0.25">
      <c r="A618" s="7">
        <v>609</v>
      </c>
      <c r="B618" s="18">
        <v>17020290</v>
      </c>
      <c r="C618" s="8" t="s">
        <v>864</v>
      </c>
      <c r="D618" s="13">
        <v>36237</v>
      </c>
      <c r="E618" s="9" t="s">
        <v>849</v>
      </c>
      <c r="F618" s="9" t="s">
        <v>1055</v>
      </c>
      <c r="G618" s="9" t="s">
        <v>1061</v>
      </c>
      <c r="H618" s="9">
        <v>80</v>
      </c>
      <c r="I618" s="9">
        <v>77</v>
      </c>
      <c r="J618" s="9">
        <v>75</v>
      </c>
      <c r="K618" s="9">
        <v>67</v>
      </c>
      <c r="L618" s="9">
        <v>77</v>
      </c>
      <c r="M618" s="9">
        <v>80</v>
      </c>
      <c r="N618" s="9">
        <f>VLOOKUP(B618,'[5]Khoa cơ'!B$56:G$220,4,0)</f>
        <v>75</v>
      </c>
      <c r="O618" s="9">
        <v>80</v>
      </c>
      <c r="P618" s="10">
        <f t="shared" si="19"/>
        <v>76.375</v>
      </c>
      <c r="Q618" s="10" t="s">
        <v>122</v>
      </c>
      <c r="R618" s="11" t="str">
        <f t="shared" si="18"/>
        <v>Khá</v>
      </c>
    </row>
    <row r="619" spans="1:18" s="12" customFormat="1" ht="21.75" customHeight="1" x14ac:dyDescent="0.25">
      <c r="A619" s="7">
        <v>610</v>
      </c>
      <c r="B619" s="18">
        <v>17020294</v>
      </c>
      <c r="C619" s="8" t="s">
        <v>28</v>
      </c>
      <c r="D619" s="13">
        <v>36314</v>
      </c>
      <c r="E619" s="9" t="s">
        <v>849</v>
      </c>
      <c r="F619" s="9" t="s">
        <v>1055</v>
      </c>
      <c r="G619" s="9" t="s">
        <v>1061</v>
      </c>
      <c r="H619" s="9">
        <v>82</v>
      </c>
      <c r="I619" s="9">
        <v>75</v>
      </c>
      <c r="J619" s="9">
        <v>80</v>
      </c>
      <c r="K619" s="9">
        <v>0</v>
      </c>
      <c r="L619" s="9">
        <v>79</v>
      </c>
      <c r="M619" s="9">
        <v>80</v>
      </c>
      <c r="N619" s="9">
        <f>VLOOKUP(B619,'[5]Khoa cơ'!B$56:G$220,4,0)</f>
        <v>90</v>
      </c>
      <c r="O619" s="9">
        <v>90</v>
      </c>
      <c r="P619" s="10">
        <f t="shared" si="19"/>
        <v>72</v>
      </c>
      <c r="Q619" s="10" t="s">
        <v>122</v>
      </c>
      <c r="R619" s="11" t="str">
        <f t="shared" si="18"/>
        <v>Khá</v>
      </c>
    </row>
    <row r="620" spans="1:18" s="12" customFormat="1" ht="21.75" customHeight="1" x14ac:dyDescent="0.25">
      <c r="A620" s="7">
        <v>611</v>
      </c>
      <c r="B620" s="18">
        <v>17020319</v>
      </c>
      <c r="C620" s="8" t="s">
        <v>682</v>
      </c>
      <c r="D620" s="13">
        <v>36478</v>
      </c>
      <c r="E620" s="9" t="s">
        <v>849</v>
      </c>
      <c r="F620" s="9" t="s">
        <v>1055</v>
      </c>
      <c r="G620" s="9" t="s">
        <v>1061</v>
      </c>
      <c r="H620" s="9">
        <v>75</v>
      </c>
      <c r="I620" s="9">
        <v>80</v>
      </c>
      <c r="J620" s="9">
        <v>90</v>
      </c>
      <c r="K620" s="9">
        <v>90</v>
      </c>
      <c r="L620" s="9">
        <v>89</v>
      </c>
      <c r="M620" s="9">
        <v>90</v>
      </c>
      <c r="N620" s="9">
        <f>VLOOKUP(B620,'[5]Khoa cơ'!B$56:G$220,4,0)</f>
        <v>90</v>
      </c>
      <c r="O620" s="9">
        <v>89</v>
      </c>
      <c r="P620" s="10">
        <f t="shared" si="19"/>
        <v>86.625</v>
      </c>
      <c r="Q620" s="10" t="s">
        <v>35</v>
      </c>
      <c r="R620" s="11" t="str">
        <f t="shared" si="18"/>
        <v>Tốt</v>
      </c>
    </row>
    <row r="621" spans="1:18" s="12" customFormat="1" ht="21.75" customHeight="1" x14ac:dyDescent="0.25">
      <c r="A621" s="7">
        <v>612</v>
      </c>
      <c r="B621" s="18">
        <v>17020327</v>
      </c>
      <c r="C621" s="8" t="s">
        <v>869</v>
      </c>
      <c r="D621" s="13">
        <v>36418</v>
      </c>
      <c r="E621" s="9" t="s">
        <v>849</v>
      </c>
      <c r="F621" s="9" t="s">
        <v>1055</v>
      </c>
      <c r="G621" s="9" t="s">
        <v>1061</v>
      </c>
      <c r="H621" s="9">
        <v>77</v>
      </c>
      <c r="I621" s="9">
        <v>77</v>
      </c>
      <c r="J621" s="9">
        <v>75</v>
      </c>
      <c r="K621" s="9">
        <v>67</v>
      </c>
      <c r="L621" s="9">
        <v>0</v>
      </c>
      <c r="M621" s="9">
        <v>0</v>
      </c>
      <c r="N621" s="9">
        <f>VLOOKUP(B621,'[5]Khoa cơ'!B$56:G$220,4,0)</f>
        <v>80</v>
      </c>
      <c r="O621" s="9">
        <v>0</v>
      </c>
      <c r="P621" s="10">
        <f t="shared" si="19"/>
        <v>47</v>
      </c>
      <c r="Q621" s="10" t="s">
        <v>1047</v>
      </c>
      <c r="R621" s="11" t="str">
        <f t="shared" si="18"/>
        <v>Yếu</v>
      </c>
    </row>
    <row r="622" spans="1:18" s="12" customFormat="1" ht="21.75" customHeight="1" x14ac:dyDescent="0.25">
      <c r="A622" s="7">
        <v>613</v>
      </c>
      <c r="B622" s="18">
        <v>17020331</v>
      </c>
      <c r="C622" s="8" t="s">
        <v>870</v>
      </c>
      <c r="D622" s="13">
        <v>36239</v>
      </c>
      <c r="E622" s="9" t="s">
        <v>849</v>
      </c>
      <c r="F622" s="9" t="s">
        <v>1055</v>
      </c>
      <c r="G622" s="9" t="s">
        <v>1061</v>
      </c>
      <c r="H622" s="9">
        <v>77</v>
      </c>
      <c r="I622" s="9">
        <v>77</v>
      </c>
      <c r="J622" s="9">
        <v>80</v>
      </c>
      <c r="K622" s="9">
        <v>80</v>
      </c>
      <c r="L622" s="9">
        <v>80</v>
      </c>
      <c r="M622" s="9">
        <v>80</v>
      </c>
      <c r="N622" s="9">
        <f>VLOOKUP(B622,'[5]Khoa cơ'!B$56:G$220,4,0)</f>
        <v>90</v>
      </c>
      <c r="O622" s="9">
        <v>80</v>
      </c>
      <c r="P622" s="10">
        <f t="shared" si="19"/>
        <v>80.5</v>
      </c>
      <c r="Q622" s="10" t="s">
        <v>35</v>
      </c>
      <c r="R622" s="11" t="str">
        <f t="shared" si="18"/>
        <v>Tốt</v>
      </c>
    </row>
    <row r="623" spans="1:18" s="12" customFormat="1" ht="21.75" customHeight="1" x14ac:dyDescent="0.25">
      <c r="A623" s="7">
        <v>614</v>
      </c>
      <c r="B623" s="18">
        <v>17020348</v>
      </c>
      <c r="C623" s="8" t="s">
        <v>872</v>
      </c>
      <c r="D623" s="13">
        <v>36174</v>
      </c>
      <c r="E623" s="9" t="s">
        <v>849</v>
      </c>
      <c r="F623" s="9" t="s">
        <v>1055</v>
      </c>
      <c r="G623" s="9" t="s">
        <v>1061</v>
      </c>
      <c r="H623" s="9">
        <v>77</v>
      </c>
      <c r="I623" s="9">
        <v>77</v>
      </c>
      <c r="J623" s="9">
        <v>77</v>
      </c>
      <c r="K623" s="9">
        <v>80</v>
      </c>
      <c r="L623" s="9">
        <v>80</v>
      </c>
      <c r="M623" s="9">
        <v>80</v>
      </c>
      <c r="N623" s="9">
        <f>VLOOKUP(B623,'[5]Khoa cơ'!B$56:G$220,4,0)</f>
        <v>85</v>
      </c>
      <c r="O623" s="9">
        <v>90</v>
      </c>
      <c r="P623" s="10">
        <f t="shared" si="19"/>
        <v>80.75</v>
      </c>
      <c r="Q623" s="10" t="s">
        <v>35</v>
      </c>
      <c r="R623" s="11" t="str">
        <f t="shared" si="18"/>
        <v>Tốt</v>
      </c>
    </row>
    <row r="624" spans="1:18" s="12" customFormat="1" ht="21.75" customHeight="1" x14ac:dyDescent="0.25">
      <c r="A624" s="7">
        <v>615</v>
      </c>
      <c r="B624" s="18">
        <v>17020352</v>
      </c>
      <c r="C624" s="8" t="s">
        <v>164</v>
      </c>
      <c r="D624" s="13">
        <v>36247</v>
      </c>
      <c r="E624" s="9" t="s">
        <v>849</v>
      </c>
      <c r="F624" s="9" t="s">
        <v>1055</v>
      </c>
      <c r="G624" s="9" t="s">
        <v>1061</v>
      </c>
      <c r="H624" s="9">
        <v>80</v>
      </c>
      <c r="I624" s="9">
        <v>72</v>
      </c>
      <c r="J624" s="9">
        <v>80</v>
      </c>
      <c r="K624" s="9">
        <v>80</v>
      </c>
      <c r="L624" s="9">
        <v>87</v>
      </c>
      <c r="M624" s="9">
        <v>80</v>
      </c>
      <c r="N624" s="9">
        <f>VLOOKUP(B624,'[5]Khoa cơ'!B$56:G$220,4,0)</f>
        <v>80</v>
      </c>
      <c r="O624" s="9">
        <v>80</v>
      </c>
      <c r="P624" s="10">
        <f t="shared" si="19"/>
        <v>79.875</v>
      </c>
      <c r="Q624" s="10" t="s">
        <v>35</v>
      </c>
      <c r="R624" s="11" t="str">
        <f t="shared" si="18"/>
        <v>Khá</v>
      </c>
    </row>
    <row r="625" spans="1:18" s="12" customFormat="1" ht="21.75" customHeight="1" x14ac:dyDescent="0.25">
      <c r="A625" s="7">
        <v>616</v>
      </c>
      <c r="B625" s="18">
        <v>17020358</v>
      </c>
      <c r="C625" s="8" t="s">
        <v>537</v>
      </c>
      <c r="D625" s="13">
        <v>36525</v>
      </c>
      <c r="E625" s="9" t="s">
        <v>849</v>
      </c>
      <c r="F625" s="9" t="s">
        <v>1055</v>
      </c>
      <c r="G625" s="9" t="s">
        <v>1061</v>
      </c>
      <c r="H625" s="9">
        <v>68</v>
      </c>
      <c r="I625" s="9">
        <v>75</v>
      </c>
      <c r="J625" s="9">
        <v>77</v>
      </c>
      <c r="K625" s="9">
        <v>70</v>
      </c>
      <c r="L625" s="9">
        <v>80</v>
      </c>
      <c r="M625" s="9">
        <v>80</v>
      </c>
      <c r="N625" s="9">
        <f>VLOOKUP(B625,'[5]Khoa cơ'!B$56:G$220,4,0)</f>
        <v>80</v>
      </c>
      <c r="O625" s="9">
        <v>90</v>
      </c>
      <c r="P625" s="10">
        <f t="shared" si="19"/>
        <v>77.5</v>
      </c>
      <c r="Q625" s="10" t="s">
        <v>122</v>
      </c>
      <c r="R625" s="11" t="str">
        <f t="shared" si="18"/>
        <v>Khá</v>
      </c>
    </row>
    <row r="626" spans="1:18" s="12" customFormat="1" ht="21.75" customHeight="1" x14ac:dyDescent="0.25">
      <c r="A626" s="7">
        <v>617</v>
      </c>
      <c r="B626" s="18">
        <v>17020364</v>
      </c>
      <c r="C626" s="8" t="s">
        <v>874</v>
      </c>
      <c r="D626" s="13">
        <v>36266</v>
      </c>
      <c r="E626" s="9" t="s">
        <v>849</v>
      </c>
      <c r="F626" s="9" t="s">
        <v>1055</v>
      </c>
      <c r="G626" s="9" t="s">
        <v>1061</v>
      </c>
      <c r="H626" s="9">
        <v>80</v>
      </c>
      <c r="I626" s="9">
        <v>80</v>
      </c>
      <c r="J626" s="9">
        <v>80</v>
      </c>
      <c r="K626" s="9">
        <v>80</v>
      </c>
      <c r="L626" s="9">
        <v>80</v>
      </c>
      <c r="M626" s="9">
        <v>80</v>
      </c>
      <c r="N626" s="9">
        <f>VLOOKUP(B626,'[5]Khoa cơ'!B$56:G$220,4,0)</f>
        <v>90</v>
      </c>
      <c r="O626" s="9">
        <v>80</v>
      </c>
      <c r="P626" s="10">
        <f t="shared" si="19"/>
        <v>81.25</v>
      </c>
      <c r="Q626" s="10" t="s">
        <v>35</v>
      </c>
      <c r="R626" s="11" t="str">
        <f t="shared" si="18"/>
        <v>Tốt</v>
      </c>
    </row>
    <row r="627" spans="1:18" s="12" customFormat="1" ht="21.75" customHeight="1" x14ac:dyDescent="0.25">
      <c r="A627" s="7">
        <v>618</v>
      </c>
      <c r="B627" s="18">
        <v>17020376</v>
      </c>
      <c r="C627" s="8" t="s">
        <v>876</v>
      </c>
      <c r="D627" s="13">
        <v>36517</v>
      </c>
      <c r="E627" s="9" t="s">
        <v>849</v>
      </c>
      <c r="F627" s="9" t="s">
        <v>1055</v>
      </c>
      <c r="G627" s="9" t="s">
        <v>1061</v>
      </c>
      <c r="H627" s="9">
        <v>65</v>
      </c>
      <c r="I627" s="9">
        <v>75</v>
      </c>
      <c r="J627" s="9">
        <v>77</v>
      </c>
      <c r="K627" s="9">
        <v>80</v>
      </c>
      <c r="L627" s="9">
        <v>77</v>
      </c>
      <c r="M627" s="9">
        <v>80</v>
      </c>
      <c r="N627" s="9">
        <f>VLOOKUP(B627,'[5]Khoa cơ'!B$56:G$220,4,0)</f>
        <v>80</v>
      </c>
      <c r="O627" s="9">
        <v>80</v>
      </c>
      <c r="P627" s="10">
        <f t="shared" si="19"/>
        <v>76.75</v>
      </c>
      <c r="Q627" s="10" t="s">
        <v>122</v>
      </c>
      <c r="R627" s="11" t="str">
        <f t="shared" si="18"/>
        <v>Khá</v>
      </c>
    </row>
    <row r="628" spans="1:18" s="12" customFormat="1" ht="21.75" customHeight="1" x14ac:dyDescent="0.25">
      <c r="A628" s="7">
        <v>619</v>
      </c>
      <c r="B628" s="18">
        <v>17020394</v>
      </c>
      <c r="C628" s="8" t="s">
        <v>880</v>
      </c>
      <c r="D628" s="13">
        <v>36424</v>
      </c>
      <c r="E628" s="9" t="s">
        <v>849</v>
      </c>
      <c r="F628" s="9" t="s">
        <v>1055</v>
      </c>
      <c r="G628" s="9" t="s">
        <v>1061</v>
      </c>
      <c r="H628" s="9">
        <v>77</v>
      </c>
      <c r="I628" s="9">
        <v>80</v>
      </c>
      <c r="J628" s="9">
        <v>77</v>
      </c>
      <c r="K628" s="9">
        <v>80</v>
      </c>
      <c r="L628" s="9">
        <v>72</v>
      </c>
      <c r="M628" s="9">
        <v>80</v>
      </c>
      <c r="N628" s="9">
        <f>VLOOKUP(B628,'[5]Khoa cơ'!B$56:G$220,4,0)</f>
        <v>90</v>
      </c>
      <c r="O628" s="9">
        <v>90</v>
      </c>
      <c r="P628" s="10">
        <f t="shared" si="19"/>
        <v>80.75</v>
      </c>
      <c r="Q628" s="10" t="s">
        <v>35</v>
      </c>
      <c r="R628" s="11" t="str">
        <f t="shared" si="18"/>
        <v>Tốt</v>
      </c>
    </row>
    <row r="629" spans="1:18" s="12" customFormat="1" ht="21.75" customHeight="1" x14ac:dyDescent="0.25">
      <c r="A629" s="7">
        <v>620</v>
      </c>
      <c r="B629" s="18">
        <v>17020401</v>
      </c>
      <c r="C629" s="8" t="s">
        <v>883</v>
      </c>
      <c r="D629" s="13">
        <v>36177</v>
      </c>
      <c r="E629" s="9" t="s">
        <v>849</v>
      </c>
      <c r="F629" s="9" t="s">
        <v>1055</v>
      </c>
      <c r="G629" s="9" t="s">
        <v>1061</v>
      </c>
      <c r="H629" s="9">
        <v>77</v>
      </c>
      <c r="I629" s="9">
        <v>72</v>
      </c>
      <c r="J629" s="9">
        <v>80</v>
      </c>
      <c r="K629" s="9">
        <v>67</v>
      </c>
      <c r="L629" s="9">
        <v>77</v>
      </c>
      <c r="M629" s="9">
        <v>80</v>
      </c>
      <c r="N629" s="9">
        <f>VLOOKUP(B629,'[5]Khoa cơ'!B$56:G$220,4,0)</f>
        <v>80</v>
      </c>
      <c r="O629" s="9">
        <v>80</v>
      </c>
      <c r="P629" s="10">
        <f t="shared" si="19"/>
        <v>76.625</v>
      </c>
      <c r="Q629" s="10" t="s">
        <v>122</v>
      </c>
      <c r="R629" s="11" t="str">
        <f t="shared" si="18"/>
        <v>Khá</v>
      </c>
    </row>
    <row r="630" spans="1:18" s="12" customFormat="1" ht="21.75" customHeight="1" x14ac:dyDescent="0.25">
      <c r="A630" s="7">
        <v>621</v>
      </c>
      <c r="B630" s="18">
        <v>17020410</v>
      </c>
      <c r="C630" s="8" t="s">
        <v>885</v>
      </c>
      <c r="D630" s="13">
        <v>36234</v>
      </c>
      <c r="E630" s="9" t="s">
        <v>849</v>
      </c>
      <c r="F630" s="9" t="s">
        <v>1055</v>
      </c>
      <c r="G630" s="9" t="s">
        <v>1061</v>
      </c>
      <c r="H630" s="9">
        <v>80</v>
      </c>
      <c r="I630" s="9">
        <v>80</v>
      </c>
      <c r="J630" s="9">
        <v>80</v>
      </c>
      <c r="K630" s="9">
        <v>63</v>
      </c>
      <c r="L630" s="9">
        <v>77</v>
      </c>
      <c r="M630" s="9">
        <v>80</v>
      </c>
      <c r="N630" s="9">
        <f>VLOOKUP(B630,'[5]Khoa cơ'!B$56:G$220,4,0)</f>
        <v>90</v>
      </c>
      <c r="O630" s="9">
        <v>90</v>
      </c>
      <c r="P630" s="10">
        <f t="shared" si="19"/>
        <v>80</v>
      </c>
      <c r="Q630" s="10" t="s">
        <v>35</v>
      </c>
      <c r="R630" s="11" t="str">
        <f t="shared" si="18"/>
        <v>Tốt</v>
      </c>
    </row>
    <row r="631" spans="1:18" s="12" customFormat="1" ht="21.75" customHeight="1" x14ac:dyDescent="0.25">
      <c r="A631" s="7">
        <v>622</v>
      </c>
      <c r="B631" s="18">
        <v>17020448</v>
      </c>
      <c r="C631" s="8" t="s">
        <v>351</v>
      </c>
      <c r="D631" s="13">
        <v>36181</v>
      </c>
      <c r="E631" s="9" t="s">
        <v>849</v>
      </c>
      <c r="F631" s="9" t="s">
        <v>1055</v>
      </c>
      <c r="G631" s="9" t="s">
        <v>1061</v>
      </c>
      <c r="H631" s="9">
        <v>65</v>
      </c>
      <c r="I631" s="9">
        <v>77</v>
      </c>
      <c r="J631" s="9">
        <v>80</v>
      </c>
      <c r="K631" s="9">
        <v>80</v>
      </c>
      <c r="L631" s="9">
        <v>77</v>
      </c>
      <c r="M631" s="9">
        <v>80</v>
      </c>
      <c r="N631" s="9">
        <f>VLOOKUP(B631,'[5]Khoa cơ'!B$56:G$220,4,0)</f>
        <v>80</v>
      </c>
      <c r="O631" s="9">
        <v>80</v>
      </c>
      <c r="P631" s="10">
        <f t="shared" si="19"/>
        <v>77.375</v>
      </c>
      <c r="Q631" s="10" t="s">
        <v>122</v>
      </c>
      <c r="R631" s="11" t="str">
        <f t="shared" si="18"/>
        <v>Khá</v>
      </c>
    </row>
    <row r="632" spans="1:18" s="12" customFormat="1" ht="21.75" customHeight="1" x14ac:dyDescent="0.25">
      <c r="A632" s="7">
        <v>623</v>
      </c>
      <c r="B632" s="18">
        <v>17020472</v>
      </c>
      <c r="C632" s="8" t="s">
        <v>894</v>
      </c>
      <c r="D632" s="13">
        <v>36436</v>
      </c>
      <c r="E632" s="9" t="s">
        <v>849</v>
      </c>
      <c r="F632" s="9" t="s">
        <v>1055</v>
      </c>
      <c r="G632" s="9" t="s">
        <v>1061</v>
      </c>
      <c r="H632" s="9">
        <v>80</v>
      </c>
      <c r="I632" s="9">
        <v>80</v>
      </c>
      <c r="J632" s="9">
        <v>80</v>
      </c>
      <c r="K632" s="9">
        <v>80</v>
      </c>
      <c r="L632" s="9">
        <v>77</v>
      </c>
      <c r="M632" s="9">
        <v>80</v>
      </c>
      <c r="N632" s="9">
        <f>VLOOKUP(B632,'[5]Khoa cơ'!B$56:G$220,4,0)</f>
        <v>80</v>
      </c>
      <c r="O632" s="9">
        <v>80</v>
      </c>
      <c r="P632" s="10">
        <f t="shared" si="19"/>
        <v>79.625</v>
      </c>
      <c r="Q632" s="10" t="s">
        <v>35</v>
      </c>
      <c r="R632" s="11" t="str">
        <f t="shared" si="18"/>
        <v>Khá</v>
      </c>
    </row>
    <row r="633" spans="1:18" s="12" customFormat="1" ht="21.75" customHeight="1" x14ac:dyDescent="0.25">
      <c r="A633" s="7">
        <v>624</v>
      </c>
      <c r="B633" s="18">
        <v>17020229</v>
      </c>
      <c r="C633" s="8" t="s">
        <v>896</v>
      </c>
      <c r="D633" s="13">
        <v>36275</v>
      </c>
      <c r="E633" s="9" t="s">
        <v>897</v>
      </c>
      <c r="F633" s="9" t="s">
        <v>1055</v>
      </c>
      <c r="G633" s="9" t="s">
        <v>1061</v>
      </c>
      <c r="H633" s="9">
        <v>82</v>
      </c>
      <c r="I633" s="9">
        <v>82</v>
      </c>
      <c r="J633" s="9">
        <v>80</v>
      </c>
      <c r="K633" s="9">
        <v>80</v>
      </c>
      <c r="L633" s="9">
        <v>80</v>
      </c>
      <c r="M633" s="9">
        <v>90</v>
      </c>
      <c r="N633" s="9">
        <v>90</v>
      </c>
      <c r="O633" s="9">
        <v>90</v>
      </c>
      <c r="P633" s="10">
        <f t="shared" si="19"/>
        <v>84.25</v>
      </c>
      <c r="Q633" s="10" t="s">
        <v>35</v>
      </c>
      <c r="R633" s="11" t="str">
        <f t="shared" si="18"/>
        <v>Tốt</v>
      </c>
    </row>
    <row r="634" spans="1:18" s="12" customFormat="1" ht="21.75" customHeight="1" x14ac:dyDescent="0.25">
      <c r="A634" s="7">
        <v>625</v>
      </c>
      <c r="B634" s="18">
        <v>17020239</v>
      </c>
      <c r="C634" s="8" t="s">
        <v>899</v>
      </c>
      <c r="D634" s="13">
        <v>36222</v>
      </c>
      <c r="E634" s="9" t="s">
        <v>897</v>
      </c>
      <c r="F634" s="9" t="s">
        <v>1055</v>
      </c>
      <c r="G634" s="9" t="s">
        <v>1061</v>
      </c>
      <c r="H634" s="9">
        <v>79</v>
      </c>
      <c r="I634" s="9">
        <v>80</v>
      </c>
      <c r="J634" s="9">
        <v>80</v>
      </c>
      <c r="K634" s="9">
        <v>77</v>
      </c>
      <c r="L634" s="9">
        <v>80</v>
      </c>
      <c r="M634" s="9">
        <v>80</v>
      </c>
      <c r="N634" s="9">
        <v>90</v>
      </c>
      <c r="O634" s="9">
        <v>80</v>
      </c>
      <c r="P634" s="10">
        <f t="shared" si="19"/>
        <v>80.75</v>
      </c>
      <c r="Q634" s="10" t="s">
        <v>35</v>
      </c>
      <c r="R634" s="11" t="str">
        <f t="shared" si="18"/>
        <v>Tốt</v>
      </c>
    </row>
    <row r="635" spans="1:18" s="12" customFormat="1" ht="21.75" customHeight="1" x14ac:dyDescent="0.25">
      <c r="A635" s="7">
        <v>626</v>
      </c>
      <c r="B635" s="18">
        <v>17020278</v>
      </c>
      <c r="C635" s="8" t="s">
        <v>906</v>
      </c>
      <c r="D635" s="13">
        <v>35750</v>
      </c>
      <c r="E635" s="9" t="s">
        <v>897</v>
      </c>
      <c r="F635" s="9" t="s">
        <v>1055</v>
      </c>
      <c r="G635" s="9" t="s">
        <v>1061</v>
      </c>
      <c r="H635" s="9">
        <v>77</v>
      </c>
      <c r="I635" s="9">
        <v>65</v>
      </c>
      <c r="J635" s="9">
        <v>71</v>
      </c>
      <c r="K635" s="9">
        <v>77</v>
      </c>
      <c r="L635" s="9">
        <v>80</v>
      </c>
      <c r="M635" s="9">
        <v>80</v>
      </c>
      <c r="N635" s="9">
        <v>90</v>
      </c>
      <c r="O635" s="9">
        <v>80</v>
      </c>
      <c r="P635" s="10">
        <f t="shared" si="19"/>
        <v>77.5</v>
      </c>
      <c r="Q635" s="10" t="s">
        <v>122</v>
      </c>
      <c r="R635" s="11" t="str">
        <f t="shared" si="18"/>
        <v>Khá</v>
      </c>
    </row>
    <row r="636" spans="1:18" s="12" customFormat="1" ht="21.75" customHeight="1" x14ac:dyDescent="0.25">
      <c r="A636" s="7">
        <v>627</v>
      </c>
      <c r="B636" s="18">
        <v>17020283</v>
      </c>
      <c r="C636" s="8" t="s">
        <v>907</v>
      </c>
      <c r="D636" s="13">
        <v>36357</v>
      </c>
      <c r="E636" s="9" t="s">
        <v>897</v>
      </c>
      <c r="F636" s="9" t="s">
        <v>1055</v>
      </c>
      <c r="G636" s="9" t="s">
        <v>1061</v>
      </c>
      <c r="H636" s="9">
        <v>78</v>
      </c>
      <c r="I636" s="9">
        <v>80</v>
      </c>
      <c r="J636" s="9">
        <v>80</v>
      </c>
      <c r="K636" s="9">
        <v>80</v>
      </c>
      <c r="L636" s="9">
        <v>72</v>
      </c>
      <c r="M636" s="9">
        <v>80</v>
      </c>
      <c r="N636" s="9">
        <v>80</v>
      </c>
      <c r="O636" s="9">
        <v>90</v>
      </c>
      <c r="P636" s="10">
        <f t="shared" si="19"/>
        <v>80</v>
      </c>
      <c r="Q636" s="10" t="s">
        <v>35</v>
      </c>
      <c r="R636" s="11" t="str">
        <f t="shared" si="18"/>
        <v>Tốt</v>
      </c>
    </row>
    <row r="637" spans="1:18" s="12" customFormat="1" ht="21.75" customHeight="1" x14ac:dyDescent="0.25">
      <c r="A637" s="7">
        <v>628</v>
      </c>
      <c r="B637" s="18">
        <v>17020291</v>
      </c>
      <c r="C637" s="8" t="s">
        <v>909</v>
      </c>
      <c r="D637" s="13">
        <v>36183</v>
      </c>
      <c r="E637" s="9" t="s">
        <v>897</v>
      </c>
      <c r="F637" s="9" t="s">
        <v>1055</v>
      </c>
      <c r="G637" s="9" t="s">
        <v>1061</v>
      </c>
      <c r="H637" s="9">
        <v>80</v>
      </c>
      <c r="I637" s="9">
        <v>80</v>
      </c>
      <c r="J637" s="9">
        <v>80</v>
      </c>
      <c r="K637" s="9">
        <v>80</v>
      </c>
      <c r="L637" s="9">
        <v>72</v>
      </c>
      <c r="M637" s="9">
        <v>80</v>
      </c>
      <c r="N637" s="9">
        <v>80</v>
      </c>
      <c r="O637" s="9">
        <v>80</v>
      </c>
      <c r="P637" s="10">
        <f t="shared" si="19"/>
        <v>79</v>
      </c>
      <c r="Q637" s="10" t="s">
        <v>122</v>
      </c>
      <c r="R637" s="11" t="str">
        <f t="shared" si="18"/>
        <v>Khá</v>
      </c>
    </row>
    <row r="638" spans="1:18" s="12" customFormat="1" ht="21.75" customHeight="1" x14ac:dyDescent="0.25">
      <c r="A638" s="7">
        <v>629</v>
      </c>
      <c r="B638" s="18">
        <v>17020295</v>
      </c>
      <c r="C638" s="8" t="s">
        <v>28</v>
      </c>
      <c r="D638" s="13">
        <v>36232</v>
      </c>
      <c r="E638" s="9" t="s">
        <v>897</v>
      </c>
      <c r="F638" s="9" t="s">
        <v>1055</v>
      </c>
      <c r="G638" s="9" t="s">
        <v>1061</v>
      </c>
      <c r="H638" s="9">
        <v>80</v>
      </c>
      <c r="I638" s="9">
        <v>80</v>
      </c>
      <c r="J638" s="9">
        <v>80</v>
      </c>
      <c r="K638" s="9">
        <v>80</v>
      </c>
      <c r="L638" s="9">
        <v>77</v>
      </c>
      <c r="M638" s="9">
        <v>80</v>
      </c>
      <c r="N638" s="9">
        <v>90</v>
      </c>
      <c r="O638" s="9">
        <v>90</v>
      </c>
      <c r="P638" s="10">
        <f t="shared" si="19"/>
        <v>82.125</v>
      </c>
      <c r="Q638" s="10" t="s">
        <v>35</v>
      </c>
      <c r="R638" s="11" t="str">
        <f t="shared" si="18"/>
        <v>Tốt</v>
      </c>
    </row>
    <row r="639" spans="1:18" s="12" customFormat="1" ht="21.75" customHeight="1" x14ac:dyDescent="0.25">
      <c r="A639" s="7">
        <v>630</v>
      </c>
      <c r="B639" s="18">
        <v>17020301</v>
      </c>
      <c r="C639" s="8" t="s">
        <v>910</v>
      </c>
      <c r="D639" s="13">
        <v>36264</v>
      </c>
      <c r="E639" s="9" t="s">
        <v>897</v>
      </c>
      <c r="F639" s="9" t="s">
        <v>1055</v>
      </c>
      <c r="G639" s="9" t="s">
        <v>1061</v>
      </c>
      <c r="H639" s="9">
        <v>80</v>
      </c>
      <c r="I639" s="9">
        <v>88</v>
      </c>
      <c r="J639" s="9">
        <v>90</v>
      </c>
      <c r="K639" s="9">
        <v>90</v>
      </c>
      <c r="L639" s="9">
        <v>90</v>
      </c>
      <c r="M639" s="9">
        <v>90</v>
      </c>
      <c r="N639" s="9">
        <v>90</v>
      </c>
      <c r="O639" s="9">
        <v>90</v>
      </c>
      <c r="P639" s="10">
        <f t="shared" si="19"/>
        <v>88.5</v>
      </c>
      <c r="Q639" s="10" t="s">
        <v>35</v>
      </c>
      <c r="R639" s="11" t="str">
        <f t="shared" si="18"/>
        <v>Tốt</v>
      </c>
    </row>
    <row r="640" spans="1:18" s="12" customFormat="1" ht="21.75" customHeight="1" x14ac:dyDescent="0.25">
      <c r="A640" s="7">
        <v>631</v>
      </c>
      <c r="B640" s="18">
        <v>17020309</v>
      </c>
      <c r="C640" s="8" t="s">
        <v>912</v>
      </c>
      <c r="D640" s="13">
        <v>36352</v>
      </c>
      <c r="E640" s="9" t="s">
        <v>897</v>
      </c>
      <c r="F640" s="9" t="s">
        <v>1055</v>
      </c>
      <c r="G640" s="9" t="s">
        <v>1061</v>
      </c>
      <c r="H640" s="9">
        <v>79</v>
      </c>
      <c r="I640" s="9">
        <v>75</v>
      </c>
      <c r="J640" s="9">
        <v>71</v>
      </c>
      <c r="K640" s="9">
        <v>72</v>
      </c>
      <c r="L640" s="9">
        <v>77</v>
      </c>
      <c r="M640" s="9">
        <v>77</v>
      </c>
      <c r="N640" s="9">
        <v>67</v>
      </c>
      <c r="O640" s="9">
        <v>77</v>
      </c>
      <c r="P640" s="10">
        <f t="shared" si="19"/>
        <v>74.375</v>
      </c>
      <c r="Q640" s="10" t="s">
        <v>122</v>
      </c>
      <c r="R640" s="11" t="str">
        <f t="shared" si="18"/>
        <v>Khá</v>
      </c>
    </row>
    <row r="641" spans="1:18" s="12" customFormat="1" ht="21.75" customHeight="1" x14ac:dyDescent="0.25">
      <c r="A641" s="7">
        <v>632</v>
      </c>
      <c r="B641" s="18">
        <v>17020332</v>
      </c>
      <c r="C641" s="8" t="s">
        <v>913</v>
      </c>
      <c r="D641" s="13">
        <v>36471</v>
      </c>
      <c r="E641" s="9" t="s">
        <v>897</v>
      </c>
      <c r="F641" s="9" t="s">
        <v>1055</v>
      </c>
      <c r="G641" s="9" t="s">
        <v>1061</v>
      </c>
      <c r="H641" s="9">
        <v>78</v>
      </c>
      <c r="I641" s="9">
        <v>80</v>
      </c>
      <c r="J641" s="9">
        <v>80</v>
      </c>
      <c r="K641" s="9">
        <v>80</v>
      </c>
      <c r="L641" s="9">
        <v>80</v>
      </c>
      <c r="M641" s="9">
        <v>80</v>
      </c>
      <c r="N641" s="9">
        <v>90</v>
      </c>
      <c r="O641" s="9">
        <v>80</v>
      </c>
      <c r="P641" s="10">
        <f t="shared" si="19"/>
        <v>81</v>
      </c>
      <c r="Q641" s="10" t="s">
        <v>35</v>
      </c>
      <c r="R641" s="11" t="str">
        <f t="shared" si="18"/>
        <v>Tốt</v>
      </c>
    </row>
    <row r="642" spans="1:18" s="12" customFormat="1" ht="21.75" customHeight="1" x14ac:dyDescent="0.25">
      <c r="A642" s="7">
        <v>633</v>
      </c>
      <c r="B642" s="18">
        <v>17020336</v>
      </c>
      <c r="C642" s="8" t="s">
        <v>914</v>
      </c>
      <c r="D642" s="13">
        <v>36468</v>
      </c>
      <c r="E642" s="9" t="s">
        <v>897</v>
      </c>
      <c r="F642" s="9" t="s">
        <v>1055</v>
      </c>
      <c r="G642" s="9" t="s">
        <v>1061</v>
      </c>
      <c r="H642" s="9">
        <v>78</v>
      </c>
      <c r="I642" s="9">
        <v>77</v>
      </c>
      <c r="J642" s="9">
        <v>80</v>
      </c>
      <c r="K642" s="9">
        <v>77</v>
      </c>
      <c r="L642" s="9">
        <v>77</v>
      </c>
      <c r="M642" s="9">
        <v>80</v>
      </c>
      <c r="N642" s="9">
        <v>80</v>
      </c>
      <c r="O642" s="9">
        <v>80</v>
      </c>
      <c r="P642" s="10">
        <f t="shared" si="19"/>
        <v>78.625</v>
      </c>
      <c r="Q642" s="10" t="s">
        <v>122</v>
      </c>
      <c r="R642" s="11" t="str">
        <f t="shared" si="18"/>
        <v>Khá</v>
      </c>
    </row>
    <row r="643" spans="1:18" s="12" customFormat="1" ht="21.75" customHeight="1" x14ac:dyDescent="0.25">
      <c r="A643" s="7">
        <v>634</v>
      </c>
      <c r="B643" s="18">
        <v>17020324</v>
      </c>
      <c r="C643" s="8" t="s">
        <v>916</v>
      </c>
      <c r="D643" s="13">
        <v>35575</v>
      </c>
      <c r="E643" s="9" t="s">
        <v>897</v>
      </c>
      <c r="F643" s="9" t="s">
        <v>1055</v>
      </c>
      <c r="G643" s="9" t="s">
        <v>1061</v>
      </c>
      <c r="H643" s="9">
        <v>80</v>
      </c>
      <c r="I643" s="9">
        <v>80</v>
      </c>
      <c r="J643" s="9">
        <v>80</v>
      </c>
      <c r="K643" s="9">
        <v>80</v>
      </c>
      <c r="L643" s="9">
        <v>80</v>
      </c>
      <c r="M643" s="9">
        <v>90</v>
      </c>
      <c r="N643" s="9">
        <v>80</v>
      </c>
      <c r="O643" s="9">
        <v>90</v>
      </c>
      <c r="P643" s="10">
        <f t="shared" si="19"/>
        <v>82.5</v>
      </c>
      <c r="Q643" s="10" t="s">
        <v>35</v>
      </c>
      <c r="R643" s="11" t="str">
        <f t="shared" si="18"/>
        <v>Tốt</v>
      </c>
    </row>
    <row r="644" spans="1:18" s="12" customFormat="1" ht="21.75" customHeight="1" x14ac:dyDescent="0.25">
      <c r="A644" s="7">
        <v>635</v>
      </c>
      <c r="B644" s="18">
        <v>17020337</v>
      </c>
      <c r="C644" s="8" t="s">
        <v>918</v>
      </c>
      <c r="D644" s="13">
        <v>36411</v>
      </c>
      <c r="E644" s="9" t="s">
        <v>897</v>
      </c>
      <c r="F644" s="9" t="s">
        <v>1055</v>
      </c>
      <c r="G644" s="9" t="s">
        <v>1061</v>
      </c>
      <c r="H644" s="9">
        <v>80</v>
      </c>
      <c r="I644" s="9">
        <v>75</v>
      </c>
      <c r="J644" s="9">
        <v>75</v>
      </c>
      <c r="K644" s="9">
        <v>77</v>
      </c>
      <c r="L644" s="9">
        <v>77</v>
      </c>
      <c r="M644" s="9">
        <v>80</v>
      </c>
      <c r="N644" s="9">
        <v>77</v>
      </c>
      <c r="O644" s="9">
        <v>80</v>
      </c>
      <c r="P644" s="10">
        <f t="shared" si="19"/>
        <v>77.625</v>
      </c>
      <c r="Q644" s="10" t="s">
        <v>122</v>
      </c>
      <c r="R644" s="11" t="str">
        <f t="shared" si="18"/>
        <v>Khá</v>
      </c>
    </row>
    <row r="645" spans="1:18" s="12" customFormat="1" ht="21.75" customHeight="1" x14ac:dyDescent="0.25">
      <c r="A645" s="7">
        <v>636</v>
      </c>
      <c r="B645" s="18">
        <v>17020343</v>
      </c>
      <c r="C645" s="8" t="s">
        <v>919</v>
      </c>
      <c r="D645" s="13">
        <v>35998</v>
      </c>
      <c r="E645" s="9" t="s">
        <v>897</v>
      </c>
      <c r="F645" s="9" t="s">
        <v>1055</v>
      </c>
      <c r="G645" s="9" t="s">
        <v>1061</v>
      </c>
      <c r="H645" s="9">
        <v>84</v>
      </c>
      <c r="I645" s="9">
        <v>80</v>
      </c>
      <c r="J645" s="9">
        <v>80</v>
      </c>
      <c r="K645" s="9">
        <v>80</v>
      </c>
      <c r="L645" s="9">
        <v>67</v>
      </c>
      <c r="M645" s="9">
        <v>80</v>
      </c>
      <c r="N645" s="9">
        <v>90</v>
      </c>
      <c r="O645" s="9">
        <v>90</v>
      </c>
      <c r="P645" s="10">
        <f t="shared" si="19"/>
        <v>81.375</v>
      </c>
      <c r="Q645" s="10" t="s">
        <v>35</v>
      </c>
      <c r="R645" s="11" t="str">
        <f t="shared" si="18"/>
        <v>Tốt</v>
      </c>
    </row>
    <row r="646" spans="1:18" s="12" customFormat="1" ht="21.75" customHeight="1" x14ac:dyDescent="0.25">
      <c r="A646" s="7">
        <v>637</v>
      </c>
      <c r="B646" s="18">
        <v>17020345</v>
      </c>
      <c r="C646" s="8" t="s">
        <v>920</v>
      </c>
      <c r="D646" s="13">
        <v>36252</v>
      </c>
      <c r="E646" s="9" t="s">
        <v>897</v>
      </c>
      <c r="F646" s="9" t="s">
        <v>1055</v>
      </c>
      <c r="G646" s="9" t="s">
        <v>1061</v>
      </c>
      <c r="H646" s="9">
        <v>82</v>
      </c>
      <c r="I646" s="9">
        <v>80</v>
      </c>
      <c r="J646" s="9">
        <v>80</v>
      </c>
      <c r="K646" s="9">
        <v>80</v>
      </c>
      <c r="L646" s="9">
        <v>80</v>
      </c>
      <c r="M646" s="9">
        <v>80</v>
      </c>
      <c r="N646" s="9">
        <v>90</v>
      </c>
      <c r="O646" s="9">
        <v>80</v>
      </c>
      <c r="P646" s="10">
        <f t="shared" si="19"/>
        <v>81.5</v>
      </c>
      <c r="Q646" s="10" t="s">
        <v>35</v>
      </c>
      <c r="R646" s="11" t="str">
        <f t="shared" si="18"/>
        <v>Tốt</v>
      </c>
    </row>
    <row r="647" spans="1:18" s="12" customFormat="1" ht="21.75" customHeight="1" x14ac:dyDescent="0.25">
      <c r="A647" s="7">
        <v>638</v>
      </c>
      <c r="B647" s="18">
        <v>17020355</v>
      </c>
      <c r="C647" s="8" t="s">
        <v>923</v>
      </c>
      <c r="D647" s="13">
        <v>36235</v>
      </c>
      <c r="E647" s="9" t="s">
        <v>897</v>
      </c>
      <c r="F647" s="9" t="s">
        <v>1055</v>
      </c>
      <c r="G647" s="9" t="s">
        <v>1061</v>
      </c>
      <c r="H647" s="9">
        <v>70</v>
      </c>
      <c r="I647" s="9">
        <v>77</v>
      </c>
      <c r="J647" s="9">
        <v>80</v>
      </c>
      <c r="K647" s="9">
        <v>77</v>
      </c>
      <c r="L647" s="9">
        <v>77</v>
      </c>
      <c r="M647" s="9">
        <v>80</v>
      </c>
      <c r="N647" s="9">
        <v>90</v>
      </c>
      <c r="O647" s="9">
        <v>80</v>
      </c>
      <c r="P647" s="10">
        <f t="shared" si="19"/>
        <v>78.875</v>
      </c>
      <c r="Q647" s="10" t="s">
        <v>122</v>
      </c>
      <c r="R647" s="11" t="str">
        <f t="shared" si="18"/>
        <v>Khá</v>
      </c>
    </row>
    <row r="648" spans="1:18" s="12" customFormat="1" ht="21.75" customHeight="1" x14ac:dyDescent="0.25">
      <c r="A648" s="7">
        <v>639</v>
      </c>
      <c r="B648" s="18">
        <v>17020367</v>
      </c>
      <c r="C648" s="8" t="s">
        <v>926</v>
      </c>
      <c r="D648" s="13">
        <v>36259</v>
      </c>
      <c r="E648" s="9" t="s">
        <v>897</v>
      </c>
      <c r="F648" s="9" t="s">
        <v>1055</v>
      </c>
      <c r="G648" s="9" t="s">
        <v>1061</v>
      </c>
      <c r="H648" s="9">
        <v>77</v>
      </c>
      <c r="I648" s="9">
        <v>80</v>
      </c>
      <c r="J648" s="9">
        <v>80</v>
      </c>
      <c r="K648" s="9">
        <v>80</v>
      </c>
      <c r="L648" s="9">
        <v>77</v>
      </c>
      <c r="M648" s="9">
        <v>77</v>
      </c>
      <c r="N648" s="9">
        <v>0</v>
      </c>
      <c r="O648" s="9">
        <v>0</v>
      </c>
      <c r="P648" s="10">
        <f t="shared" si="19"/>
        <v>58.875</v>
      </c>
      <c r="Q648" s="10" t="s">
        <v>1048</v>
      </c>
      <c r="R648" s="11" t="str">
        <f t="shared" si="18"/>
        <v>Trung bình</v>
      </c>
    </row>
    <row r="649" spans="1:18" s="12" customFormat="1" ht="21.75" customHeight="1" x14ac:dyDescent="0.25">
      <c r="A649" s="7">
        <v>640</v>
      </c>
      <c r="B649" s="18">
        <v>17020390</v>
      </c>
      <c r="C649" s="8" t="s">
        <v>931</v>
      </c>
      <c r="D649" s="13">
        <v>36505</v>
      </c>
      <c r="E649" s="9" t="s">
        <v>897</v>
      </c>
      <c r="F649" s="9" t="s">
        <v>1055</v>
      </c>
      <c r="G649" s="9" t="s">
        <v>1061</v>
      </c>
      <c r="H649" s="9">
        <v>82</v>
      </c>
      <c r="I649" s="9">
        <v>80</v>
      </c>
      <c r="J649" s="9">
        <v>80</v>
      </c>
      <c r="K649" s="9">
        <v>80</v>
      </c>
      <c r="L649" s="9">
        <v>80</v>
      </c>
      <c r="M649" s="9">
        <v>80</v>
      </c>
      <c r="N649" s="9">
        <v>90</v>
      </c>
      <c r="O649" s="9">
        <v>80</v>
      </c>
      <c r="P649" s="10">
        <f t="shared" si="19"/>
        <v>81.5</v>
      </c>
      <c r="Q649" s="10" t="s">
        <v>35</v>
      </c>
      <c r="R649" s="11" t="str">
        <f t="shared" si="18"/>
        <v>Tốt</v>
      </c>
    </row>
    <row r="650" spans="1:18" s="12" customFormat="1" ht="21.75" customHeight="1" x14ac:dyDescent="0.25">
      <c r="A650" s="7">
        <v>641</v>
      </c>
      <c r="B650" s="18">
        <v>17020396</v>
      </c>
      <c r="C650" s="8" t="s">
        <v>933</v>
      </c>
      <c r="D650" s="13">
        <v>36413</v>
      </c>
      <c r="E650" s="9" t="s">
        <v>897</v>
      </c>
      <c r="F650" s="9" t="s">
        <v>1055</v>
      </c>
      <c r="G650" s="9" t="s">
        <v>1061</v>
      </c>
      <c r="H650" s="9">
        <v>80</v>
      </c>
      <c r="I650" s="9">
        <v>80</v>
      </c>
      <c r="J650" s="9">
        <v>80</v>
      </c>
      <c r="K650" s="9">
        <v>80</v>
      </c>
      <c r="L650" s="9">
        <v>77</v>
      </c>
      <c r="M650" s="9">
        <v>80</v>
      </c>
      <c r="N650" s="9">
        <v>80</v>
      </c>
      <c r="O650" s="9">
        <v>77</v>
      </c>
      <c r="P650" s="10">
        <f t="shared" si="19"/>
        <v>79.25</v>
      </c>
      <c r="Q650" s="10" t="s">
        <v>122</v>
      </c>
      <c r="R650" s="11" t="str">
        <f t="shared" ref="R650:R703" si="20">IF(P650&gt;=90,"Xuất sắc",IF(P650&gt;=80,"Tốt", IF(P650&gt;=65,"Khá",IF(P650&gt;=50,"Trung bình", IF(P650&gt;=35, "Yếu", "Kém")))))</f>
        <v>Khá</v>
      </c>
    </row>
    <row r="651" spans="1:18" s="12" customFormat="1" ht="21.75" customHeight="1" x14ac:dyDescent="0.25">
      <c r="A651" s="7">
        <v>642</v>
      </c>
      <c r="B651" s="18">
        <v>17020402</v>
      </c>
      <c r="C651" s="8" t="s">
        <v>935</v>
      </c>
      <c r="D651" s="13">
        <v>36332</v>
      </c>
      <c r="E651" s="9" t="s">
        <v>897</v>
      </c>
      <c r="F651" s="9" t="s">
        <v>1055</v>
      </c>
      <c r="G651" s="9" t="s">
        <v>1061</v>
      </c>
      <c r="H651" s="9">
        <v>82</v>
      </c>
      <c r="I651" s="9">
        <v>77</v>
      </c>
      <c r="J651" s="9">
        <v>85</v>
      </c>
      <c r="K651" s="9">
        <v>80</v>
      </c>
      <c r="L651" s="9">
        <v>80</v>
      </c>
      <c r="M651" s="9">
        <v>80</v>
      </c>
      <c r="N651" s="9">
        <v>90</v>
      </c>
      <c r="O651" s="9">
        <v>80</v>
      </c>
      <c r="P651" s="10">
        <f t="shared" ref="P651:P703" si="21">AVERAGE(H651:O651)</f>
        <v>81.75</v>
      </c>
      <c r="Q651" s="10" t="s">
        <v>35</v>
      </c>
      <c r="R651" s="11" t="str">
        <f t="shared" si="20"/>
        <v>Tốt</v>
      </c>
    </row>
    <row r="652" spans="1:18" s="12" customFormat="1" ht="21.75" customHeight="1" x14ac:dyDescent="0.25">
      <c r="A652" s="7">
        <v>643</v>
      </c>
      <c r="B652" s="18">
        <v>17020425</v>
      </c>
      <c r="C652" s="8" t="s">
        <v>938</v>
      </c>
      <c r="D652" s="13">
        <v>36229</v>
      </c>
      <c r="E652" s="9" t="s">
        <v>897</v>
      </c>
      <c r="F652" s="9" t="s">
        <v>1055</v>
      </c>
      <c r="G652" s="9" t="s">
        <v>1061</v>
      </c>
      <c r="H652" s="9">
        <v>80</v>
      </c>
      <c r="I652" s="9">
        <v>80</v>
      </c>
      <c r="J652" s="9">
        <v>80</v>
      </c>
      <c r="K652" s="9">
        <v>80</v>
      </c>
      <c r="L652" s="9">
        <v>77</v>
      </c>
      <c r="M652" s="9">
        <v>80</v>
      </c>
      <c r="N652" s="9">
        <v>80</v>
      </c>
      <c r="O652" s="9">
        <v>80</v>
      </c>
      <c r="P652" s="10">
        <f t="shared" si="21"/>
        <v>79.625</v>
      </c>
      <c r="Q652" s="10" t="s">
        <v>35</v>
      </c>
      <c r="R652" s="11" t="str">
        <f t="shared" si="20"/>
        <v>Khá</v>
      </c>
    </row>
    <row r="653" spans="1:18" s="12" customFormat="1" ht="21.75" customHeight="1" x14ac:dyDescent="0.25">
      <c r="A653" s="7">
        <v>644</v>
      </c>
      <c r="B653" s="18">
        <v>17020437</v>
      </c>
      <c r="C653" s="8" t="s">
        <v>942</v>
      </c>
      <c r="D653" s="13">
        <v>36391</v>
      </c>
      <c r="E653" s="9" t="s">
        <v>897</v>
      </c>
      <c r="F653" s="9" t="s">
        <v>1055</v>
      </c>
      <c r="G653" s="9" t="s">
        <v>1061</v>
      </c>
      <c r="H653" s="9">
        <v>80</v>
      </c>
      <c r="I653" s="9">
        <v>80</v>
      </c>
      <c r="J653" s="9">
        <v>80</v>
      </c>
      <c r="K653" s="9">
        <v>80</v>
      </c>
      <c r="L653" s="9">
        <v>77</v>
      </c>
      <c r="M653" s="9">
        <v>80</v>
      </c>
      <c r="N653" s="9">
        <v>80</v>
      </c>
      <c r="O653" s="9">
        <v>80</v>
      </c>
      <c r="P653" s="10">
        <f t="shared" si="21"/>
        <v>79.625</v>
      </c>
      <c r="Q653" s="10" t="s">
        <v>35</v>
      </c>
      <c r="R653" s="11" t="str">
        <f t="shared" si="20"/>
        <v>Khá</v>
      </c>
    </row>
    <row r="654" spans="1:18" s="12" customFormat="1" ht="21.75" customHeight="1" x14ac:dyDescent="0.25">
      <c r="A654" s="7">
        <v>645</v>
      </c>
      <c r="B654" s="18">
        <v>17020230</v>
      </c>
      <c r="C654" s="8" t="s">
        <v>950</v>
      </c>
      <c r="D654" s="13">
        <v>36469</v>
      </c>
      <c r="E654" s="9" t="s">
        <v>951</v>
      </c>
      <c r="F654" s="9" t="s">
        <v>1055</v>
      </c>
      <c r="G654" s="9" t="s">
        <v>1061</v>
      </c>
      <c r="H654" s="9">
        <v>73</v>
      </c>
      <c r="I654" s="9">
        <v>77</v>
      </c>
      <c r="J654" s="9">
        <v>80</v>
      </c>
      <c r="K654" s="9">
        <v>77</v>
      </c>
      <c r="L654" s="9">
        <v>73</v>
      </c>
      <c r="M654" s="9">
        <v>80</v>
      </c>
      <c r="N654" s="9">
        <v>78</v>
      </c>
      <c r="O654" s="9">
        <v>80</v>
      </c>
      <c r="P654" s="10">
        <f t="shared" si="21"/>
        <v>77.25</v>
      </c>
      <c r="Q654" s="10" t="s">
        <v>122</v>
      </c>
      <c r="R654" s="11" t="str">
        <f t="shared" si="20"/>
        <v>Khá</v>
      </c>
    </row>
    <row r="655" spans="1:18" s="12" customFormat="1" ht="21.75" customHeight="1" x14ac:dyDescent="0.25">
      <c r="A655" s="7">
        <v>646</v>
      </c>
      <c r="B655" s="18">
        <v>17020240</v>
      </c>
      <c r="C655" s="8" t="s">
        <v>953</v>
      </c>
      <c r="D655" s="13">
        <v>36244</v>
      </c>
      <c r="E655" s="9" t="s">
        <v>951</v>
      </c>
      <c r="F655" s="9" t="s">
        <v>1055</v>
      </c>
      <c r="G655" s="9" t="s">
        <v>1061</v>
      </c>
      <c r="H655" s="9">
        <v>72</v>
      </c>
      <c r="I655" s="9">
        <v>72</v>
      </c>
      <c r="J655" s="9">
        <v>80</v>
      </c>
      <c r="K655" s="9">
        <v>77</v>
      </c>
      <c r="L655" s="9">
        <v>82</v>
      </c>
      <c r="M655" s="9">
        <v>80</v>
      </c>
      <c r="N655" s="9">
        <v>90</v>
      </c>
      <c r="O655" s="9">
        <v>80</v>
      </c>
      <c r="P655" s="10">
        <f t="shared" si="21"/>
        <v>79.125</v>
      </c>
      <c r="Q655" s="10" t="s">
        <v>122</v>
      </c>
      <c r="R655" s="11" t="str">
        <f t="shared" si="20"/>
        <v>Khá</v>
      </c>
    </row>
    <row r="656" spans="1:18" s="12" customFormat="1" ht="21.75" customHeight="1" x14ac:dyDescent="0.25">
      <c r="A656" s="7">
        <v>647</v>
      </c>
      <c r="B656" s="18">
        <v>17020268</v>
      </c>
      <c r="C656" s="8" t="s">
        <v>956</v>
      </c>
      <c r="D656" s="13">
        <v>36412</v>
      </c>
      <c r="E656" s="9" t="s">
        <v>951</v>
      </c>
      <c r="F656" s="9" t="s">
        <v>1055</v>
      </c>
      <c r="G656" s="9" t="s">
        <v>1061</v>
      </c>
      <c r="H656" s="9">
        <v>70</v>
      </c>
      <c r="I656" s="9">
        <v>80</v>
      </c>
      <c r="J656" s="9">
        <v>80</v>
      </c>
      <c r="K656" s="9">
        <v>78</v>
      </c>
      <c r="L656" s="9">
        <v>72</v>
      </c>
      <c r="M656" s="9">
        <v>77</v>
      </c>
      <c r="N656" s="9">
        <v>80</v>
      </c>
      <c r="O656" s="9">
        <v>80</v>
      </c>
      <c r="P656" s="10">
        <f t="shared" si="21"/>
        <v>77.125</v>
      </c>
      <c r="Q656" s="10" t="s">
        <v>122</v>
      </c>
      <c r="R656" s="11" t="str">
        <f t="shared" si="20"/>
        <v>Khá</v>
      </c>
    </row>
    <row r="657" spans="1:18" s="12" customFormat="1" ht="21.75" customHeight="1" x14ac:dyDescent="0.25">
      <c r="A657" s="7">
        <v>648</v>
      </c>
      <c r="B657" s="18">
        <v>17020272</v>
      </c>
      <c r="C657" s="8" t="s">
        <v>957</v>
      </c>
      <c r="D657" s="13">
        <v>36169</v>
      </c>
      <c r="E657" s="9" t="s">
        <v>951</v>
      </c>
      <c r="F657" s="9" t="s">
        <v>1055</v>
      </c>
      <c r="G657" s="9" t="s">
        <v>1061</v>
      </c>
      <c r="H657" s="9">
        <v>86</v>
      </c>
      <c r="I657" s="9">
        <v>77</v>
      </c>
      <c r="J657" s="9">
        <v>80</v>
      </c>
      <c r="K657" s="9">
        <v>80</v>
      </c>
      <c r="L657" s="9">
        <v>80</v>
      </c>
      <c r="M657" s="9">
        <v>80</v>
      </c>
      <c r="N657" s="9">
        <v>80</v>
      </c>
      <c r="O657" s="9">
        <v>90</v>
      </c>
      <c r="P657" s="10">
        <f t="shared" si="21"/>
        <v>81.625</v>
      </c>
      <c r="Q657" s="10" t="s">
        <v>35</v>
      </c>
      <c r="R657" s="11" t="str">
        <f t="shared" si="20"/>
        <v>Tốt</v>
      </c>
    </row>
    <row r="658" spans="1:18" s="12" customFormat="1" ht="21.75" customHeight="1" x14ac:dyDescent="0.25">
      <c r="A658" s="7">
        <v>649</v>
      </c>
      <c r="B658" s="18">
        <v>17020284</v>
      </c>
      <c r="C658" s="8" t="s">
        <v>964</v>
      </c>
      <c r="D658" s="13">
        <v>36506</v>
      </c>
      <c r="E658" s="9" t="s">
        <v>951</v>
      </c>
      <c r="F658" s="9" t="s">
        <v>1055</v>
      </c>
      <c r="G658" s="9" t="s">
        <v>1061</v>
      </c>
      <c r="H658" s="9">
        <v>76</v>
      </c>
      <c r="I658" s="9">
        <v>80</v>
      </c>
      <c r="J658" s="9">
        <v>80</v>
      </c>
      <c r="K658" s="9">
        <v>75</v>
      </c>
      <c r="L658" s="9">
        <v>72</v>
      </c>
      <c r="M658" s="9">
        <v>77</v>
      </c>
      <c r="N658" s="9">
        <v>80</v>
      </c>
      <c r="O658" s="9">
        <v>80</v>
      </c>
      <c r="P658" s="10">
        <f t="shared" si="21"/>
        <v>77.5</v>
      </c>
      <c r="Q658" s="10" t="s">
        <v>122</v>
      </c>
      <c r="R658" s="11" t="str">
        <f t="shared" si="20"/>
        <v>Khá</v>
      </c>
    </row>
    <row r="659" spans="1:18" s="12" customFormat="1" ht="21.75" customHeight="1" x14ac:dyDescent="0.25">
      <c r="A659" s="7">
        <v>650</v>
      </c>
      <c r="B659" s="18">
        <v>17020288</v>
      </c>
      <c r="C659" s="8" t="s">
        <v>965</v>
      </c>
      <c r="D659" s="13">
        <v>36174</v>
      </c>
      <c r="E659" s="9" t="s">
        <v>951</v>
      </c>
      <c r="F659" s="9" t="s">
        <v>1055</v>
      </c>
      <c r="G659" s="9" t="s">
        <v>1061</v>
      </c>
      <c r="H659" s="9">
        <v>78</v>
      </c>
      <c r="I659" s="9">
        <v>77</v>
      </c>
      <c r="J659" s="9">
        <v>80</v>
      </c>
      <c r="K659" s="9">
        <v>80</v>
      </c>
      <c r="L659" s="9">
        <v>80</v>
      </c>
      <c r="M659" s="9">
        <v>80</v>
      </c>
      <c r="N659" s="9">
        <v>90</v>
      </c>
      <c r="O659" s="9">
        <v>80</v>
      </c>
      <c r="P659" s="10">
        <f t="shared" si="21"/>
        <v>80.625</v>
      </c>
      <c r="Q659" s="10" t="s">
        <v>35</v>
      </c>
      <c r="R659" s="11" t="str">
        <f t="shared" si="20"/>
        <v>Tốt</v>
      </c>
    </row>
    <row r="660" spans="1:18" s="12" customFormat="1" ht="21.75" customHeight="1" x14ac:dyDescent="0.25">
      <c r="A660" s="7">
        <v>651</v>
      </c>
      <c r="B660" s="18">
        <v>17020292</v>
      </c>
      <c r="C660" s="8" t="s">
        <v>966</v>
      </c>
      <c r="D660" s="13">
        <v>36356</v>
      </c>
      <c r="E660" s="9" t="s">
        <v>951</v>
      </c>
      <c r="F660" s="9" t="s">
        <v>1055</v>
      </c>
      <c r="G660" s="9" t="s">
        <v>1061</v>
      </c>
      <c r="H660" s="9">
        <v>84</v>
      </c>
      <c r="I660" s="9">
        <v>77</v>
      </c>
      <c r="J660" s="9">
        <v>80</v>
      </c>
      <c r="K660" s="9">
        <v>82</v>
      </c>
      <c r="L660" s="9">
        <v>77</v>
      </c>
      <c r="M660" s="9">
        <v>80</v>
      </c>
      <c r="N660" s="9">
        <v>80</v>
      </c>
      <c r="O660" s="9">
        <v>80</v>
      </c>
      <c r="P660" s="10">
        <f t="shared" si="21"/>
        <v>80</v>
      </c>
      <c r="Q660" s="10" t="s">
        <v>35</v>
      </c>
      <c r="R660" s="11" t="str">
        <f t="shared" si="20"/>
        <v>Tốt</v>
      </c>
    </row>
    <row r="661" spans="1:18" s="12" customFormat="1" ht="21.75" customHeight="1" x14ac:dyDescent="0.25">
      <c r="A661" s="7">
        <v>652</v>
      </c>
      <c r="B661" s="18">
        <v>17020302</v>
      </c>
      <c r="C661" s="8" t="s">
        <v>32</v>
      </c>
      <c r="D661" s="13">
        <v>36417</v>
      </c>
      <c r="E661" s="9" t="s">
        <v>951</v>
      </c>
      <c r="F661" s="9" t="s">
        <v>1055</v>
      </c>
      <c r="G661" s="9" t="s">
        <v>1061</v>
      </c>
      <c r="H661" s="9">
        <v>75</v>
      </c>
      <c r="I661" s="9">
        <v>77</v>
      </c>
      <c r="J661" s="9">
        <v>75</v>
      </c>
      <c r="K661" s="9">
        <v>77</v>
      </c>
      <c r="L661" s="9">
        <v>77</v>
      </c>
      <c r="M661" s="9">
        <v>80</v>
      </c>
      <c r="N661" s="9">
        <v>80</v>
      </c>
      <c r="O661" s="9">
        <v>80</v>
      </c>
      <c r="P661" s="10">
        <f t="shared" si="21"/>
        <v>77.625</v>
      </c>
      <c r="Q661" s="10" t="s">
        <v>122</v>
      </c>
      <c r="R661" s="11" t="str">
        <f t="shared" si="20"/>
        <v>Khá</v>
      </c>
    </row>
    <row r="662" spans="1:18" s="12" customFormat="1" ht="21.75" customHeight="1" x14ac:dyDescent="0.25">
      <c r="A662" s="7">
        <v>653</v>
      </c>
      <c r="B662" s="18">
        <v>17020315</v>
      </c>
      <c r="C662" s="8" t="s">
        <v>969</v>
      </c>
      <c r="D662" s="13">
        <v>36380</v>
      </c>
      <c r="E662" s="9" t="s">
        <v>951</v>
      </c>
      <c r="F662" s="9" t="s">
        <v>1055</v>
      </c>
      <c r="G662" s="9" t="s">
        <v>1061</v>
      </c>
      <c r="H662" s="9">
        <v>78</v>
      </c>
      <c r="I662" s="9">
        <v>80</v>
      </c>
      <c r="J662" s="9">
        <v>80</v>
      </c>
      <c r="K662" s="9">
        <v>80</v>
      </c>
      <c r="L662" s="9">
        <v>77</v>
      </c>
      <c r="M662" s="9">
        <v>82</v>
      </c>
      <c r="N662" s="9">
        <v>90</v>
      </c>
      <c r="O662" s="9">
        <v>80</v>
      </c>
      <c r="P662" s="10">
        <f t="shared" si="21"/>
        <v>80.875</v>
      </c>
      <c r="Q662" s="10" t="s">
        <v>35</v>
      </c>
      <c r="R662" s="11" t="str">
        <f t="shared" si="20"/>
        <v>Tốt</v>
      </c>
    </row>
    <row r="663" spans="1:18" s="12" customFormat="1" ht="21.75" customHeight="1" x14ac:dyDescent="0.25">
      <c r="A663" s="7">
        <v>654</v>
      </c>
      <c r="B663" s="18">
        <v>17020329</v>
      </c>
      <c r="C663" s="8" t="s">
        <v>972</v>
      </c>
      <c r="D663" s="13">
        <v>36328</v>
      </c>
      <c r="E663" s="9" t="s">
        <v>951</v>
      </c>
      <c r="F663" s="9" t="s">
        <v>1055</v>
      </c>
      <c r="G663" s="9" t="s">
        <v>1061</v>
      </c>
      <c r="H663" s="9">
        <v>82</v>
      </c>
      <c r="I663" s="9">
        <v>80</v>
      </c>
      <c r="J663" s="9">
        <v>80</v>
      </c>
      <c r="K663" s="9">
        <v>78</v>
      </c>
      <c r="L663" s="9">
        <v>77</v>
      </c>
      <c r="M663" s="9">
        <v>77</v>
      </c>
      <c r="N663" s="9">
        <v>80</v>
      </c>
      <c r="O663" s="9">
        <v>80</v>
      </c>
      <c r="P663" s="10">
        <f t="shared" si="21"/>
        <v>79.25</v>
      </c>
      <c r="Q663" s="10" t="s">
        <v>122</v>
      </c>
      <c r="R663" s="11" t="str">
        <f t="shared" si="20"/>
        <v>Khá</v>
      </c>
    </row>
    <row r="664" spans="1:18" s="12" customFormat="1" ht="21.75" customHeight="1" x14ac:dyDescent="0.25">
      <c r="A664" s="7">
        <v>655</v>
      </c>
      <c r="B664" s="18">
        <v>17020397</v>
      </c>
      <c r="C664" s="8" t="s">
        <v>984</v>
      </c>
      <c r="D664" s="13">
        <v>36183</v>
      </c>
      <c r="E664" s="9" t="s">
        <v>951</v>
      </c>
      <c r="F664" s="9" t="s">
        <v>1055</v>
      </c>
      <c r="G664" s="9" t="s">
        <v>1061</v>
      </c>
      <c r="H664" s="9">
        <v>75</v>
      </c>
      <c r="I664" s="9">
        <v>80</v>
      </c>
      <c r="J664" s="9">
        <v>75</v>
      </c>
      <c r="K664" s="9">
        <v>77</v>
      </c>
      <c r="L664" s="9">
        <v>77</v>
      </c>
      <c r="M664" s="9">
        <v>90</v>
      </c>
      <c r="N664" s="9">
        <v>90</v>
      </c>
      <c r="O664" s="9">
        <v>80</v>
      </c>
      <c r="P664" s="10">
        <f t="shared" si="21"/>
        <v>80.5</v>
      </c>
      <c r="Q664" s="10" t="s">
        <v>35</v>
      </c>
      <c r="R664" s="11" t="str">
        <f t="shared" si="20"/>
        <v>Tốt</v>
      </c>
    </row>
    <row r="665" spans="1:18" s="12" customFormat="1" ht="21.75" customHeight="1" x14ac:dyDescent="0.25">
      <c r="A665" s="7">
        <v>656</v>
      </c>
      <c r="B665" s="18">
        <v>17020405</v>
      </c>
      <c r="C665" s="8" t="s">
        <v>986</v>
      </c>
      <c r="D665" s="13">
        <v>36300</v>
      </c>
      <c r="E665" s="9" t="s">
        <v>951</v>
      </c>
      <c r="F665" s="9" t="s">
        <v>1055</v>
      </c>
      <c r="G665" s="9" t="s">
        <v>1061</v>
      </c>
      <c r="H665" s="9">
        <v>82</v>
      </c>
      <c r="I665" s="9">
        <v>76</v>
      </c>
      <c r="J665" s="9">
        <v>80</v>
      </c>
      <c r="K665" s="9">
        <v>78</v>
      </c>
      <c r="L665" s="9">
        <v>77</v>
      </c>
      <c r="M665" s="9">
        <v>80</v>
      </c>
      <c r="N665" s="9">
        <v>80</v>
      </c>
      <c r="O665" s="9">
        <v>80</v>
      </c>
      <c r="P665" s="10">
        <f t="shared" si="21"/>
        <v>79.125</v>
      </c>
      <c r="Q665" s="10" t="s">
        <v>122</v>
      </c>
      <c r="R665" s="11" t="str">
        <f t="shared" si="20"/>
        <v>Khá</v>
      </c>
    </row>
    <row r="666" spans="1:18" s="12" customFormat="1" ht="21.75" customHeight="1" x14ac:dyDescent="0.25">
      <c r="A666" s="7">
        <v>657</v>
      </c>
      <c r="B666" s="18">
        <v>17020412</v>
      </c>
      <c r="C666" s="8" t="s">
        <v>988</v>
      </c>
      <c r="D666" s="13">
        <v>36421</v>
      </c>
      <c r="E666" s="9" t="s">
        <v>951</v>
      </c>
      <c r="F666" s="9" t="s">
        <v>1055</v>
      </c>
      <c r="G666" s="9" t="s">
        <v>1061</v>
      </c>
      <c r="H666" s="9">
        <v>90</v>
      </c>
      <c r="I666" s="9">
        <v>90</v>
      </c>
      <c r="J666" s="9">
        <v>90</v>
      </c>
      <c r="K666" s="9">
        <v>81</v>
      </c>
      <c r="L666" s="9">
        <v>80</v>
      </c>
      <c r="M666" s="9">
        <v>80</v>
      </c>
      <c r="N666" s="9">
        <v>0</v>
      </c>
      <c r="O666" s="9">
        <v>0</v>
      </c>
      <c r="P666" s="10">
        <f t="shared" si="21"/>
        <v>63.875</v>
      </c>
      <c r="Q666" s="10" t="s">
        <v>1048</v>
      </c>
      <c r="R666" s="11" t="str">
        <f t="shared" si="20"/>
        <v>Trung bình</v>
      </c>
    </row>
    <row r="667" spans="1:18" s="12" customFormat="1" ht="21.75" customHeight="1" x14ac:dyDescent="0.25">
      <c r="A667" s="7">
        <v>658</v>
      </c>
      <c r="B667" s="18">
        <v>17020419</v>
      </c>
      <c r="C667" s="8" t="s">
        <v>989</v>
      </c>
      <c r="D667" s="13">
        <v>36384</v>
      </c>
      <c r="E667" s="9" t="s">
        <v>951</v>
      </c>
      <c r="F667" s="9" t="s">
        <v>1055</v>
      </c>
      <c r="G667" s="9" t="s">
        <v>1061</v>
      </c>
      <c r="H667" s="9">
        <v>84</v>
      </c>
      <c r="I667" s="9">
        <v>80</v>
      </c>
      <c r="J667" s="9">
        <v>80</v>
      </c>
      <c r="K667" s="9">
        <v>90</v>
      </c>
      <c r="L667" s="9">
        <v>80</v>
      </c>
      <c r="M667" s="9">
        <v>90</v>
      </c>
      <c r="N667" s="9">
        <v>90</v>
      </c>
      <c r="O667" s="9">
        <v>90</v>
      </c>
      <c r="P667" s="10">
        <f t="shared" si="21"/>
        <v>85.5</v>
      </c>
      <c r="Q667" s="10" t="s">
        <v>35</v>
      </c>
      <c r="R667" s="11" t="str">
        <f t="shared" si="20"/>
        <v>Tốt</v>
      </c>
    </row>
    <row r="668" spans="1:18" s="12" customFormat="1" ht="21.75" customHeight="1" x14ac:dyDescent="0.25">
      <c r="A668" s="7">
        <v>659</v>
      </c>
      <c r="B668" s="18">
        <v>17020435</v>
      </c>
      <c r="C668" s="8" t="s">
        <v>991</v>
      </c>
      <c r="D668" s="13">
        <v>36182</v>
      </c>
      <c r="E668" s="9" t="s">
        <v>951</v>
      </c>
      <c r="F668" s="9" t="s">
        <v>1055</v>
      </c>
      <c r="G668" s="9" t="s">
        <v>1061</v>
      </c>
      <c r="H668" s="9">
        <v>80</v>
      </c>
      <c r="I668" s="9">
        <v>80</v>
      </c>
      <c r="J668" s="9">
        <v>80</v>
      </c>
      <c r="K668" s="9">
        <v>81</v>
      </c>
      <c r="L668" s="9">
        <v>81</v>
      </c>
      <c r="M668" s="9">
        <v>80</v>
      </c>
      <c r="N668" s="9">
        <v>90</v>
      </c>
      <c r="O668" s="9">
        <v>90</v>
      </c>
      <c r="P668" s="10">
        <f t="shared" si="21"/>
        <v>82.75</v>
      </c>
      <c r="Q668" s="10" t="s">
        <v>35</v>
      </c>
      <c r="R668" s="11" t="str">
        <f t="shared" si="20"/>
        <v>Tốt</v>
      </c>
    </row>
    <row r="669" spans="1:18" s="12" customFormat="1" ht="21.75" customHeight="1" x14ac:dyDescent="0.25">
      <c r="A669" s="7">
        <v>660</v>
      </c>
      <c r="B669" s="18">
        <v>17020455</v>
      </c>
      <c r="C669" s="8" t="s">
        <v>994</v>
      </c>
      <c r="D669" s="13">
        <v>36326</v>
      </c>
      <c r="E669" s="9" t="s">
        <v>951</v>
      </c>
      <c r="F669" s="9" t="s">
        <v>1055</v>
      </c>
      <c r="G669" s="9" t="s">
        <v>1061</v>
      </c>
      <c r="H669" s="9">
        <v>80</v>
      </c>
      <c r="I669" s="9">
        <v>77</v>
      </c>
      <c r="J669" s="9">
        <v>80</v>
      </c>
      <c r="K669" s="9">
        <v>77</v>
      </c>
      <c r="L669" s="9">
        <v>77</v>
      </c>
      <c r="M669" s="9">
        <v>80</v>
      </c>
      <c r="N669" s="9">
        <v>80</v>
      </c>
      <c r="O669" s="9">
        <v>80</v>
      </c>
      <c r="P669" s="10">
        <f t="shared" si="21"/>
        <v>78.875</v>
      </c>
      <c r="Q669" s="10" t="s">
        <v>122</v>
      </c>
      <c r="R669" s="11" t="str">
        <f t="shared" si="20"/>
        <v>Khá</v>
      </c>
    </row>
    <row r="670" spans="1:18" s="12" customFormat="1" ht="21.75" customHeight="1" x14ac:dyDescent="0.25">
      <c r="A670" s="7">
        <v>661</v>
      </c>
      <c r="B670" s="18">
        <v>17020458</v>
      </c>
      <c r="C670" s="8" t="s">
        <v>995</v>
      </c>
      <c r="D670" s="13">
        <v>36479</v>
      </c>
      <c r="E670" s="9" t="s">
        <v>951</v>
      </c>
      <c r="F670" s="9" t="s">
        <v>1055</v>
      </c>
      <c r="G670" s="9" t="s">
        <v>1061</v>
      </c>
      <c r="H670" s="9">
        <v>70</v>
      </c>
      <c r="I670" s="9">
        <v>77</v>
      </c>
      <c r="J670" s="9">
        <v>80</v>
      </c>
      <c r="K670" s="9">
        <v>77</v>
      </c>
      <c r="L670" s="9">
        <v>80</v>
      </c>
      <c r="M670" s="9">
        <v>80</v>
      </c>
      <c r="N670" s="9">
        <v>85</v>
      </c>
      <c r="O670" s="9">
        <v>80</v>
      </c>
      <c r="P670" s="10">
        <f t="shared" si="21"/>
        <v>78.625</v>
      </c>
      <c r="Q670" s="10" t="s">
        <v>122</v>
      </c>
      <c r="R670" s="11" t="str">
        <f t="shared" si="20"/>
        <v>Khá</v>
      </c>
    </row>
    <row r="671" spans="1:18" s="12" customFormat="1" ht="21.75" customHeight="1" x14ac:dyDescent="0.25">
      <c r="A671" s="7">
        <v>662</v>
      </c>
      <c r="B671" s="18">
        <v>17020469</v>
      </c>
      <c r="C671" s="8" t="s">
        <v>998</v>
      </c>
      <c r="D671" s="13">
        <v>36241</v>
      </c>
      <c r="E671" s="9" t="s">
        <v>951</v>
      </c>
      <c r="F671" s="9" t="s">
        <v>1055</v>
      </c>
      <c r="G671" s="9" t="s">
        <v>1061</v>
      </c>
      <c r="H671" s="9">
        <v>77</v>
      </c>
      <c r="I671" s="9">
        <v>72</v>
      </c>
      <c r="J671" s="9">
        <v>80</v>
      </c>
      <c r="K671" s="9">
        <v>77</v>
      </c>
      <c r="L671" s="9">
        <v>75</v>
      </c>
      <c r="M671" s="9">
        <v>84</v>
      </c>
      <c r="N671" s="9">
        <v>75</v>
      </c>
      <c r="O671" s="9">
        <v>82</v>
      </c>
      <c r="P671" s="10">
        <f t="shared" si="21"/>
        <v>77.75</v>
      </c>
      <c r="Q671" s="10" t="s">
        <v>122</v>
      </c>
      <c r="R671" s="11" t="str">
        <f t="shared" si="20"/>
        <v>Khá</v>
      </c>
    </row>
    <row r="672" spans="1:18" s="12" customFormat="1" ht="21.75" customHeight="1" x14ac:dyDescent="0.25">
      <c r="A672" s="7">
        <v>663</v>
      </c>
      <c r="B672" s="18">
        <v>17020982</v>
      </c>
      <c r="C672" s="8" t="s">
        <v>1001</v>
      </c>
      <c r="D672" s="13">
        <v>36438</v>
      </c>
      <c r="E672" s="9" t="s">
        <v>1002</v>
      </c>
      <c r="F672" s="9" t="s">
        <v>1057</v>
      </c>
      <c r="G672" s="9" t="s">
        <v>1061</v>
      </c>
      <c r="H672" s="9">
        <v>78</v>
      </c>
      <c r="I672" s="9">
        <v>68</v>
      </c>
      <c r="J672" s="9">
        <v>70</v>
      </c>
      <c r="K672" s="9">
        <v>82</v>
      </c>
      <c r="L672" s="9">
        <v>80</v>
      </c>
      <c r="M672" s="9">
        <v>80</v>
      </c>
      <c r="N672" s="9">
        <v>90</v>
      </c>
      <c r="O672" s="9">
        <v>90</v>
      </c>
      <c r="P672" s="10">
        <f t="shared" si="21"/>
        <v>79.75</v>
      </c>
      <c r="Q672" s="10" t="s">
        <v>35</v>
      </c>
      <c r="R672" s="11" t="str">
        <f t="shared" si="20"/>
        <v>Khá</v>
      </c>
    </row>
    <row r="673" spans="1:18" s="12" customFormat="1" ht="21.75" customHeight="1" x14ac:dyDescent="0.25">
      <c r="A673" s="7">
        <v>664</v>
      </c>
      <c r="B673" s="18">
        <v>17021395</v>
      </c>
      <c r="C673" s="8" t="s">
        <v>1004</v>
      </c>
      <c r="D673" s="13">
        <v>36415</v>
      </c>
      <c r="E673" s="9" t="s">
        <v>1002</v>
      </c>
      <c r="F673" s="9" t="s">
        <v>1057</v>
      </c>
      <c r="G673" s="9" t="s">
        <v>1061</v>
      </c>
      <c r="H673" s="9">
        <v>80</v>
      </c>
      <c r="I673" s="9">
        <v>68</v>
      </c>
      <c r="J673" s="9">
        <v>80</v>
      </c>
      <c r="K673" s="9">
        <v>77</v>
      </c>
      <c r="L673" s="9">
        <v>80</v>
      </c>
      <c r="M673" s="9">
        <v>80</v>
      </c>
      <c r="N673" s="9">
        <v>90</v>
      </c>
      <c r="O673" s="9">
        <v>90</v>
      </c>
      <c r="P673" s="10">
        <f t="shared" si="21"/>
        <v>80.625</v>
      </c>
      <c r="Q673" s="10" t="s">
        <v>35</v>
      </c>
      <c r="R673" s="11" t="str">
        <f t="shared" si="20"/>
        <v>Tốt</v>
      </c>
    </row>
    <row r="674" spans="1:18" s="12" customFormat="1" ht="21.75" customHeight="1" x14ac:dyDescent="0.25">
      <c r="A674" s="7">
        <v>665</v>
      </c>
      <c r="B674" s="18">
        <v>17021397</v>
      </c>
      <c r="C674" s="8" t="s">
        <v>1005</v>
      </c>
      <c r="D674" s="13">
        <v>36462</v>
      </c>
      <c r="E674" s="9" t="s">
        <v>1002</v>
      </c>
      <c r="F674" s="9" t="s">
        <v>1057</v>
      </c>
      <c r="G674" s="9" t="s">
        <v>1061</v>
      </c>
      <c r="H674" s="9">
        <v>77</v>
      </c>
      <c r="I674" s="9">
        <v>72</v>
      </c>
      <c r="J674" s="9">
        <v>80</v>
      </c>
      <c r="K674" s="9">
        <v>77</v>
      </c>
      <c r="L674" s="9">
        <v>80</v>
      </c>
      <c r="M674" s="9">
        <v>80</v>
      </c>
      <c r="N674" s="9">
        <v>90</v>
      </c>
      <c r="O674" s="9">
        <v>90</v>
      </c>
      <c r="P674" s="10">
        <f t="shared" si="21"/>
        <v>80.75</v>
      </c>
      <c r="Q674" s="10" t="s">
        <v>35</v>
      </c>
      <c r="R674" s="11" t="str">
        <f t="shared" si="20"/>
        <v>Tốt</v>
      </c>
    </row>
    <row r="675" spans="1:18" s="12" customFormat="1" ht="21.75" customHeight="1" x14ac:dyDescent="0.25">
      <c r="A675" s="7">
        <v>666</v>
      </c>
      <c r="B675" s="18">
        <v>17021399</v>
      </c>
      <c r="C675" s="8" t="s">
        <v>1006</v>
      </c>
      <c r="D675" s="13">
        <v>36353</v>
      </c>
      <c r="E675" s="9" t="s">
        <v>1002</v>
      </c>
      <c r="F675" s="9" t="s">
        <v>1057</v>
      </c>
      <c r="G675" s="9" t="s">
        <v>1061</v>
      </c>
      <c r="H675" s="9">
        <v>82</v>
      </c>
      <c r="I675" s="9">
        <v>70</v>
      </c>
      <c r="J675" s="9">
        <v>70</v>
      </c>
      <c r="K675" s="9">
        <v>80</v>
      </c>
      <c r="L675" s="9">
        <v>80</v>
      </c>
      <c r="M675" s="9">
        <v>80</v>
      </c>
      <c r="N675" s="9">
        <v>90</v>
      </c>
      <c r="O675" s="9">
        <v>90</v>
      </c>
      <c r="P675" s="10">
        <f t="shared" si="21"/>
        <v>80.25</v>
      </c>
      <c r="Q675" s="10" t="s">
        <v>35</v>
      </c>
      <c r="R675" s="11" t="str">
        <f t="shared" si="20"/>
        <v>Tốt</v>
      </c>
    </row>
    <row r="676" spans="1:18" s="12" customFormat="1" ht="21.75" customHeight="1" x14ac:dyDescent="0.25">
      <c r="A676" s="7">
        <v>667</v>
      </c>
      <c r="B676" s="18">
        <v>17021404</v>
      </c>
      <c r="C676" s="8" t="s">
        <v>1007</v>
      </c>
      <c r="D676" s="13">
        <v>36432</v>
      </c>
      <c r="E676" s="9" t="s">
        <v>1002</v>
      </c>
      <c r="F676" s="9" t="s">
        <v>1057</v>
      </c>
      <c r="G676" s="9" t="s">
        <v>1061</v>
      </c>
      <c r="H676" s="9">
        <v>77</v>
      </c>
      <c r="I676" s="9">
        <v>82</v>
      </c>
      <c r="J676" s="9">
        <v>75</v>
      </c>
      <c r="K676" s="9">
        <v>79</v>
      </c>
      <c r="L676" s="9">
        <v>77</v>
      </c>
      <c r="M676" s="9">
        <v>80</v>
      </c>
      <c r="N676" s="9">
        <v>80</v>
      </c>
      <c r="O676" s="9">
        <v>70</v>
      </c>
      <c r="P676" s="10">
        <f t="shared" si="21"/>
        <v>77.5</v>
      </c>
      <c r="Q676" s="10" t="s">
        <v>122</v>
      </c>
      <c r="R676" s="11" t="str">
        <f t="shared" si="20"/>
        <v>Khá</v>
      </c>
    </row>
    <row r="677" spans="1:18" s="12" customFormat="1" ht="21.75" customHeight="1" x14ac:dyDescent="0.25">
      <c r="A677" s="7">
        <v>668</v>
      </c>
      <c r="B677" s="18">
        <v>17021400</v>
      </c>
      <c r="C677" s="8" t="s">
        <v>1008</v>
      </c>
      <c r="D677" s="13">
        <v>36313</v>
      </c>
      <c r="E677" s="9" t="s">
        <v>1002</v>
      </c>
      <c r="F677" s="9" t="s">
        <v>1057</v>
      </c>
      <c r="G677" s="9" t="s">
        <v>1061</v>
      </c>
      <c r="H677" s="9">
        <v>77</v>
      </c>
      <c r="I677" s="9">
        <v>70</v>
      </c>
      <c r="J677" s="9">
        <v>80</v>
      </c>
      <c r="K677" s="9">
        <v>80</v>
      </c>
      <c r="L677" s="9">
        <v>77</v>
      </c>
      <c r="M677" s="9">
        <v>80</v>
      </c>
      <c r="N677" s="9">
        <v>80</v>
      </c>
      <c r="O677" s="9">
        <v>80</v>
      </c>
      <c r="P677" s="10">
        <f t="shared" si="21"/>
        <v>78</v>
      </c>
      <c r="Q677" s="10" t="s">
        <v>122</v>
      </c>
      <c r="R677" s="11" t="str">
        <f t="shared" si="20"/>
        <v>Khá</v>
      </c>
    </row>
    <row r="678" spans="1:18" s="12" customFormat="1" ht="21.75" customHeight="1" x14ac:dyDescent="0.25">
      <c r="A678" s="7">
        <v>669</v>
      </c>
      <c r="B678" s="18">
        <v>17021402</v>
      </c>
      <c r="C678" s="8" t="s">
        <v>1009</v>
      </c>
      <c r="D678" s="13">
        <v>36448</v>
      </c>
      <c r="E678" s="9" t="s">
        <v>1002</v>
      </c>
      <c r="F678" s="9" t="s">
        <v>1057</v>
      </c>
      <c r="G678" s="9" t="s">
        <v>1061</v>
      </c>
      <c r="H678" s="9">
        <v>80</v>
      </c>
      <c r="I678" s="9">
        <v>82</v>
      </c>
      <c r="J678" s="9">
        <v>80</v>
      </c>
      <c r="K678" s="9">
        <v>80</v>
      </c>
      <c r="L678" s="9">
        <v>80</v>
      </c>
      <c r="M678" s="9">
        <v>90</v>
      </c>
      <c r="N678" s="9">
        <v>90</v>
      </c>
      <c r="O678" s="9">
        <v>90</v>
      </c>
      <c r="P678" s="10">
        <f t="shared" si="21"/>
        <v>84</v>
      </c>
      <c r="Q678" s="10" t="s">
        <v>35</v>
      </c>
      <c r="R678" s="11" t="str">
        <f t="shared" si="20"/>
        <v>Tốt</v>
      </c>
    </row>
    <row r="679" spans="1:18" s="12" customFormat="1" ht="21.75" customHeight="1" x14ac:dyDescent="0.25">
      <c r="A679" s="7">
        <v>670</v>
      </c>
      <c r="B679" s="18">
        <v>17021407</v>
      </c>
      <c r="C679" s="8" t="s">
        <v>1010</v>
      </c>
      <c r="D679" s="13">
        <v>36418</v>
      </c>
      <c r="E679" s="9" t="s">
        <v>1002</v>
      </c>
      <c r="F679" s="9" t="s">
        <v>1057</v>
      </c>
      <c r="G679" s="9" t="s">
        <v>1061</v>
      </c>
      <c r="H679" s="9">
        <v>82</v>
      </c>
      <c r="I679" s="9">
        <v>82</v>
      </c>
      <c r="J679" s="9">
        <v>82</v>
      </c>
      <c r="K679" s="9">
        <v>79</v>
      </c>
      <c r="L679" s="9">
        <v>50</v>
      </c>
      <c r="M679" s="9">
        <v>77</v>
      </c>
      <c r="N679" s="9">
        <v>80</v>
      </c>
      <c r="O679" s="9">
        <v>82</v>
      </c>
      <c r="P679" s="10">
        <f t="shared" si="21"/>
        <v>76.75</v>
      </c>
      <c r="Q679" s="10" t="s">
        <v>122</v>
      </c>
      <c r="R679" s="11" t="str">
        <f t="shared" si="20"/>
        <v>Khá</v>
      </c>
    </row>
    <row r="680" spans="1:18" s="12" customFormat="1" ht="21.75" customHeight="1" x14ac:dyDescent="0.25">
      <c r="A680" s="7">
        <v>671</v>
      </c>
      <c r="B680" s="18">
        <v>17020171</v>
      </c>
      <c r="C680" s="8" t="s">
        <v>1011</v>
      </c>
      <c r="D680" s="13">
        <v>36034</v>
      </c>
      <c r="E680" s="9" t="s">
        <v>1002</v>
      </c>
      <c r="F680" s="9" t="s">
        <v>1057</v>
      </c>
      <c r="G680" s="9" t="s">
        <v>1061</v>
      </c>
      <c r="H680" s="9">
        <v>80</v>
      </c>
      <c r="I680" s="9">
        <v>70</v>
      </c>
      <c r="J680" s="9">
        <v>70</v>
      </c>
      <c r="K680" s="9">
        <v>80</v>
      </c>
      <c r="L680" s="9">
        <v>80</v>
      </c>
      <c r="M680" s="9">
        <v>80</v>
      </c>
      <c r="N680" s="9">
        <v>80</v>
      </c>
      <c r="O680" s="9">
        <v>90</v>
      </c>
      <c r="P680" s="10">
        <f t="shared" si="21"/>
        <v>78.75</v>
      </c>
      <c r="Q680" s="10" t="s">
        <v>122</v>
      </c>
      <c r="R680" s="11" t="str">
        <f t="shared" si="20"/>
        <v>Khá</v>
      </c>
    </row>
    <row r="681" spans="1:18" s="12" customFormat="1" ht="21.75" customHeight="1" x14ac:dyDescent="0.25">
      <c r="A681" s="7">
        <v>672</v>
      </c>
      <c r="B681" s="18">
        <v>17021410</v>
      </c>
      <c r="C681" s="8" t="s">
        <v>80</v>
      </c>
      <c r="D681" s="13">
        <v>36395</v>
      </c>
      <c r="E681" s="9" t="s">
        <v>1002</v>
      </c>
      <c r="F681" s="9" t="s">
        <v>1057</v>
      </c>
      <c r="G681" s="9" t="s">
        <v>1061</v>
      </c>
      <c r="H681" s="9">
        <v>79</v>
      </c>
      <c r="I681" s="9">
        <v>70</v>
      </c>
      <c r="J681" s="9">
        <v>70</v>
      </c>
      <c r="K681" s="9">
        <v>79</v>
      </c>
      <c r="L681" s="9">
        <v>80</v>
      </c>
      <c r="M681" s="9">
        <v>80</v>
      </c>
      <c r="N681" s="9">
        <v>90</v>
      </c>
      <c r="O681" s="9">
        <v>90</v>
      </c>
      <c r="P681" s="10">
        <f t="shared" si="21"/>
        <v>79.75</v>
      </c>
      <c r="Q681" s="10" t="s">
        <v>35</v>
      </c>
      <c r="R681" s="11" t="str">
        <f t="shared" si="20"/>
        <v>Khá</v>
      </c>
    </row>
    <row r="682" spans="1:18" s="12" customFormat="1" ht="21.75" customHeight="1" x14ac:dyDescent="0.25">
      <c r="A682" s="7">
        <v>673</v>
      </c>
      <c r="B682" s="18">
        <v>17021413</v>
      </c>
      <c r="C682" s="8" t="s">
        <v>320</v>
      </c>
      <c r="D682" s="13">
        <v>35805</v>
      </c>
      <c r="E682" s="9" t="s">
        <v>1002</v>
      </c>
      <c r="F682" s="9" t="s">
        <v>1057</v>
      </c>
      <c r="G682" s="9" t="s">
        <v>1061</v>
      </c>
      <c r="H682" s="9">
        <v>77</v>
      </c>
      <c r="I682" s="9">
        <v>0</v>
      </c>
      <c r="J682" s="9">
        <v>80</v>
      </c>
      <c r="K682" s="9">
        <v>0</v>
      </c>
      <c r="L682" s="9">
        <v>72</v>
      </c>
      <c r="M682" s="9">
        <v>80</v>
      </c>
      <c r="N682" s="9">
        <v>80</v>
      </c>
      <c r="O682" s="9">
        <v>0</v>
      </c>
      <c r="P682" s="10">
        <f t="shared" si="21"/>
        <v>48.625</v>
      </c>
      <c r="Q682" s="10" t="s">
        <v>1047</v>
      </c>
      <c r="R682" s="11" t="str">
        <f t="shared" si="20"/>
        <v>Yếu</v>
      </c>
    </row>
    <row r="683" spans="1:18" s="12" customFormat="1" ht="21.75" customHeight="1" x14ac:dyDescent="0.25">
      <c r="A683" s="7">
        <v>674</v>
      </c>
      <c r="B683" s="18">
        <v>17021416</v>
      </c>
      <c r="C683" s="8" t="s">
        <v>1013</v>
      </c>
      <c r="D683" s="13">
        <v>36210</v>
      </c>
      <c r="E683" s="9" t="s">
        <v>1002</v>
      </c>
      <c r="F683" s="9" t="s">
        <v>1057</v>
      </c>
      <c r="G683" s="9" t="s">
        <v>1061</v>
      </c>
      <c r="H683" s="9">
        <v>80</v>
      </c>
      <c r="I683" s="9">
        <v>72</v>
      </c>
      <c r="J683" s="9">
        <v>80</v>
      </c>
      <c r="K683" s="9">
        <v>80</v>
      </c>
      <c r="L683" s="9">
        <v>80</v>
      </c>
      <c r="M683" s="9">
        <v>80</v>
      </c>
      <c r="N683" s="9">
        <v>90</v>
      </c>
      <c r="O683" s="9">
        <v>90</v>
      </c>
      <c r="P683" s="10">
        <f t="shared" si="21"/>
        <v>81.5</v>
      </c>
      <c r="Q683" s="10" t="s">
        <v>35</v>
      </c>
      <c r="R683" s="11" t="str">
        <f t="shared" si="20"/>
        <v>Tốt</v>
      </c>
    </row>
    <row r="684" spans="1:18" s="12" customFormat="1" ht="21.75" customHeight="1" x14ac:dyDescent="0.25">
      <c r="A684" s="7">
        <v>675</v>
      </c>
      <c r="B684" s="18">
        <v>17021417</v>
      </c>
      <c r="C684" s="8" t="s">
        <v>528</v>
      </c>
      <c r="D684" s="13">
        <v>36358</v>
      </c>
      <c r="E684" s="9" t="s">
        <v>1002</v>
      </c>
      <c r="F684" s="9" t="s">
        <v>1057</v>
      </c>
      <c r="G684" s="9" t="s">
        <v>1061</v>
      </c>
      <c r="H684" s="9">
        <v>72</v>
      </c>
      <c r="I684" s="9">
        <v>72</v>
      </c>
      <c r="J684" s="9">
        <v>80</v>
      </c>
      <c r="K684" s="9">
        <v>80</v>
      </c>
      <c r="L684" s="9">
        <v>90</v>
      </c>
      <c r="M684" s="9">
        <v>90</v>
      </c>
      <c r="N684" s="9">
        <v>80</v>
      </c>
      <c r="O684" s="9">
        <v>80</v>
      </c>
      <c r="P684" s="10">
        <f t="shared" si="21"/>
        <v>80.5</v>
      </c>
      <c r="Q684" s="10" t="s">
        <v>35</v>
      </c>
      <c r="R684" s="11" t="str">
        <f t="shared" si="20"/>
        <v>Tốt</v>
      </c>
    </row>
    <row r="685" spans="1:18" s="12" customFormat="1" ht="21.75" customHeight="1" x14ac:dyDescent="0.25">
      <c r="A685" s="7">
        <v>676</v>
      </c>
      <c r="B685" s="18">
        <v>17021419</v>
      </c>
      <c r="C685" s="8" t="s">
        <v>1015</v>
      </c>
      <c r="D685" s="13">
        <v>36382</v>
      </c>
      <c r="E685" s="9" t="s">
        <v>1002</v>
      </c>
      <c r="F685" s="9" t="s">
        <v>1057</v>
      </c>
      <c r="G685" s="9" t="s">
        <v>1061</v>
      </c>
      <c r="H685" s="9">
        <v>80</v>
      </c>
      <c r="I685" s="9">
        <v>65</v>
      </c>
      <c r="J685" s="9">
        <v>80</v>
      </c>
      <c r="K685" s="9">
        <v>80</v>
      </c>
      <c r="L685" s="9">
        <v>92</v>
      </c>
      <c r="M685" s="9">
        <v>80</v>
      </c>
      <c r="N685" s="9">
        <v>80</v>
      </c>
      <c r="O685" s="9">
        <v>82</v>
      </c>
      <c r="P685" s="10">
        <f t="shared" si="21"/>
        <v>79.875</v>
      </c>
      <c r="Q685" s="10" t="s">
        <v>35</v>
      </c>
      <c r="R685" s="11" t="str">
        <f t="shared" si="20"/>
        <v>Khá</v>
      </c>
    </row>
    <row r="686" spans="1:18" s="12" customFormat="1" ht="21.75" customHeight="1" x14ac:dyDescent="0.25">
      <c r="A686" s="7">
        <v>677</v>
      </c>
      <c r="B686" s="18">
        <v>17021420</v>
      </c>
      <c r="C686" s="8" t="s">
        <v>1016</v>
      </c>
      <c r="D686" s="13">
        <v>33695</v>
      </c>
      <c r="E686" s="9" t="s">
        <v>1002</v>
      </c>
      <c r="F686" s="9" t="s">
        <v>1057</v>
      </c>
      <c r="G686" s="9" t="s">
        <v>1061</v>
      </c>
      <c r="H686" s="9">
        <v>92</v>
      </c>
      <c r="I686" s="9">
        <v>96</v>
      </c>
      <c r="J686" s="9">
        <v>92</v>
      </c>
      <c r="K686" s="9">
        <v>92</v>
      </c>
      <c r="L686" s="9">
        <v>90</v>
      </c>
      <c r="M686" s="9">
        <v>92</v>
      </c>
      <c r="N686" s="9">
        <v>92</v>
      </c>
      <c r="O686" s="9">
        <v>92</v>
      </c>
      <c r="P686" s="10">
        <f t="shared" si="21"/>
        <v>92.25</v>
      </c>
      <c r="Q686" s="10" t="s">
        <v>58</v>
      </c>
      <c r="R686" s="11" t="str">
        <f t="shared" si="20"/>
        <v>Xuất sắc</v>
      </c>
    </row>
    <row r="687" spans="1:18" s="12" customFormat="1" ht="21.75" customHeight="1" x14ac:dyDescent="0.25">
      <c r="A687" s="7">
        <v>678</v>
      </c>
      <c r="B687" s="18">
        <v>17021423</v>
      </c>
      <c r="C687" s="8" t="s">
        <v>479</v>
      </c>
      <c r="D687" s="13">
        <v>35872</v>
      </c>
      <c r="E687" s="9" t="s">
        <v>1002</v>
      </c>
      <c r="F687" s="9" t="s">
        <v>1057</v>
      </c>
      <c r="G687" s="9" t="s">
        <v>1061</v>
      </c>
      <c r="H687" s="9">
        <v>72</v>
      </c>
      <c r="I687" s="9">
        <v>72</v>
      </c>
      <c r="J687" s="9">
        <v>82</v>
      </c>
      <c r="K687" s="9">
        <v>82</v>
      </c>
      <c r="L687" s="9">
        <v>80</v>
      </c>
      <c r="M687" s="9">
        <v>80</v>
      </c>
      <c r="N687" s="9">
        <v>85</v>
      </c>
      <c r="O687" s="9">
        <v>90</v>
      </c>
      <c r="P687" s="10">
        <f t="shared" si="21"/>
        <v>80.375</v>
      </c>
      <c r="Q687" s="10" t="s">
        <v>35</v>
      </c>
      <c r="R687" s="11" t="str">
        <f t="shared" si="20"/>
        <v>Tốt</v>
      </c>
    </row>
    <row r="688" spans="1:18" s="12" customFormat="1" ht="21.75" customHeight="1" x14ac:dyDescent="0.25">
      <c r="A688" s="7">
        <v>679</v>
      </c>
      <c r="B688" s="18">
        <v>17021424</v>
      </c>
      <c r="C688" s="8" t="s">
        <v>1017</v>
      </c>
      <c r="D688" s="13">
        <v>35997</v>
      </c>
      <c r="E688" s="9" t="s">
        <v>1002</v>
      </c>
      <c r="F688" s="9" t="s">
        <v>1057</v>
      </c>
      <c r="G688" s="9" t="s">
        <v>1061</v>
      </c>
      <c r="H688" s="9">
        <v>82</v>
      </c>
      <c r="I688" s="9">
        <v>73</v>
      </c>
      <c r="J688" s="9">
        <v>70</v>
      </c>
      <c r="K688" s="9">
        <v>83</v>
      </c>
      <c r="L688" s="9">
        <v>80</v>
      </c>
      <c r="M688" s="9">
        <v>80</v>
      </c>
      <c r="N688" s="9">
        <v>80</v>
      </c>
      <c r="O688" s="9">
        <v>80</v>
      </c>
      <c r="P688" s="10">
        <f t="shared" si="21"/>
        <v>78.5</v>
      </c>
      <c r="Q688" s="10" t="s">
        <v>122</v>
      </c>
      <c r="R688" s="11" t="str">
        <f t="shared" si="20"/>
        <v>Khá</v>
      </c>
    </row>
    <row r="689" spans="1:18" s="12" customFormat="1" ht="21.75" customHeight="1" x14ac:dyDescent="0.25">
      <c r="A689" s="7">
        <v>680</v>
      </c>
      <c r="B689" s="18">
        <v>17021425</v>
      </c>
      <c r="C689" s="8" t="s">
        <v>1018</v>
      </c>
      <c r="D689" s="13">
        <v>35676</v>
      </c>
      <c r="E689" s="9" t="s">
        <v>1002</v>
      </c>
      <c r="F689" s="9" t="s">
        <v>1057</v>
      </c>
      <c r="G689" s="9" t="s">
        <v>1061</v>
      </c>
      <c r="H689" s="9">
        <v>80</v>
      </c>
      <c r="I689" s="9">
        <v>80</v>
      </c>
      <c r="J689" s="9">
        <v>90</v>
      </c>
      <c r="K689" s="9">
        <v>90</v>
      </c>
      <c r="L689" s="9">
        <v>90</v>
      </c>
      <c r="M689" s="9">
        <v>90</v>
      </c>
      <c r="N689" s="9">
        <v>80</v>
      </c>
      <c r="O689" s="9">
        <v>90</v>
      </c>
      <c r="P689" s="10">
        <f t="shared" si="21"/>
        <v>86.25</v>
      </c>
      <c r="Q689" s="10" t="s">
        <v>35</v>
      </c>
      <c r="R689" s="11" t="str">
        <f t="shared" si="20"/>
        <v>Tốt</v>
      </c>
    </row>
    <row r="690" spans="1:18" s="12" customFormat="1" ht="21.75" customHeight="1" x14ac:dyDescent="0.25">
      <c r="A690" s="7">
        <v>681</v>
      </c>
      <c r="B690" s="18">
        <v>17021427</v>
      </c>
      <c r="C690" s="8" t="s">
        <v>1019</v>
      </c>
      <c r="D690" s="13">
        <v>36162</v>
      </c>
      <c r="E690" s="9" t="s">
        <v>1002</v>
      </c>
      <c r="F690" s="9" t="s">
        <v>1057</v>
      </c>
      <c r="G690" s="9" t="s">
        <v>1061</v>
      </c>
      <c r="H690" s="9">
        <v>90</v>
      </c>
      <c r="I690" s="9">
        <v>92</v>
      </c>
      <c r="J690" s="9">
        <v>90</v>
      </c>
      <c r="K690" s="9">
        <v>90</v>
      </c>
      <c r="L690" s="9">
        <v>90</v>
      </c>
      <c r="M690" s="9">
        <v>90</v>
      </c>
      <c r="N690" s="9">
        <v>90</v>
      </c>
      <c r="O690" s="9">
        <v>92</v>
      </c>
      <c r="P690" s="10">
        <f t="shared" si="21"/>
        <v>90.5</v>
      </c>
      <c r="Q690" s="10" t="s">
        <v>58</v>
      </c>
      <c r="R690" s="11" t="str">
        <f t="shared" si="20"/>
        <v>Xuất sắc</v>
      </c>
    </row>
    <row r="691" spans="1:18" s="12" customFormat="1" ht="21.75" customHeight="1" x14ac:dyDescent="0.25">
      <c r="A691" s="7">
        <v>682</v>
      </c>
      <c r="B691" s="18">
        <v>17021429</v>
      </c>
      <c r="C691" s="8" t="s">
        <v>1021</v>
      </c>
      <c r="D691" s="13">
        <v>36325</v>
      </c>
      <c r="E691" s="9" t="s">
        <v>1002</v>
      </c>
      <c r="F691" s="9" t="s">
        <v>1057</v>
      </c>
      <c r="G691" s="9" t="s">
        <v>1061</v>
      </c>
      <c r="H691" s="9">
        <v>80</v>
      </c>
      <c r="I691" s="9">
        <v>80</v>
      </c>
      <c r="J691" s="9">
        <v>80</v>
      </c>
      <c r="K691" s="9">
        <v>80</v>
      </c>
      <c r="L691" s="9">
        <v>80</v>
      </c>
      <c r="M691" s="9">
        <v>80</v>
      </c>
      <c r="N691" s="9">
        <v>90</v>
      </c>
      <c r="O691" s="9">
        <v>90</v>
      </c>
      <c r="P691" s="10">
        <f t="shared" si="21"/>
        <v>82.5</v>
      </c>
      <c r="Q691" s="10" t="s">
        <v>35</v>
      </c>
      <c r="R691" s="11" t="str">
        <f t="shared" si="20"/>
        <v>Tốt</v>
      </c>
    </row>
    <row r="692" spans="1:18" s="12" customFormat="1" ht="21.75" customHeight="1" x14ac:dyDescent="0.25">
      <c r="A692" s="7">
        <v>683</v>
      </c>
      <c r="B692" s="18">
        <v>17021430</v>
      </c>
      <c r="C692" s="8" t="s">
        <v>1022</v>
      </c>
      <c r="D692" s="13">
        <v>36326</v>
      </c>
      <c r="E692" s="9" t="s">
        <v>1002</v>
      </c>
      <c r="F692" s="9" t="s">
        <v>1057</v>
      </c>
      <c r="G692" s="9" t="s">
        <v>1061</v>
      </c>
      <c r="H692" s="9">
        <v>82</v>
      </c>
      <c r="I692" s="9">
        <v>72</v>
      </c>
      <c r="J692" s="9">
        <v>66</v>
      </c>
      <c r="K692" s="9">
        <v>82</v>
      </c>
      <c r="L692" s="9">
        <v>80</v>
      </c>
      <c r="M692" s="9">
        <v>92</v>
      </c>
      <c r="N692" s="9">
        <v>80</v>
      </c>
      <c r="O692" s="9">
        <v>90</v>
      </c>
      <c r="P692" s="10">
        <f t="shared" si="21"/>
        <v>80.5</v>
      </c>
      <c r="Q692" s="10" t="s">
        <v>35</v>
      </c>
      <c r="R692" s="11" t="str">
        <f t="shared" si="20"/>
        <v>Tốt</v>
      </c>
    </row>
    <row r="693" spans="1:18" s="12" customFormat="1" ht="21.75" customHeight="1" x14ac:dyDescent="0.25">
      <c r="A693" s="7">
        <v>684</v>
      </c>
      <c r="B693" s="18">
        <v>17021431</v>
      </c>
      <c r="C693" s="8" t="s">
        <v>1023</v>
      </c>
      <c r="D693" s="13">
        <v>36350</v>
      </c>
      <c r="E693" s="9" t="s">
        <v>1002</v>
      </c>
      <c r="F693" s="9" t="s">
        <v>1057</v>
      </c>
      <c r="G693" s="9" t="s">
        <v>1061</v>
      </c>
      <c r="H693" s="9">
        <v>79</v>
      </c>
      <c r="I693" s="9">
        <v>71</v>
      </c>
      <c r="J693" s="9">
        <v>82</v>
      </c>
      <c r="K693" s="9">
        <v>83</v>
      </c>
      <c r="L693" s="9">
        <v>82</v>
      </c>
      <c r="M693" s="9">
        <v>80</v>
      </c>
      <c r="N693" s="9">
        <v>90</v>
      </c>
      <c r="O693" s="9">
        <v>90</v>
      </c>
      <c r="P693" s="10">
        <f t="shared" si="21"/>
        <v>82.125</v>
      </c>
      <c r="Q693" s="10" t="s">
        <v>35</v>
      </c>
      <c r="R693" s="11" t="str">
        <f t="shared" si="20"/>
        <v>Tốt</v>
      </c>
    </row>
    <row r="694" spans="1:18" s="12" customFormat="1" ht="21.75" customHeight="1" x14ac:dyDescent="0.25">
      <c r="A694" s="7">
        <v>685</v>
      </c>
      <c r="B694" s="18">
        <v>17021435</v>
      </c>
      <c r="C694" s="8" t="s">
        <v>1025</v>
      </c>
      <c r="D694" s="13">
        <v>36209</v>
      </c>
      <c r="E694" s="9" t="s">
        <v>1002</v>
      </c>
      <c r="F694" s="9" t="s">
        <v>1057</v>
      </c>
      <c r="G694" s="9" t="s">
        <v>1061</v>
      </c>
      <c r="H694" s="9">
        <v>82</v>
      </c>
      <c r="I694" s="9">
        <v>80</v>
      </c>
      <c r="J694" s="9">
        <v>80</v>
      </c>
      <c r="K694" s="9">
        <v>80</v>
      </c>
      <c r="L694" s="9">
        <v>77</v>
      </c>
      <c r="M694" s="9">
        <v>80</v>
      </c>
      <c r="N694" s="9">
        <v>80</v>
      </c>
      <c r="O694" s="9">
        <v>88</v>
      </c>
      <c r="P694" s="10">
        <f t="shared" si="21"/>
        <v>80.875</v>
      </c>
      <c r="Q694" s="10" t="s">
        <v>35</v>
      </c>
      <c r="R694" s="11" t="str">
        <f t="shared" si="20"/>
        <v>Tốt</v>
      </c>
    </row>
    <row r="695" spans="1:18" s="12" customFormat="1" ht="21.75" customHeight="1" x14ac:dyDescent="0.25">
      <c r="A695" s="7">
        <v>686</v>
      </c>
      <c r="B695" s="18">
        <v>17021437</v>
      </c>
      <c r="C695" s="8" t="s">
        <v>1026</v>
      </c>
      <c r="D695" s="13">
        <v>36262</v>
      </c>
      <c r="E695" s="9" t="s">
        <v>1002</v>
      </c>
      <c r="F695" s="9" t="s">
        <v>1057</v>
      </c>
      <c r="G695" s="9" t="s">
        <v>1061</v>
      </c>
      <c r="H695" s="9">
        <v>77</v>
      </c>
      <c r="I695" s="9">
        <v>70</v>
      </c>
      <c r="J695" s="9">
        <v>75</v>
      </c>
      <c r="K695" s="9">
        <v>77</v>
      </c>
      <c r="L695" s="9">
        <v>77</v>
      </c>
      <c r="M695" s="9">
        <v>80</v>
      </c>
      <c r="N695" s="9">
        <v>80</v>
      </c>
      <c r="O695" s="9">
        <v>0</v>
      </c>
      <c r="P695" s="10">
        <f t="shared" si="21"/>
        <v>67</v>
      </c>
      <c r="Q695" s="10" t="s">
        <v>122</v>
      </c>
      <c r="R695" s="11" t="str">
        <f t="shared" si="20"/>
        <v>Khá</v>
      </c>
    </row>
    <row r="696" spans="1:18" s="12" customFormat="1" ht="21.75" customHeight="1" x14ac:dyDescent="0.25">
      <c r="A696" s="7">
        <v>687</v>
      </c>
      <c r="B696" s="18">
        <v>17021439</v>
      </c>
      <c r="C696" s="8" t="s">
        <v>1027</v>
      </c>
      <c r="D696" s="13">
        <v>36292</v>
      </c>
      <c r="E696" s="9" t="s">
        <v>1002</v>
      </c>
      <c r="F696" s="9" t="s">
        <v>1057</v>
      </c>
      <c r="G696" s="9" t="s">
        <v>1061</v>
      </c>
      <c r="H696" s="9">
        <v>82</v>
      </c>
      <c r="I696" s="9">
        <v>82</v>
      </c>
      <c r="J696" s="9">
        <v>85</v>
      </c>
      <c r="K696" s="9">
        <v>82</v>
      </c>
      <c r="L696" s="9">
        <v>80</v>
      </c>
      <c r="M696" s="9">
        <v>80</v>
      </c>
      <c r="N696" s="9">
        <v>90</v>
      </c>
      <c r="O696" s="9">
        <v>80</v>
      </c>
      <c r="P696" s="10">
        <f t="shared" si="21"/>
        <v>82.625</v>
      </c>
      <c r="Q696" s="10" t="s">
        <v>35</v>
      </c>
      <c r="R696" s="11" t="str">
        <f t="shared" si="20"/>
        <v>Tốt</v>
      </c>
    </row>
    <row r="697" spans="1:18" s="12" customFormat="1" ht="21.75" customHeight="1" x14ac:dyDescent="0.25">
      <c r="A697" s="7">
        <v>688</v>
      </c>
      <c r="B697" s="18">
        <v>17021442</v>
      </c>
      <c r="C697" s="8" t="s">
        <v>1030</v>
      </c>
      <c r="D697" s="13">
        <v>36513</v>
      </c>
      <c r="E697" s="9" t="s">
        <v>1002</v>
      </c>
      <c r="F697" s="9" t="s">
        <v>1057</v>
      </c>
      <c r="G697" s="9" t="s">
        <v>1061</v>
      </c>
      <c r="H697" s="9">
        <v>75</v>
      </c>
      <c r="I697" s="9">
        <v>65</v>
      </c>
      <c r="J697" s="9">
        <v>0</v>
      </c>
      <c r="K697" s="9">
        <v>57</v>
      </c>
      <c r="L697" s="9">
        <v>61</v>
      </c>
      <c r="M697" s="9">
        <v>75</v>
      </c>
      <c r="N697" s="9">
        <v>78</v>
      </c>
      <c r="O697" s="9">
        <v>82</v>
      </c>
      <c r="P697" s="10">
        <f t="shared" si="21"/>
        <v>61.625</v>
      </c>
      <c r="Q697" s="10" t="s">
        <v>1048</v>
      </c>
      <c r="R697" s="11" t="str">
        <f t="shared" si="20"/>
        <v>Trung bình</v>
      </c>
    </row>
    <row r="698" spans="1:18" s="12" customFormat="1" ht="21.75" customHeight="1" x14ac:dyDescent="0.25">
      <c r="A698" s="7">
        <v>689</v>
      </c>
      <c r="B698" s="18">
        <v>17021443</v>
      </c>
      <c r="C698" s="8" t="s">
        <v>1031</v>
      </c>
      <c r="D698" s="13">
        <v>36475</v>
      </c>
      <c r="E698" s="9" t="s">
        <v>1002</v>
      </c>
      <c r="F698" s="9" t="s">
        <v>1057</v>
      </c>
      <c r="G698" s="9" t="s">
        <v>1061</v>
      </c>
      <c r="H698" s="9">
        <v>80</v>
      </c>
      <c r="I698" s="9">
        <v>72</v>
      </c>
      <c r="J698" s="9">
        <v>80</v>
      </c>
      <c r="K698" s="9">
        <v>80</v>
      </c>
      <c r="L698" s="9">
        <v>80</v>
      </c>
      <c r="M698" s="9">
        <v>90</v>
      </c>
      <c r="N698" s="9">
        <v>90</v>
      </c>
      <c r="O698" s="9">
        <v>80</v>
      </c>
      <c r="P698" s="10">
        <f t="shared" si="21"/>
        <v>81.5</v>
      </c>
      <c r="Q698" s="10" t="s">
        <v>35</v>
      </c>
      <c r="R698" s="11" t="str">
        <f t="shared" si="20"/>
        <v>Tốt</v>
      </c>
    </row>
    <row r="699" spans="1:18" s="12" customFormat="1" ht="21.75" customHeight="1" x14ac:dyDescent="0.25">
      <c r="A699" s="7">
        <v>690</v>
      </c>
      <c r="B699" s="18">
        <v>17021445</v>
      </c>
      <c r="C699" s="8" t="s">
        <v>1033</v>
      </c>
      <c r="D699" s="13">
        <v>36416</v>
      </c>
      <c r="E699" s="9" t="s">
        <v>1002</v>
      </c>
      <c r="F699" s="9" t="s">
        <v>1057</v>
      </c>
      <c r="G699" s="9" t="s">
        <v>1061</v>
      </c>
      <c r="H699" s="9">
        <v>79</v>
      </c>
      <c r="I699" s="9">
        <v>82</v>
      </c>
      <c r="J699" s="9">
        <v>80</v>
      </c>
      <c r="K699" s="9">
        <v>80</v>
      </c>
      <c r="L699" s="9">
        <v>90</v>
      </c>
      <c r="M699" s="9">
        <v>92</v>
      </c>
      <c r="N699" s="9">
        <v>92</v>
      </c>
      <c r="O699" s="9">
        <v>92</v>
      </c>
      <c r="P699" s="10">
        <f t="shared" si="21"/>
        <v>85.875</v>
      </c>
      <c r="Q699" s="10" t="s">
        <v>35</v>
      </c>
      <c r="R699" s="11" t="str">
        <f t="shared" si="20"/>
        <v>Tốt</v>
      </c>
    </row>
    <row r="700" spans="1:18" s="12" customFormat="1" ht="21.75" customHeight="1" x14ac:dyDescent="0.25">
      <c r="A700" s="7">
        <v>691</v>
      </c>
      <c r="B700" s="18">
        <v>17021448</v>
      </c>
      <c r="C700" s="8" t="s">
        <v>1034</v>
      </c>
      <c r="D700" s="13">
        <v>36452</v>
      </c>
      <c r="E700" s="9" t="s">
        <v>1002</v>
      </c>
      <c r="F700" s="9" t="s">
        <v>1057</v>
      </c>
      <c r="G700" s="9" t="s">
        <v>1061</v>
      </c>
      <c r="H700" s="9">
        <v>77</v>
      </c>
      <c r="I700" s="9">
        <v>67</v>
      </c>
      <c r="J700" s="9">
        <v>70</v>
      </c>
      <c r="K700" s="9">
        <v>77</v>
      </c>
      <c r="L700" s="9">
        <v>77</v>
      </c>
      <c r="M700" s="9">
        <v>77</v>
      </c>
      <c r="N700" s="9">
        <v>70</v>
      </c>
      <c r="O700" s="9">
        <v>0</v>
      </c>
      <c r="P700" s="10">
        <f t="shared" si="21"/>
        <v>64.375</v>
      </c>
      <c r="Q700" s="10" t="s">
        <v>1048</v>
      </c>
      <c r="R700" s="11" t="str">
        <f t="shared" si="20"/>
        <v>Trung bình</v>
      </c>
    </row>
    <row r="701" spans="1:18" s="12" customFormat="1" ht="21.75" customHeight="1" x14ac:dyDescent="0.25">
      <c r="A701" s="7">
        <v>692</v>
      </c>
      <c r="B701" s="18">
        <v>17021449</v>
      </c>
      <c r="C701" s="8" t="s">
        <v>1035</v>
      </c>
      <c r="D701" s="13">
        <v>36173</v>
      </c>
      <c r="E701" s="9" t="s">
        <v>1002</v>
      </c>
      <c r="F701" s="9" t="s">
        <v>1057</v>
      </c>
      <c r="G701" s="9" t="s">
        <v>1061</v>
      </c>
      <c r="H701" s="9">
        <v>82</v>
      </c>
      <c r="I701" s="9">
        <v>69</v>
      </c>
      <c r="J701" s="9">
        <v>82</v>
      </c>
      <c r="K701" s="9">
        <v>82</v>
      </c>
      <c r="L701" s="9">
        <v>90</v>
      </c>
      <c r="M701" s="9">
        <v>90</v>
      </c>
      <c r="N701" s="9">
        <v>90</v>
      </c>
      <c r="O701" s="9">
        <v>90</v>
      </c>
      <c r="P701" s="10">
        <f t="shared" si="21"/>
        <v>84.375</v>
      </c>
      <c r="Q701" s="10" t="s">
        <v>35</v>
      </c>
      <c r="R701" s="11" t="str">
        <f t="shared" si="20"/>
        <v>Tốt</v>
      </c>
    </row>
    <row r="702" spans="1:18" s="12" customFormat="1" ht="21.75" customHeight="1" x14ac:dyDescent="0.25">
      <c r="A702" s="7">
        <v>693</v>
      </c>
      <c r="B702" s="18">
        <v>17021450</v>
      </c>
      <c r="C702" s="8" t="s">
        <v>1036</v>
      </c>
      <c r="D702" s="13">
        <v>36358</v>
      </c>
      <c r="E702" s="9" t="s">
        <v>1002</v>
      </c>
      <c r="F702" s="9" t="s">
        <v>1057</v>
      </c>
      <c r="G702" s="9" t="s">
        <v>1061</v>
      </c>
      <c r="H702" s="9">
        <v>77</v>
      </c>
      <c r="I702" s="9">
        <v>70</v>
      </c>
      <c r="J702" s="9">
        <v>90</v>
      </c>
      <c r="K702" s="9">
        <v>90</v>
      </c>
      <c r="L702" s="9">
        <v>80</v>
      </c>
      <c r="M702" s="9">
        <v>90</v>
      </c>
      <c r="N702" s="9">
        <v>90</v>
      </c>
      <c r="O702" s="9">
        <v>90</v>
      </c>
      <c r="P702" s="10">
        <f t="shared" si="21"/>
        <v>84.625</v>
      </c>
      <c r="Q702" s="10" t="s">
        <v>35</v>
      </c>
      <c r="R702" s="11" t="str">
        <f t="shared" si="20"/>
        <v>Tốt</v>
      </c>
    </row>
    <row r="703" spans="1:18" s="12" customFormat="1" ht="21.75" customHeight="1" x14ac:dyDescent="0.25">
      <c r="A703" s="7">
        <v>694</v>
      </c>
      <c r="B703" s="18">
        <v>17021452</v>
      </c>
      <c r="C703" s="8" t="s">
        <v>1038</v>
      </c>
      <c r="D703" s="13">
        <v>36430</v>
      </c>
      <c r="E703" s="9" t="s">
        <v>1002</v>
      </c>
      <c r="F703" s="9" t="s">
        <v>1057</v>
      </c>
      <c r="G703" s="9" t="s">
        <v>1061</v>
      </c>
      <c r="H703" s="9">
        <v>82</v>
      </c>
      <c r="I703" s="9">
        <v>67</v>
      </c>
      <c r="J703" s="9">
        <v>80</v>
      </c>
      <c r="K703" s="9">
        <v>82</v>
      </c>
      <c r="L703" s="9">
        <v>80</v>
      </c>
      <c r="M703" s="9">
        <v>80</v>
      </c>
      <c r="N703" s="9">
        <v>90</v>
      </c>
      <c r="O703" s="9">
        <v>90</v>
      </c>
      <c r="P703" s="10">
        <f t="shared" si="21"/>
        <v>81.375</v>
      </c>
      <c r="Q703" s="10" t="s">
        <v>35</v>
      </c>
      <c r="R703" s="11" t="str">
        <f t="shared" si="20"/>
        <v>Tốt</v>
      </c>
    </row>
    <row r="704" spans="1:18" s="25" customFormat="1" ht="12.75" customHeight="1" x14ac:dyDescent="0.25">
      <c r="A704" s="20"/>
      <c r="B704" s="21"/>
      <c r="C704" s="22"/>
      <c r="D704" s="23"/>
      <c r="P704" s="16"/>
      <c r="Q704" s="16"/>
      <c r="R704" s="26"/>
    </row>
    <row r="705" spans="1:18" s="25" customFormat="1" ht="21.75" customHeight="1" x14ac:dyDescent="0.25">
      <c r="A705" s="75" t="s">
        <v>1065</v>
      </c>
      <c r="B705" s="75"/>
      <c r="C705" s="75"/>
      <c r="D705" s="31"/>
      <c r="N705" s="24"/>
      <c r="P705" s="16"/>
      <c r="Q705" s="16"/>
      <c r="R705" s="26"/>
    </row>
    <row r="706" spans="1:18" s="25" customFormat="1" ht="21.75" customHeight="1" x14ac:dyDescent="0.25">
      <c r="A706" s="20"/>
      <c r="B706" s="21"/>
      <c r="C706" s="22"/>
      <c r="D706" s="23"/>
      <c r="P706" s="16"/>
      <c r="Q706" s="16"/>
      <c r="R706" s="26"/>
    </row>
    <row r="707" spans="1:18" s="25" customFormat="1" ht="21.75" customHeight="1" x14ac:dyDescent="0.25">
      <c r="A707" s="20"/>
      <c r="B707" s="21"/>
      <c r="C707" s="22"/>
      <c r="D707" s="23"/>
      <c r="P707" s="16"/>
      <c r="Q707" s="16"/>
      <c r="R707" s="26"/>
    </row>
    <row r="708" spans="1:18" s="25" customFormat="1" ht="21.75" customHeight="1" x14ac:dyDescent="0.25">
      <c r="A708" s="20"/>
      <c r="B708" s="21"/>
      <c r="C708" s="22"/>
      <c r="D708" s="23"/>
      <c r="P708" s="16"/>
      <c r="Q708" s="16"/>
      <c r="R708" s="26"/>
    </row>
    <row r="709" spans="1:18" s="25" customFormat="1" ht="21.75" customHeight="1" x14ac:dyDescent="0.25">
      <c r="A709" s="20"/>
      <c r="B709" s="21"/>
      <c r="C709" s="22"/>
      <c r="D709" s="23"/>
      <c r="P709" s="16"/>
      <c r="Q709" s="16"/>
      <c r="R709" s="26"/>
    </row>
    <row r="710" spans="1:18" s="25" customFormat="1" ht="21.75" customHeight="1" x14ac:dyDescent="0.25">
      <c r="A710" s="20"/>
      <c r="B710" s="21"/>
      <c r="C710" s="22"/>
      <c r="D710" s="23"/>
      <c r="P710" s="16"/>
      <c r="Q710" s="16"/>
      <c r="R710" s="26"/>
    </row>
    <row r="711" spans="1:18" s="25" customFormat="1" ht="21.75" customHeight="1" x14ac:dyDescent="0.25">
      <c r="A711" s="20"/>
      <c r="B711" s="21"/>
      <c r="C711" s="22"/>
      <c r="D711" s="23"/>
      <c r="P711" s="16"/>
      <c r="Q711" s="16"/>
      <c r="R711" s="26"/>
    </row>
    <row r="712" spans="1:18" s="25" customFormat="1" ht="21.75" customHeight="1" x14ac:dyDescent="0.25">
      <c r="A712" s="20"/>
      <c r="B712" s="21"/>
      <c r="C712" s="22"/>
      <c r="D712" s="23"/>
      <c r="P712" s="16"/>
      <c r="Q712" s="16"/>
      <c r="R712" s="26"/>
    </row>
    <row r="713" spans="1:18" s="25" customFormat="1" ht="21.75" customHeight="1" x14ac:dyDescent="0.25">
      <c r="A713" s="20"/>
      <c r="B713" s="21"/>
      <c r="C713" s="22"/>
      <c r="D713" s="23"/>
      <c r="P713" s="16"/>
      <c r="Q713" s="16"/>
      <c r="R713" s="26"/>
    </row>
    <row r="714" spans="1:18" s="25" customFormat="1" ht="21.75" customHeight="1" x14ac:dyDescent="0.25">
      <c r="A714" s="20"/>
      <c r="B714" s="21"/>
      <c r="C714" s="22"/>
      <c r="D714" s="23"/>
      <c r="P714" s="16"/>
      <c r="Q714" s="16"/>
      <c r="R714" s="26"/>
    </row>
    <row r="715" spans="1:18" s="25" customFormat="1" ht="21.75" customHeight="1" x14ac:dyDescent="0.25">
      <c r="A715" s="20"/>
      <c r="B715" s="21"/>
      <c r="C715" s="22"/>
      <c r="D715" s="23"/>
      <c r="P715" s="16"/>
      <c r="Q715" s="16"/>
      <c r="R715" s="26"/>
    </row>
    <row r="716" spans="1:18" s="25" customFormat="1" ht="21.75" customHeight="1" x14ac:dyDescent="0.25">
      <c r="A716" s="20"/>
      <c r="B716" s="21"/>
      <c r="C716" s="22"/>
      <c r="D716" s="23"/>
      <c r="P716" s="16"/>
      <c r="Q716" s="16"/>
      <c r="R716" s="26"/>
    </row>
    <row r="717" spans="1:18" s="25" customFormat="1" ht="21.75" customHeight="1" x14ac:dyDescent="0.25">
      <c r="A717" s="20"/>
      <c r="B717" s="21"/>
      <c r="C717" s="22"/>
      <c r="D717" s="23"/>
      <c r="P717" s="16"/>
      <c r="Q717" s="16"/>
      <c r="R717" s="26"/>
    </row>
    <row r="718" spans="1:18" s="25" customFormat="1" ht="21.75" customHeight="1" x14ac:dyDescent="0.25">
      <c r="A718" s="20"/>
      <c r="B718" s="21"/>
      <c r="C718" s="22"/>
      <c r="D718" s="23"/>
      <c r="P718" s="16"/>
      <c r="Q718" s="16"/>
      <c r="R718" s="26"/>
    </row>
    <row r="719" spans="1:18" s="25" customFormat="1" ht="21.75" customHeight="1" x14ac:dyDescent="0.25">
      <c r="A719" s="20"/>
      <c r="B719" s="21"/>
      <c r="C719" s="22"/>
      <c r="D719" s="23"/>
      <c r="P719" s="16"/>
      <c r="Q719" s="16"/>
      <c r="R719" s="26"/>
    </row>
    <row r="720" spans="1:18" s="25" customFormat="1" ht="21.75" customHeight="1" x14ac:dyDescent="0.25">
      <c r="A720" s="20"/>
      <c r="B720" s="21"/>
      <c r="C720" s="22"/>
      <c r="D720" s="23"/>
      <c r="P720" s="16"/>
      <c r="Q720" s="16"/>
      <c r="R720" s="26"/>
    </row>
    <row r="721" spans="1:18" s="25" customFormat="1" ht="21.75" customHeight="1" x14ac:dyDescent="0.25">
      <c r="A721" s="20"/>
      <c r="B721" s="21"/>
      <c r="C721" s="22"/>
      <c r="D721" s="23"/>
      <c r="P721" s="16"/>
      <c r="Q721" s="16"/>
      <c r="R721" s="26"/>
    </row>
    <row r="722" spans="1:18" s="25" customFormat="1" ht="21.75" customHeight="1" x14ac:dyDescent="0.25">
      <c r="A722" s="20"/>
      <c r="B722" s="21"/>
      <c r="C722" s="22"/>
      <c r="D722" s="23"/>
      <c r="P722" s="16"/>
      <c r="Q722" s="16"/>
      <c r="R722" s="26"/>
    </row>
    <row r="723" spans="1:18" s="25" customFormat="1" ht="21.75" customHeight="1" x14ac:dyDescent="0.25">
      <c r="A723" s="20"/>
      <c r="B723" s="21"/>
      <c r="C723" s="22"/>
      <c r="D723" s="23"/>
      <c r="P723" s="16"/>
      <c r="Q723" s="16"/>
      <c r="R723" s="26"/>
    </row>
    <row r="724" spans="1:18" s="25" customFormat="1" ht="21.75" customHeight="1" x14ac:dyDescent="0.25">
      <c r="A724" s="20"/>
      <c r="B724" s="21"/>
      <c r="C724" s="22"/>
      <c r="D724" s="23"/>
      <c r="P724" s="16"/>
      <c r="Q724" s="16"/>
      <c r="R724" s="26"/>
    </row>
    <row r="725" spans="1:18" s="25" customFormat="1" ht="21.75" customHeight="1" x14ac:dyDescent="0.25">
      <c r="A725" s="20"/>
      <c r="B725" s="21"/>
      <c r="C725" s="22"/>
      <c r="D725" s="23"/>
      <c r="P725" s="16"/>
      <c r="Q725" s="16"/>
      <c r="R725" s="26"/>
    </row>
    <row r="726" spans="1:18" s="25" customFormat="1" ht="21.75" customHeight="1" x14ac:dyDescent="0.25">
      <c r="A726" s="20"/>
      <c r="B726" s="21"/>
      <c r="C726" s="22"/>
      <c r="D726" s="23"/>
      <c r="P726" s="16"/>
      <c r="Q726" s="16"/>
      <c r="R726" s="26"/>
    </row>
    <row r="727" spans="1:18" s="25" customFormat="1" ht="21.75" customHeight="1" x14ac:dyDescent="0.25">
      <c r="A727" s="20"/>
      <c r="B727" s="21"/>
      <c r="C727" s="22"/>
      <c r="D727" s="23"/>
      <c r="P727" s="16"/>
      <c r="Q727" s="16"/>
      <c r="R727" s="26"/>
    </row>
    <row r="728" spans="1:18" s="25" customFormat="1" ht="21.75" customHeight="1" x14ac:dyDescent="0.25">
      <c r="A728" s="20"/>
      <c r="B728" s="21"/>
      <c r="C728" s="22"/>
      <c r="D728" s="23"/>
      <c r="P728" s="16"/>
      <c r="Q728" s="16"/>
      <c r="R728" s="26"/>
    </row>
    <row r="729" spans="1:18" s="25" customFormat="1" ht="21.75" customHeight="1" x14ac:dyDescent="0.25">
      <c r="A729" s="20"/>
      <c r="B729" s="21"/>
      <c r="C729" s="22"/>
      <c r="D729" s="23"/>
      <c r="P729" s="16"/>
      <c r="Q729" s="16"/>
      <c r="R729" s="26"/>
    </row>
    <row r="730" spans="1:18" s="25" customFormat="1" ht="21.75" customHeight="1" x14ac:dyDescent="0.25">
      <c r="A730" s="20"/>
      <c r="B730" s="21"/>
      <c r="C730" s="22"/>
      <c r="D730" s="23"/>
      <c r="P730" s="16"/>
      <c r="Q730" s="16"/>
      <c r="R730" s="26"/>
    </row>
    <row r="731" spans="1:18" s="25" customFormat="1" ht="21.75" customHeight="1" x14ac:dyDescent="0.25">
      <c r="A731" s="20"/>
      <c r="B731" s="21"/>
      <c r="C731" s="22"/>
      <c r="D731" s="23"/>
      <c r="P731" s="16"/>
      <c r="Q731" s="16"/>
      <c r="R731" s="26"/>
    </row>
    <row r="732" spans="1:18" s="25" customFormat="1" ht="21.75" customHeight="1" x14ac:dyDescent="0.25">
      <c r="A732" s="20"/>
      <c r="B732" s="21"/>
      <c r="C732" s="22"/>
      <c r="D732" s="23"/>
      <c r="P732" s="16"/>
      <c r="Q732" s="16"/>
      <c r="R732" s="26"/>
    </row>
    <row r="733" spans="1:18" s="25" customFormat="1" ht="21.75" customHeight="1" x14ac:dyDescent="0.25">
      <c r="A733" s="20"/>
      <c r="B733" s="21"/>
      <c r="C733" s="22"/>
      <c r="D733" s="23"/>
      <c r="P733" s="16"/>
      <c r="Q733" s="16"/>
      <c r="R733" s="26"/>
    </row>
    <row r="734" spans="1:18" s="25" customFormat="1" ht="21.75" customHeight="1" x14ac:dyDescent="0.25">
      <c r="A734" s="20"/>
      <c r="B734" s="21"/>
      <c r="C734" s="22"/>
      <c r="D734" s="23"/>
      <c r="P734" s="16"/>
      <c r="Q734" s="16"/>
      <c r="R734" s="26"/>
    </row>
    <row r="735" spans="1:18" s="25" customFormat="1" ht="21.75" customHeight="1" x14ac:dyDescent="0.25">
      <c r="A735" s="20"/>
      <c r="B735" s="21"/>
      <c r="C735" s="22"/>
      <c r="D735" s="23"/>
      <c r="P735" s="16"/>
      <c r="Q735" s="16"/>
      <c r="R735" s="26"/>
    </row>
    <row r="736" spans="1:18" s="25" customFormat="1" ht="21.75" customHeight="1" x14ac:dyDescent="0.25">
      <c r="A736" s="20"/>
      <c r="B736" s="21"/>
      <c r="C736" s="22"/>
      <c r="D736" s="23"/>
      <c r="P736" s="16"/>
      <c r="Q736" s="16"/>
      <c r="R736" s="26"/>
    </row>
    <row r="737" spans="1:18" s="25" customFormat="1" ht="21.75" customHeight="1" x14ac:dyDescent="0.25">
      <c r="A737" s="20"/>
      <c r="B737" s="21"/>
      <c r="C737" s="22"/>
      <c r="D737" s="23"/>
      <c r="P737" s="16"/>
      <c r="Q737" s="16"/>
      <c r="R737" s="26"/>
    </row>
    <row r="738" spans="1:18" s="25" customFormat="1" ht="21.75" customHeight="1" x14ac:dyDescent="0.25">
      <c r="A738" s="20"/>
      <c r="B738" s="21"/>
      <c r="C738" s="22"/>
      <c r="D738" s="23"/>
      <c r="P738" s="16"/>
      <c r="Q738" s="16"/>
      <c r="R738" s="26"/>
    </row>
    <row r="739" spans="1:18" s="25" customFormat="1" ht="21.75" customHeight="1" x14ac:dyDescent="0.25">
      <c r="A739" s="20"/>
      <c r="B739" s="21"/>
      <c r="C739" s="22"/>
      <c r="D739" s="23"/>
      <c r="P739" s="16"/>
      <c r="Q739" s="16"/>
      <c r="R739" s="26"/>
    </row>
    <row r="740" spans="1:18" s="25" customFormat="1" ht="21.75" customHeight="1" x14ac:dyDescent="0.25">
      <c r="A740" s="20"/>
      <c r="B740" s="21"/>
      <c r="C740" s="22"/>
      <c r="D740" s="23"/>
      <c r="P740" s="16"/>
      <c r="Q740" s="16"/>
      <c r="R740" s="26"/>
    </row>
    <row r="741" spans="1:18" s="25" customFormat="1" ht="21.75" customHeight="1" x14ac:dyDescent="0.25">
      <c r="A741" s="20"/>
      <c r="B741" s="21"/>
      <c r="C741" s="22"/>
      <c r="D741" s="23"/>
      <c r="P741" s="16"/>
      <c r="Q741" s="16"/>
      <c r="R741" s="26"/>
    </row>
    <row r="742" spans="1:18" s="25" customFormat="1" ht="21.75" customHeight="1" x14ac:dyDescent="0.25">
      <c r="A742" s="20"/>
      <c r="B742" s="21"/>
      <c r="C742" s="22"/>
      <c r="D742" s="23"/>
      <c r="P742" s="16"/>
      <c r="Q742" s="16"/>
      <c r="R742" s="26"/>
    </row>
    <row r="743" spans="1:18" s="25" customFormat="1" ht="21.75" customHeight="1" x14ac:dyDescent="0.25">
      <c r="A743" s="20"/>
      <c r="B743" s="21"/>
      <c r="C743" s="22"/>
      <c r="D743" s="23"/>
      <c r="P743" s="16"/>
      <c r="Q743" s="16"/>
      <c r="R743" s="26"/>
    </row>
    <row r="744" spans="1:18" s="25" customFormat="1" ht="21.75" customHeight="1" x14ac:dyDescent="0.25">
      <c r="A744" s="20"/>
      <c r="B744" s="21"/>
      <c r="C744" s="22"/>
      <c r="D744" s="23"/>
      <c r="P744" s="16"/>
      <c r="Q744" s="16"/>
      <c r="R744" s="26"/>
    </row>
    <row r="745" spans="1:18" s="25" customFormat="1" ht="21.75" customHeight="1" x14ac:dyDescent="0.25">
      <c r="A745" s="20"/>
      <c r="B745" s="21"/>
      <c r="C745" s="22"/>
      <c r="D745" s="23"/>
      <c r="P745" s="16"/>
      <c r="Q745" s="16"/>
      <c r="R745" s="26"/>
    </row>
    <row r="746" spans="1:18" s="25" customFormat="1" ht="21.75" customHeight="1" x14ac:dyDescent="0.25">
      <c r="A746" s="20"/>
      <c r="B746" s="21"/>
      <c r="C746" s="22"/>
      <c r="D746" s="23"/>
      <c r="P746" s="16"/>
      <c r="Q746" s="16"/>
      <c r="R746" s="26"/>
    </row>
    <row r="747" spans="1:18" s="25" customFormat="1" ht="21.75" customHeight="1" x14ac:dyDescent="0.25">
      <c r="A747" s="20"/>
      <c r="B747" s="21"/>
      <c r="C747" s="22"/>
      <c r="D747" s="23"/>
      <c r="P747" s="16"/>
      <c r="Q747" s="16"/>
      <c r="R747" s="26"/>
    </row>
    <row r="748" spans="1:18" s="25" customFormat="1" ht="21.75" customHeight="1" x14ac:dyDescent="0.25">
      <c r="A748" s="20"/>
      <c r="B748" s="21"/>
      <c r="C748" s="22"/>
      <c r="D748" s="23"/>
      <c r="P748" s="16"/>
      <c r="Q748" s="16"/>
      <c r="R748" s="26"/>
    </row>
    <row r="749" spans="1:18" s="25" customFormat="1" ht="21.75" customHeight="1" x14ac:dyDescent="0.25">
      <c r="A749" s="20"/>
      <c r="B749" s="21"/>
      <c r="C749" s="22"/>
      <c r="D749" s="23"/>
      <c r="P749" s="16"/>
      <c r="Q749" s="16"/>
      <c r="R749" s="26"/>
    </row>
    <row r="750" spans="1:18" s="25" customFormat="1" ht="21.75" customHeight="1" x14ac:dyDescent="0.25">
      <c r="A750" s="20"/>
      <c r="B750" s="21"/>
      <c r="C750" s="22"/>
      <c r="D750" s="23"/>
      <c r="P750" s="16"/>
      <c r="Q750" s="16"/>
      <c r="R750" s="26"/>
    </row>
    <row r="751" spans="1:18" s="25" customFormat="1" ht="21.75" customHeight="1" x14ac:dyDescent="0.25">
      <c r="A751" s="20"/>
      <c r="B751" s="21"/>
      <c r="C751" s="22"/>
      <c r="D751" s="23"/>
      <c r="P751" s="16"/>
      <c r="Q751" s="16"/>
      <c r="R751" s="26"/>
    </row>
    <row r="752" spans="1:18" s="25" customFormat="1" ht="21.75" customHeight="1" x14ac:dyDescent="0.25">
      <c r="A752" s="20"/>
      <c r="B752" s="21"/>
      <c r="C752" s="22"/>
      <c r="D752" s="23"/>
      <c r="P752" s="16"/>
      <c r="Q752" s="16"/>
      <c r="R752" s="26"/>
    </row>
    <row r="753" spans="1:18" s="25" customFormat="1" ht="21.75" customHeight="1" x14ac:dyDescent="0.25">
      <c r="A753" s="20"/>
      <c r="B753" s="21"/>
      <c r="C753" s="22"/>
      <c r="D753" s="23"/>
      <c r="P753" s="16"/>
      <c r="Q753" s="16"/>
      <c r="R753" s="26"/>
    </row>
    <row r="754" spans="1:18" s="25" customFormat="1" ht="21.75" customHeight="1" x14ac:dyDescent="0.25">
      <c r="A754" s="20"/>
      <c r="B754" s="21"/>
      <c r="C754" s="22"/>
      <c r="D754" s="23"/>
      <c r="P754" s="16"/>
      <c r="Q754" s="16"/>
      <c r="R754" s="26"/>
    </row>
    <row r="755" spans="1:18" s="25" customFormat="1" ht="21.75" customHeight="1" x14ac:dyDescent="0.25">
      <c r="A755" s="20"/>
      <c r="B755" s="21"/>
      <c r="C755" s="22"/>
      <c r="D755" s="23"/>
      <c r="P755" s="16"/>
      <c r="Q755" s="16"/>
      <c r="R755" s="26"/>
    </row>
    <row r="756" spans="1:18" s="25" customFormat="1" ht="21.75" customHeight="1" x14ac:dyDescent="0.25">
      <c r="A756" s="20"/>
      <c r="B756" s="21"/>
      <c r="C756" s="22"/>
      <c r="D756" s="23"/>
      <c r="P756" s="16"/>
      <c r="Q756" s="16"/>
      <c r="R756" s="26"/>
    </row>
    <row r="757" spans="1:18" s="25" customFormat="1" ht="21.75" customHeight="1" x14ac:dyDescent="0.25">
      <c r="A757" s="20"/>
      <c r="B757" s="21"/>
      <c r="C757" s="22"/>
      <c r="D757" s="23"/>
      <c r="P757" s="16"/>
      <c r="Q757" s="16"/>
      <c r="R757" s="26"/>
    </row>
    <row r="758" spans="1:18" s="25" customFormat="1" ht="21.75" customHeight="1" x14ac:dyDescent="0.25">
      <c r="A758" s="20"/>
      <c r="B758" s="21"/>
      <c r="C758" s="22"/>
      <c r="D758" s="23"/>
      <c r="P758" s="16"/>
      <c r="Q758" s="16"/>
      <c r="R758" s="26"/>
    </row>
    <row r="759" spans="1:18" s="25" customFormat="1" ht="21.75" customHeight="1" x14ac:dyDescent="0.25">
      <c r="A759" s="20"/>
      <c r="B759" s="21"/>
      <c r="C759" s="22"/>
      <c r="D759" s="23"/>
      <c r="P759" s="16"/>
      <c r="Q759" s="16"/>
      <c r="R759" s="26"/>
    </row>
    <row r="760" spans="1:18" s="25" customFormat="1" ht="21.75" customHeight="1" x14ac:dyDescent="0.25">
      <c r="A760" s="20"/>
      <c r="B760" s="21"/>
      <c r="C760" s="22"/>
      <c r="D760" s="23"/>
      <c r="P760" s="16"/>
      <c r="Q760" s="16"/>
      <c r="R760" s="26"/>
    </row>
    <row r="761" spans="1:18" s="25" customFormat="1" ht="21.75" customHeight="1" x14ac:dyDescent="0.25">
      <c r="A761" s="20"/>
      <c r="B761" s="21"/>
      <c r="C761" s="22"/>
      <c r="D761" s="23"/>
      <c r="P761" s="16"/>
      <c r="Q761" s="16"/>
      <c r="R761" s="26"/>
    </row>
    <row r="762" spans="1:18" s="25" customFormat="1" ht="21.75" customHeight="1" x14ac:dyDescent="0.25">
      <c r="A762" s="20"/>
      <c r="B762" s="21"/>
      <c r="C762" s="22"/>
      <c r="D762" s="23"/>
      <c r="P762" s="16"/>
      <c r="Q762" s="16"/>
      <c r="R762" s="26"/>
    </row>
    <row r="763" spans="1:18" s="25" customFormat="1" ht="21.75" customHeight="1" x14ac:dyDescent="0.25">
      <c r="A763" s="20"/>
      <c r="B763" s="21"/>
      <c r="C763" s="22"/>
      <c r="D763" s="23"/>
      <c r="P763" s="16"/>
      <c r="Q763" s="16"/>
      <c r="R763" s="26"/>
    </row>
    <row r="764" spans="1:18" s="25" customFormat="1" ht="21.75" customHeight="1" x14ac:dyDescent="0.25">
      <c r="A764" s="20"/>
      <c r="B764" s="21"/>
      <c r="C764" s="22"/>
      <c r="D764" s="23"/>
      <c r="P764" s="16"/>
      <c r="Q764" s="16"/>
      <c r="R764" s="26"/>
    </row>
    <row r="765" spans="1:18" s="25" customFormat="1" ht="21.75" customHeight="1" x14ac:dyDescent="0.25">
      <c r="A765" s="20"/>
      <c r="B765" s="21"/>
      <c r="C765" s="22"/>
      <c r="D765" s="23"/>
      <c r="P765" s="16"/>
      <c r="Q765" s="16"/>
      <c r="R765" s="26"/>
    </row>
    <row r="766" spans="1:18" s="25" customFormat="1" ht="21.75" customHeight="1" x14ac:dyDescent="0.25">
      <c r="A766" s="20"/>
      <c r="B766" s="21"/>
      <c r="C766" s="22"/>
      <c r="D766" s="23"/>
      <c r="P766" s="16"/>
      <c r="Q766" s="16"/>
      <c r="R766" s="26"/>
    </row>
    <row r="767" spans="1:18" s="25" customFormat="1" ht="21.75" customHeight="1" x14ac:dyDescent="0.25">
      <c r="A767" s="20"/>
      <c r="B767" s="21"/>
      <c r="C767" s="22"/>
      <c r="D767" s="23"/>
      <c r="P767" s="16"/>
      <c r="Q767" s="16"/>
      <c r="R767" s="26"/>
    </row>
    <row r="768" spans="1:18" s="25" customFormat="1" ht="21.75" customHeight="1" x14ac:dyDescent="0.25">
      <c r="A768" s="20"/>
      <c r="B768" s="21"/>
      <c r="C768" s="22"/>
      <c r="D768" s="23"/>
      <c r="P768" s="16"/>
      <c r="Q768" s="16"/>
      <c r="R768" s="26"/>
    </row>
  </sheetData>
  <mergeCells count="7">
    <mergeCell ref="A705:C705"/>
    <mergeCell ref="B7:Q7"/>
    <mergeCell ref="C2:E2"/>
    <mergeCell ref="G2:P2"/>
    <mergeCell ref="C3:E3"/>
    <mergeCell ref="G3:P3"/>
    <mergeCell ref="G5:N5"/>
  </mergeCell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1150"/>
  <sheetViews>
    <sheetView topLeftCell="C1" workbookViewId="0">
      <selection activeCell="G5" sqref="G5:N5"/>
    </sheetView>
  </sheetViews>
  <sheetFormatPr defaultColWidth="19.140625" defaultRowHeight="15" x14ac:dyDescent="0.25"/>
  <cols>
    <col min="1" max="1" width="5" bestFit="1" customWidth="1"/>
    <col min="2" max="2" width="13" style="19" customWidth="1"/>
    <col min="3" max="3" width="23.85546875" style="15" bestFit="1" customWidth="1"/>
    <col min="4" max="4" width="12.42578125" style="14" customWidth="1"/>
    <col min="5" max="5" width="30" bestFit="1" customWidth="1"/>
    <col min="6" max="6" width="36.7109375" customWidth="1"/>
    <col min="7" max="7" width="17.42578125" customWidth="1"/>
    <col min="8" max="15" width="7.42578125" bestFit="1" customWidth="1"/>
    <col min="16" max="16" width="5.5703125" customWidth="1"/>
    <col min="17" max="17" width="12" customWidth="1"/>
    <col min="18" max="18" width="12" hidden="1" customWidth="1"/>
    <col min="19" max="19" width="12" customWidth="1"/>
  </cols>
  <sheetData>
    <row r="2" spans="1:18" s="63" customFormat="1" ht="15.75" x14ac:dyDescent="0.25">
      <c r="B2" s="64"/>
      <c r="C2" s="78" t="s">
        <v>1106</v>
      </c>
      <c r="D2" s="78"/>
      <c r="E2" s="78"/>
      <c r="G2" s="77" t="s">
        <v>1107</v>
      </c>
      <c r="H2" s="77"/>
      <c r="I2" s="77"/>
      <c r="J2" s="77"/>
      <c r="K2" s="77"/>
      <c r="L2" s="77"/>
      <c r="M2" s="77"/>
      <c r="N2" s="77"/>
      <c r="O2" s="77"/>
      <c r="P2" s="77"/>
    </row>
    <row r="3" spans="1:18" s="63" customFormat="1" ht="15.75" x14ac:dyDescent="0.25">
      <c r="B3" s="64"/>
      <c r="C3" s="77" t="s">
        <v>1109</v>
      </c>
      <c r="D3" s="77"/>
      <c r="E3" s="77"/>
      <c r="G3" s="77" t="s">
        <v>1108</v>
      </c>
      <c r="H3" s="77"/>
      <c r="I3" s="77"/>
      <c r="J3" s="77"/>
      <c r="K3" s="77"/>
      <c r="L3" s="77"/>
      <c r="M3" s="77"/>
      <c r="N3" s="77"/>
      <c r="O3" s="77"/>
      <c r="P3" s="77"/>
    </row>
    <row r="4" spans="1:18" s="63" customFormat="1" ht="15.75" x14ac:dyDescent="0.25">
      <c r="B4" s="64"/>
      <c r="C4" s="68"/>
      <c r="D4" s="68"/>
      <c r="E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8" s="63" customFormat="1" ht="15.75" x14ac:dyDescent="0.25">
      <c r="B5" s="64"/>
      <c r="C5" s="68"/>
      <c r="D5" s="68"/>
      <c r="E5" s="68"/>
      <c r="G5" s="79" t="s">
        <v>1110</v>
      </c>
      <c r="H5" s="80"/>
      <c r="I5" s="80"/>
      <c r="J5" s="80"/>
      <c r="K5" s="80"/>
      <c r="L5" s="80"/>
      <c r="M5" s="80"/>
      <c r="N5" s="80"/>
      <c r="O5" s="68"/>
      <c r="P5" s="68"/>
    </row>
    <row r="7" spans="1:18" ht="18.75" x14ac:dyDescent="0.3">
      <c r="B7" s="76" t="s">
        <v>1068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</row>
    <row r="8" spans="1:18" ht="18.75" x14ac:dyDescent="0.3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8" s="6" customFormat="1" ht="21.75" customHeight="1" x14ac:dyDescent="0.25">
      <c r="A9" s="1" t="s">
        <v>0</v>
      </c>
      <c r="B9" s="17" t="s">
        <v>1</v>
      </c>
      <c r="C9" s="2" t="s">
        <v>2</v>
      </c>
      <c r="D9" s="3" t="s">
        <v>3</v>
      </c>
      <c r="E9" s="1" t="s">
        <v>1046</v>
      </c>
      <c r="F9" s="1" t="s">
        <v>4</v>
      </c>
      <c r="G9" s="1" t="s">
        <v>1060</v>
      </c>
      <c r="H9" s="4" t="s">
        <v>5</v>
      </c>
      <c r="I9" s="4" t="s">
        <v>6</v>
      </c>
      <c r="J9" s="4" t="s">
        <v>7</v>
      </c>
      <c r="K9" s="4" t="s">
        <v>8</v>
      </c>
      <c r="L9" s="4" t="s">
        <v>9</v>
      </c>
      <c r="M9" s="4" t="s">
        <v>10</v>
      </c>
      <c r="N9" s="4" t="s">
        <v>11</v>
      </c>
      <c r="O9" s="4" t="s">
        <v>12</v>
      </c>
      <c r="P9" s="5" t="s">
        <v>13</v>
      </c>
      <c r="Q9" s="5" t="s">
        <v>14</v>
      </c>
      <c r="R9" s="5" t="s">
        <v>1064</v>
      </c>
    </row>
    <row r="10" spans="1:18" s="12" customFormat="1" ht="21.75" customHeight="1" x14ac:dyDescent="0.25">
      <c r="A10" s="7">
        <v>1</v>
      </c>
      <c r="B10" s="18" t="s">
        <v>1058</v>
      </c>
      <c r="C10" s="8" t="s">
        <v>15</v>
      </c>
      <c r="D10" s="13">
        <v>36519</v>
      </c>
      <c r="E10" s="9" t="s">
        <v>16</v>
      </c>
      <c r="F10" s="9" t="s">
        <v>1054</v>
      </c>
      <c r="G10" s="9" t="s">
        <v>1061</v>
      </c>
      <c r="H10" s="9">
        <v>70</v>
      </c>
      <c r="I10" s="9">
        <v>90</v>
      </c>
      <c r="J10" s="9">
        <v>80</v>
      </c>
      <c r="K10" s="9">
        <v>90</v>
      </c>
      <c r="L10" s="9">
        <v>90</v>
      </c>
      <c r="M10" s="9">
        <v>90</v>
      </c>
      <c r="N10" s="9">
        <v>90</v>
      </c>
      <c r="O10" s="9">
        <v>80</v>
      </c>
      <c r="P10" s="10">
        <f t="shared" ref="P10:P73" si="0">AVERAGE(H10:O10)</f>
        <v>85</v>
      </c>
      <c r="Q10" s="10" t="s">
        <v>35</v>
      </c>
      <c r="R10" s="11" t="str">
        <f t="shared" ref="R10:R73" si="1">IF(P10&gt;=90,"Xuất sắc",IF(P10&gt;=80,"Tốt", IF(P10&gt;=65,"Khá",IF(P10&gt;=50,"Trung bình", IF(P10&gt;=35, "Yếu", "Kém")))))</f>
        <v>Tốt</v>
      </c>
    </row>
    <row r="11" spans="1:18" s="12" customFormat="1" ht="21.75" customHeight="1" x14ac:dyDescent="0.25">
      <c r="A11" s="7">
        <v>2</v>
      </c>
      <c r="B11" s="18">
        <v>17021211</v>
      </c>
      <c r="C11" s="8" t="s">
        <v>17</v>
      </c>
      <c r="D11" s="13">
        <v>36208</v>
      </c>
      <c r="E11" s="9" t="s">
        <v>16</v>
      </c>
      <c r="F11" s="9" t="s">
        <v>1054</v>
      </c>
      <c r="G11" s="9" t="s">
        <v>1059</v>
      </c>
      <c r="H11" s="9">
        <v>92</v>
      </c>
      <c r="I11" s="9">
        <v>90</v>
      </c>
      <c r="J11" s="9">
        <v>92</v>
      </c>
      <c r="K11" s="9">
        <v>85</v>
      </c>
      <c r="L11" s="9">
        <v>84</v>
      </c>
      <c r="M11" s="9">
        <v>85</v>
      </c>
      <c r="N11" s="9">
        <v>90</v>
      </c>
      <c r="O11" s="9">
        <v>80</v>
      </c>
      <c r="P11" s="10">
        <f t="shared" si="0"/>
        <v>87.25</v>
      </c>
      <c r="Q11" s="10" t="s">
        <v>35</v>
      </c>
      <c r="R11" s="11" t="str">
        <f t="shared" si="1"/>
        <v>Tốt</v>
      </c>
    </row>
    <row r="12" spans="1:18" s="12" customFormat="1" ht="21.75" customHeight="1" x14ac:dyDescent="0.25">
      <c r="A12" s="7">
        <v>3</v>
      </c>
      <c r="B12" s="18">
        <v>17021232</v>
      </c>
      <c r="C12" s="8" t="s">
        <v>18</v>
      </c>
      <c r="D12" s="13">
        <v>36394</v>
      </c>
      <c r="E12" s="9" t="s">
        <v>16</v>
      </c>
      <c r="F12" s="9" t="s">
        <v>1054</v>
      </c>
      <c r="G12" s="9" t="s">
        <v>1061</v>
      </c>
      <c r="H12" s="9">
        <v>94</v>
      </c>
      <c r="I12" s="9">
        <v>90</v>
      </c>
      <c r="J12" s="9">
        <v>91</v>
      </c>
      <c r="K12" s="9">
        <v>80</v>
      </c>
      <c r="L12" s="9">
        <v>90</v>
      </c>
      <c r="M12" s="9">
        <v>90</v>
      </c>
      <c r="N12" s="9">
        <v>90</v>
      </c>
      <c r="O12" s="9">
        <v>80</v>
      </c>
      <c r="P12" s="10">
        <f t="shared" si="0"/>
        <v>88.125</v>
      </c>
      <c r="Q12" s="10" t="s">
        <v>35</v>
      </c>
      <c r="R12" s="11" t="str">
        <f t="shared" si="1"/>
        <v>Tốt</v>
      </c>
    </row>
    <row r="13" spans="1:18" s="12" customFormat="1" ht="21.75" customHeight="1" x14ac:dyDescent="0.25">
      <c r="A13" s="7">
        <v>4</v>
      </c>
      <c r="B13" s="18">
        <v>17021231</v>
      </c>
      <c r="C13" s="8" t="s">
        <v>19</v>
      </c>
      <c r="D13" s="13">
        <v>36497</v>
      </c>
      <c r="E13" s="9" t="s">
        <v>16</v>
      </c>
      <c r="F13" s="9" t="s">
        <v>1054</v>
      </c>
      <c r="G13" s="9" t="s">
        <v>1061</v>
      </c>
      <c r="H13" s="9">
        <v>92</v>
      </c>
      <c r="I13" s="9">
        <v>90</v>
      </c>
      <c r="J13" s="9">
        <v>85</v>
      </c>
      <c r="K13" s="9">
        <v>90</v>
      </c>
      <c r="L13" s="9">
        <v>90</v>
      </c>
      <c r="M13" s="9">
        <v>90</v>
      </c>
      <c r="N13" s="9">
        <v>90</v>
      </c>
      <c r="O13" s="9">
        <v>80</v>
      </c>
      <c r="P13" s="10">
        <f t="shared" si="0"/>
        <v>88.375</v>
      </c>
      <c r="Q13" s="10" t="s">
        <v>35</v>
      </c>
      <c r="R13" s="11" t="str">
        <f t="shared" si="1"/>
        <v>Tốt</v>
      </c>
    </row>
    <row r="14" spans="1:18" s="12" customFormat="1" ht="21.75" customHeight="1" x14ac:dyDescent="0.25">
      <c r="A14" s="7">
        <v>5</v>
      </c>
      <c r="B14" s="18">
        <v>17021230</v>
      </c>
      <c r="C14" s="8" t="s">
        <v>20</v>
      </c>
      <c r="D14" s="13">
        <v>36385</v>
      </c>
      <c r="E14" s="9" t="s">
        <v>16</v>
      </c>
      <c r="F14" s="9" t="s">
        <v>1054</v>
      </c>
      <c r="G14" s="9" t="s">
        <v>1061</v>
      </c>
      <c r="H14" s="9">
        <v>90</v>
      </c>
      <c r="I14" s="9">
        <v>85</v>
      </c>
      <c r="J14" s="9">
        <v>82</v>
      </c>
      <c r="K14" s="9">
        <v>77</v>
      </c>
      <c r="L14" s="9">
        <v>82</v>
      </c>
      <c r="M14" s="9">
        <v>80</v>
      </c>
      <c r="N14" s="9">
        <v>80</v>
      </c>
      <c r="O14" s="9">
        <v>80</v>
      </c>
      <c r="P14" s="10">
        <f t="shared" si="0"/>
        <v>82</v>
      </c>
      <c r="Q14" s="10" t="s">
        <v>35</v>
      </c>
      <c r="R14" s="11" t="str">
        <f t="shared" si="1"/>
        <v>Tốt</v>
      </c>
    </row>
    <row r="15" spans="1:18" s="12" customFormat="1" ht="21.75" customHeight="1" x14ac:dyDescent="0.25">
      <c r="A15" s="7">
        <v>6</v>
      </c>
      <c r="B15" s="18">
        <v>17021234</v>
      </c>
      <c r="C15" s="8" t="s">
        <v>21</v>
      </c>
      <c r="D15" s="13">
        <v>36228</v>
      </c>
      <c r="E15" s="9" t="s">
        <v>16</v>
      </c>
      <c r="F15" s="9" t="s">
        <v>1054</v>
      </c>
      <c r="G15" s="9" t="s">
        <v>1061</v>
      </c>
      <c r="H15" s="9">
        <v>80</v>
      </c>
      <c r="I15" s="9">
        <v>80</v>
      </c>
      <c r="J15" s="9">
        <v>82</v>
      </c>
      <c r="K15" s="9">
        <v>85</v>
      </c>
      <c r="L15" s="9">
        <v>80</v>
      </c>
      <c r="M15" s="9">
        <v>80</v>
      </c>
      <c r="N15" s="9">
        <v>80</v>
      </c>
      <c r="O15" s="9">
        <v>90</v>
      </c>
      <c r="P15" s="10">
        <f t="shared" si="0"/>
        <v>82.125</v>
      </c>
      <c r="Q15" s="10" t="s">
        <v>35</v>
      </c>
      <c r="R15" s="11" t="str">
        <f t="shared" si="1"/>
        <v>Tốt</v>
      </c>
    </row>
    <row r="16" spans="1:18" s="12" customFormat="1" ht="21.75" customHeight="1" x14ac:dyDescent="0.25">
      <c r="A16" s="7">
        <v>7</v>
      </c>
      <c r="B16" s="18">
        <v>17021216</v>
      </c>
      <c r="C16" s="8" t="s">
        <v>22</v>
      </c>
      <c r="D16" s="13">
        <v>36206</v>
      </c>
      <c r="E16" s="9" t="s">
        <v>16</v>
      </c>
      <c r="F16" s="9" t="s">
        <v>1054</v>
      </c>
      <c r="G16" s="9" t="s">
        <v>1061</v>
      </c>
      <c r="H16" s="9">
        <v>80</v>
      </c>
      <c r="I16" s="9">
        <v>70</v>
      </c>
      <c r="J16" s="9">
        <v>70</v>
      </c>
      <c r="K16" s="9">
        <v>77</v>
      </c>
      <c r="L16" s="9">
        <v>80</v>
      </c>
      <c r="M16" s="9">
        <v>80</v>
      </c>
      <c r="N16" s="9">
        <v>90</v>
      </c>
      <c r="O16" s="9">
        <v>85</v>
      </c>
      <c r="P16" s="10">
        <f t="shared" si="0"/>
        <v>79</v>
      </c>
      <c r="Q16" s="10" t="s">
        <v>122</v>
      </c>
      <c r="R16" s="11" t="str">
        <f t="shared" si="1"/>
        <v>Khá</v>
      </c>
    </row>
    <row r="17" spans="1:18" s="12" customFormat="1" ht="21.75" customHeight="1" x14ac:dyDescent="0.25">
      <c r="A17" s="7">
        <v>8</v>
      </c>
      <c r="B17" s="18">
        <v>17021224</v>
      </c>
      <c r="C17" s="8" t="s">
        <v>23</v>
      </c>
      <c r="D17" s="13">
        <v>36417</v>
      </c>
      <c r="E17" s="9" t="s">
        <v>16</v>
      </c>
      <c r="F17" s="9" t="s">
        <v>1054</v>
      </c>
      <c r="G17" s="9" t="s">
        <v>1059</v>
      </c>
      <c r="H17" s="9">
        <v>90</v>
      </c>
      <c r="I17" s="9">
        <v>90</v>
      </c>
      <c r="J17" s="9">
        <v>90</v>
      </c>
      <c r="K17" s="9">
        <v>90</v>
      </c>
      <c r="L17" s="9">
        <v>90</v>
      </c>
      <c r="M17" s="9">
        <v>90</v>
      </c>
      <c r="N17" s="9">
        <v>90</v>
      </c>
      <c r="O17" s="9">
        <v>85</v>
      </c>
      <c r="P17" s="10">
        <f t="shared" si="0"/>
        <v>89.375</v>
      </c>
      <c r="Q17" s="10" t="s">
        <v>35</v>
      </c>
      <c r="R17" s="11" t="str">
        <f t="shared" si="1"/>
        <v>Tốt</v>
      </c>
    </row>
    <row r="18" spans="1:18" s="12" customFormat="1" ht="21.75" customHeight="1" x14ac:dyDescent="0.25">
      <c r="A18" s="7">
        <v>9</v>
      </c>
      <c r="B18" s="18">
        <v>17021236</v>
      </c>
      <c r="C18" s="8" t="s">
        <v>24</v>
      </c>
      <c r="D18" s="13">
        <v>36173</v>
      </c>
      <c r="E18" s="9" t="s">
        <v>16</v>
      </c>
      <c r="F18" s="9" t="s">
        <v>1054</v>
      </c>
      <c r="G18" s="9" t="s">
        <v>1059</v>
      </c>
      <c r="H18" s="9">
        <v>90</v>
      </c>
      <c r="I18" s="9">
        <v>80</v>
      </c>
      <c r="J18" s="9">
        <v>80</v>
      </c>
      <c r="K18" s="9">
        <v>80</v>
      </c>
      <c r="L18" s="9">
        <v>90</v>
      </c>
      <c r="M18" s="9">
        <v>90</v>
      </c>
      <c r="N18" s="9">
        <v>80</v>
      </c>
      <c r="O18" s="9">
        <v>80</v>
      </c>
      <c r="P18" s="10">
        <f t="shared" si="0"/>
        <v>83.75</v>
      </c>
      <c r="Q18" s="10" t="s">
        <v>35</v>
      </c>
      <c r="R18" s="11" t="str">
        <f t="shared" si="1"/>
        <v>Tốt</v>
      </c>
    </row>
    <row r="19" spans="1:18" s="12" customFormat="1" ht="21.75" customHeight="1" x14ac:dyDescent="0.25">
      <c r="A19" s="7">
        <v>10</v>
      </c>
      <c r="B19" s="18">
        <v>17021238</v>
      </c>
      <c r="C19" s="8" t="s">
        <v>25</v>
      </c>
      <c r="D19" s="13">
        <v>36341</v>
      </c>
      <c r="E19" s="9" t="s">
        <v>16</v>
      </c>
      <c r="F19" s="9" t="s">
        <v>1054</v>
      </c>
      <c r="G19" s="9" t="s">
        <v>1061</v>
      </c>
      <c r="H19" s="9">
        <v>92</v>
      </c>
      <c r="I19" s="9">
        <v>90</v>
      </c>
      <c r="J19" s="9">
        <v>82</v>
      </c>
      <c r="K19" s="9">
        <v>80</v>
      </c>
      <c r="L19" s="9">
        <v>80</v>
      </c>
      <c r="M19" s="9">
        <v>80</v>
      </c>
      <c r="N19" s="9">
        <v>90</v>
      </c>
      <c r="O19" s="9">
        <v>80</v>
      </c>
      <c r="P19" s="10">
        <f t="shared" si="0"/>
        <v>84.25</v>
      </c>
      <c r="Q19" s="10" t="s">
        <v>35</v>
      </c>
      <c r="R19" s="11" t="str">
        <f t="shared" si="1"/>
        <v>Tốt</v>
      </c>
    </row>
    <row r="20" spans="1:18" s="12" customFormat="1" ht="21.75" customHeight="1" x14ac:dyDescent="0.25">
      <c r="A20" s="7">
        <v>11</v>
      </c>
      <c r="B20" s="18">
        <v>17020173</v>
      </c>
      <c r="C20" s="8" t="s">
        <v>26</v>
      </c>
      <c r="D20" s="13">
        <v>35827</v>
      </c>
      <c r="E20" s="9" t="s">
        <v>16</v>
      </c>
      <c r="F20" s="9" t="s">
        <v>1054</v>
      </c>
      <c r="G20" s="9" t="s">
        <v>1061</v>
      </c>
      <c r="H20" s="9">
        <v>92</v>
      </c>
      <c r="I20" s="9">
        <v>90</v>
      </c>
      <c r="J20" s="9">
        <v>100</v>
      </c>
      <c r="K20" s="9">
        <v>100</v>
      </c>
      <c r="L20" s="9">
        <v>90</v>
      </c>
      <c r="M20" s="9">
        <v>90</v>
      </c>
      <c r="N20" s="9">
        <v>90</v>
      </c>
      <c r="O20" s="9">
        <v>90</v>
      </c>
      <c r="P20" s="10">
        <f t="shared" si="0"/>
        <v>92.75</v>
      </c>
      <c r="Q20" s="10" t="s">
        <v>58</v>
      </c>
      <c r="R20" s="11" t="str">
        <f t="shared" si="1"/>
        <v>Xuất sắc</v>
      </c>
    </row>
    <row r="21" spans="1:18" s="12" customFormat="1" ht="21.75" customHeight="1" x14ac:dyDescent="0.25">
      <c r="A21" s="7">
        <v>12</v>
      </c>
      <c r="B21" s="18">
        <v>17021248</v>
      </c>
      <c r="C21" s="8" t="s">
        <v>27</v>
      </c>
      <c r="D21" s="13">
        <v>36175</v>
      </c>
      <c r="E21" s="9" t="s">
        <v>16</v>
      </c>
      <c r="F21" s="9" t="s">
        <v>1054</v>
      </c>
      <c r="G21" s="9" t="s">
        <v>1061</v>
      </c>
      <c r="H21" s="9">
        <v>90</v>
      </c>
      <c r="I21" s="9">
        <v>80</v>
      </c>
      <c r="J21" s="9">
        <v>85</v>
      </c>
      <c r="K21" s="9">
        <v>80</v>
      </c>
      <c r="L21" s="9">
        <v>80</v>
      </c>
      <c r="M21" s="9">
        <v>80</v>
      </c>
      <c r="N21" s="9">
        <v>80</v>
      </c>
      <c r="O21" s="9">
        <v>70</v>
      </c>
      <c r="P21" s="10">
        <f t="shared" si="0"/>
        <v>80.625</v>
      </c>
      <c r="Q21" s="10" t="s">
        <v>35</v>
      </c>
      <c r="R21" s="11" t="str">
        <f t="shared" si="1"/>
        <v>Tốt</v>
      </c>
    </row>
    <row r="22" spans="1:18" s="12" customFormat="1" ht="21.75" customHeight="1" x14ac:dyDescent="0.25">
      <c r="A22" s="7">
        <v>13</v>
      </c>
      <c r="B22" s="18">
        <v>17021247</v>
      </c>
      <c r="C22" s="8" t="s">
        <v>28</v>
      </c>
      <c r="D22" s="13">
        <v>36224</v>
      </c>
      <c r="E22" s="9" t="s">
        <v>16</v>
      </c>
      <c r="F22" s="9" t="s">
        <v>1054</v>
      </c>
      <c r="G22" s="9" t="s">
        <v>1059</v>
      </c>
      <c r="H22" s="9">
        <v>84</v>
      </c>
      <c r="I22" s="9">
        <v>90</v>
      </c>
      <c r="J22" s="9">
        <v>80</v>
      </c>
      <c r="K22" s="9">
        <v>80</v>
      </c>
      <c r="L22" s="9">
        <v>80</v>
      </c>
      <c r="M22" s="9">
        <v>80</v>
      </c>
      <c r="N22" s="9">
        <v>90</v>
      </c>
      <c r="O22" s="9">
        <v>70</v>
      </c>
      <c r="P22" s="10">
        <f t="shared" si="0"/>
        <v>81.75</v>
      </c>
      <c r="Q22" s="10" t="s">
        <v>35</v>
      </c>
      <c r="R22" s="11" t="str">
        <f t="shared" si="1"/>
        <v>Tốt</v>
      </c>
    </row>
    <row r="23" spans="1:18" s="12" customFormat="1" ht="21.75" customHeight="1" x14ac:dyDescent="0.25">
      <c r="A23" s="7">
        <v>14</v>
      </c>
      <c r="B23" s="18">
        <v>17021251</v>
      </c>
      <c r="C23" s="8" t="s">
        <v>29</v>
      </c>
      <c r="D23" s="13">
        <v>36420</v>
      </c>
      <c r="E23" s="9" t="s">
        <v>16</v>
      </c>
      <c r="F23" s="9" t="s">
        <v>1054</v>
      </c>
      <c r="G23" s="9" t="s">
        <v>1059</v>
      </c>
      <c r="H23" s="9">
        <v>90</v>
      </c>
      <c r="I23" s="9">
        <v>80</v>
      </c>
      <c r="J23" s="9">
        <v>90</v>
      </c>
      <c r="K23" s="9">
        <v>80</v>
      </c>
      <c r="L23" s="9">
        <v>90</v>
      </c>
      <c r="M23" s="9">
        <v>90</v>
      </c>
      <c r="N23" s="9">
        <v>90</v>
      </c>
      <c r="O23" s="9">
        <v>90</v>
      </c>
      <c r="P23" s="10">
        <f t="shared" si="0"/>
        <v>87.5</v>
      </c>
      <c r="Q23" s="10" t="s">
        <v>35</v>
      </c>
      <c r="R23" s="11" t="str">
        <f t="shared" si="1"/>
        <v>Tốt</v>
      </c>
    </row>
    <row r="24" spans="1:18" s="12" customFormat="1" ht="21.75" customHeight="1" x14ac:dyDescent="0.25">
      <c r="A24" s="7">
        <v>15</v>
      </c>
      <c r="B24" s="18">
        <v>17021252</v>
      </c>
      <c r="C24" s="8" t="s">
        <v>30</v>
      </c>
      <c r="D24" s="13">
        <v>36233</v>
      </c>
      <c r="E24" s="9" t="s">
        <v>16</v>
      </c>
      <c r="F24" s="9" t="s">
        <v>1054</v>
      </c>
      <c r="G24" s="9" t="s">
        <v>1061</v>
      </c>
      <c r="H24" s="9">
        <v>92</v>
      </c>
      <c r="I24" s="9">
        <v>90</v>
      </c>
      <c r="J24" s="9">
        <v>90</v>
      </c>
      <c r="K24" s="9">
        <v>90</v>
      </c>
      <c r="L24" s="9">
        <v>90</v>
      </c>
      <c r="M24" s="9">
        <v>90</v>
      </c>
      <c r="N24" s="9">
        <v>90</v>
      </c>
      <c r="O24" s="9">
        <v>80</v>
      </c>
      <c r="P24" s="10">
        <f t="shared" si="0"/>
        <v>89</v>
      </c>
      <c r="Q24" s="10" t="s">
        <v>35</v>
      </c>
      <c r="R24" s="11" t="str">
        <f t="shared" si="1"/>
        <v>Tốt</v>
      </c>
    </row>
    <row r="25" spans="1:18" s="12" customFormat="1" ht="21.75" customHeight="1" x14ac:dyDescent="0.25">
      <c r="A25" s="7">
        <v>16</v>
      </c>
      <c r="B25" s="18">
        <v>17021253</v>
      </c>
      <c r="C25" s="8" t="s">
        <v>31</v>
      </c>
      <c r="D25" s="13">
        <v>36412</v>
      </c>
      <c r="E25" s="9" t="s">
        <v>16</v>
      </c>
      <c r="F25" s="9" t="s">
        <v>1054</v>
      </c>
      <c r="G25" s="9" t="s">
        <v>1061</v>
      </c>
      <c r="H25" s="9">
        <v>92</v>
      </c>
      <c r="I25" s="9">
        <v>90</v>
      </c>
      <c r="J25" s="9">
        <v>80</v>
      </c>
      <c r="K25" s="9">
        <v>80</v>
      </c>
      <c r="L25" s="9">
        <v>80</v>
      </c>
      <c r="M25" s="9">
        <v>80</v>
      </c>
      <c r="N25" s="9">
        <v>80</v>
      </c>
      <c r="O25" s="9">
        <v>80</v>
      </c>
      <c r="P25" s="10">
        <f t="shared" si="0"/>
        <v>82.75</v>
      </c>
      <c r="Q25" s="10" t="s">
        <v>35</v>
      </c>
      <c r="R25" s="11" t="str">
        <f t="shared" si="1"/>
        <v>Tốt</v>
      </c>
    </row>
    <row r="26" spans="1:18" s="12" customFormat="1" ht="21.75" customHeight="1" x14ac:dyDescent="0.25">
      <c r="A26" s="7">
        <v>17</v>
      </c>
      <c r="B26" s="18">
        <v>17020052</v>
      </c>
      <c r="C26" s="8" t="s">
        <v>32</v>
      </c>
      <c r="D26" s="13">
        <v>36407</v>
      </c>
      <c r="E26" s="9" t="s">
        <v>16</v>
      </c>
      <c r="F26" s="9" t="s">
        <v>1054</v>
      </c>
      <c r="G26" s="9" t="s">
        <v>1061</v>
      </c>
      <c r="H26" s="9">
        <v>92</v>
      </c>
      <c r="I26" s="9">
        <v>90</v>
      </c>
      <c r="J26" s="9">
        <v>90</v>
      </c>
      <c r="K26" s="9">
        <v>80</v>
      </c>
      <c r="L26" s="9">
        <v>80</v>
      </c>
      <c r="M26" s="9">
        <v>80</v>
      </c>
      <c r="N26" s="9">
        <v>90</v>
      </c>
      <c r="O26" s="9">
        <v>80</v>
      </c>
      <c r="P26" s="10">
        <f t="shared" si="0"/>
        <v>85.25</v>
      </c>
      <c r="Q26" s="10" t="s">
        <v>35</v>
      </c>
      <c r="R26" s="11" t="str">
        <f t="shared" si="1"/>
        <v>Tốt</v>
      </c>
    </row>
    <row r="27" spans="1:18" s="12" customFormat="1" ht="21.75" customHeight="1" x14ac:dyDescent="0.25">
      <c r="A27" s="7">
        <v>18</v>
      </c>
      <c r="B27" s="18">
        <v>17020053</v>
      </c>
      <c r="C27" s="8" t="s">
        <v>33</v>
      </c>
      <c r="D27" s="13">
        <v>36285</v>
      </c>
      <c r="E27" s="9" t="s">
        <v>16</v>
      </c>
      <c r="F27" s="9" t="s">
        <v>1054</v>
      </c>
      <c r="G27" s="9" t="s">
        <v>1059</v>
      </c>
      <c r="H27" s="9">
        <v>90</v>
      </c>
      <c r="I27" s="9">
        <v>90</v>
      </c>
      <c r="J27" s="9">
        <v>92</v>
      </c>
      <c r="K27" s="9">
        <v>100</v>
      </c>
      <c r="L27" s="9">
        <v>90</v>
      </c>
      <c r="M27" s="9">
        <v>90</v>
      </c>
      <c r="N27" s="9">
        <v>90</v>
      </c>
      <c r="O27" s="9">
        <v>90</v>
      </c>
      <c r="P27" s="10">
        <f t="shared" si="0"/>
        <v>91.5</v>
      </c>
      <c r="Q27" s="10" t="s">
        <v>58</v>
      </c>
      <c r="R27" s="11" t="str">
        <f t="shared" si="1"/>
        <v>Xuất sắc</v>
      </c>
    </row>
    <row r="28" spans="1:18" s="12" customFormat="1" ht="21.75" customHeight="1" x14ac:dyDescent="0.25">
      <c r="A28" s="7">
        <v>19</v>
      </c>
      <c r="B28" s="18">
        <v>17021270</v>
      </c>
      <c r="C28" s="8" t="s">
        <v>34</v>
      </c>
      <c r="D28" s="13">
        <v>36475</v>
      </c>
      <c r="E28" s="9" t="s">
        <v>16</v>
      </c>
      <c r="F28" s="9" t="s">
        <v>1054</v>
      </c>
      <c r="G28" s="9" t="s">
        <v>1061</v>
      </c>
      <c r="H28" s="9">
        <v>77</v>
      </c>
      <c r="I28" s="9">
        <v>78</v>
      </c>
      <c r="J28" s="9">
        <v>80</v>
      </c>
      <c r="K28" s="9">
        <v>77</v>
      </c>
      <c r="L28" s="9">
        <v>82</v>
      </c>
      <c r="M28" s="9">
        <v>82</v>
      </c>
      <c r="N28" s="9">
        <v>80</v>
      </c>
      <c r="O28" s="9">
        <v>80</v>
      </c>
      <c r="P28" s="10">
        <f t="shared" si="0"/>
        <v>79.5</v>
      </c>
      <c r="Q28" s="10" t="s">
        <v>35</v>
      </c>
      <c r="R28" s="11" t="s">
        <v>35</v>
      </c>
    </row>
    <row r="29" spans="1:18" s="12" customFormat="1" ht="21.75" customHeight="1" x14ac:dyDescent="0.25">
      <c r="A29" s="7">
        <v>20</v>
      </c>
      <c r="B29" s="18">
        <v>17021269</v>
      </c>
      <c r="C29" s="8" t="s">
        <v>36</v>
      </c>
      <c r="D29" s="13">
        <v>36168</v>
      </c>
      <c r="E29" s="9" t="s">
        <v>16</v>
      </c>
      <c r="F29" s="9" t="s">
        <v>1054</v>
      </c>
      <c r="G29" s="9" t="s">
        <v>1061</v>
      </c>
      <c r="H29" s="9">
        <v>82</v>
      </c>
      <c r="I29" s="9">
        <v>84</v>
      </c>
      <c r="J29" s="9">
        <v>77</v>
      </c>
      <c r="K29" s="9">
        <v>77</v>
      </c>
      <c r="L29" s="9">
        <v>80</v>
      </c>
      <c r="M29" s="9">
        <v>80</v>
      </c>
      <c r="N29" s="9">
        <v>70</v>
      </c>
      <c r="O29" s="9">
        <v>70</v>
      </c>
      <c r="P29" s="10">
        <f t="shared" si="0"/>
        <v>77.5</v>
      </c>
      <c r="Q29" s="10" t="s">
        <v>122</v>
      </c>
      <c r="R29" s="11" t="str">
        <f t="shared" si="1"/>
        <v>Khá</v>
      </c>
    </row>
    <row r="30" spans="1:18" s="12" customFormat="1" ht="21.75" customHeight="1" x14ac:dyDescent="0.25">
      <c r="A30" s="7">
        <v>21</v>
      </c>
      <c r="B30" s="18">
        <v>17021263</v>
      </c>
      <c r="C30" s="8" t="s">
        <v>37</v>
      </c>
      <c r="D30" s="13">
        <v>36304</v>
      </c>
      <c r="E30" s="9" t="s">
        <v>16</v>
      </c>
      <c r="F30" s="9" t="s">
        <v>1054</v>
      </c>
      <c r="G30" s="9" t="s">
        <v>1061</v>
      </c>
      <c r="H30" s="9">
        <v>92</v>
      </c>
      <c r="I30" s="9">
        <v>92</v>
      </c>
      <c r="J30" s="9">
        <v>92</v>
      </c>
      <c r="K30" s="9">
        <v>90</v>
      </c>
      <c r="L30" s="9">
        <v>90</v>
      </c>
      <c r="M30" s="9">
        <v>90</v>
      </c>
      <c r="N30" s="9">
        <v>90</v>
      </c>
      <c r="O30" s="9">
        <v>90</v>
      </c>
      <c r="P30" s="10">
        <f t="shared" si="0"/>
        <v>90.75</v>
      </c>
      <c r="Q30" s="10" t="s">
        <v>58</v>
      </c>
      <c r="R30" s="11" t="str">
        <f t="shared" si="1"/>
        <v>Xuất sắc</v>
      </c>
    </row>
    <row r="31" spans="1:18" s="12" customFormat="1" ht="21.75" customHeight="1" x14ac:dyDescent="0.25">
      <c r="A31" s="7">
        <v>22</v>
      </c>
      <c r="B31" s="18">
        <v>17021268</v>
      </c>
      <c r="C31" s="8" t="s">
        <v>38</v>
      </c>
      <c r="D31" s="13">
        <v>36394</v>
      </c>
      <c r="E31" s="9" t="s">
        <v>16</v>
      </c>
      <c r="F31" s="9" t="s">
        <v>1054</v>
      </c>
      <c r="G31" s="9" t="s">
        <v>1061</v>
      </c>
      <c r="H31" s="9">
        <v>92</v>
      </c>
      <c r="I31" s="9">
        <v>80</v>
      </c>
      <c r="J31" s="9">
        <v>82</v>
      </c>
      <c r="K31" s="9">
        <v>80</v>
      </c>
      <c r="L31" s="9">
        <v>80</v>
      </c>
      <c r="M31" s="9">
        <v>80</v>
      </c>
      <c r="N31" s="9">
        <v>80</v>
      </c>
      <c r="O31" s="9">
        <v>80</v>
      </c>
      <c r="P31" s="10">
        <f t="shared" si="0"/>
        <v>81.75</v>
      </c>
      <c r="Q31" s="10" t="s">
        <v>35</v>
      </c>
      <c r="R31" s="11" t="str">
        <f t="shared" si="1"/>
        <v>Tốt</v>
      </c>
    </row>
    <row r="32" spans="1:18" s="12" customFormat="1" ht="21.75" customHeight="1" x14ac:dyDescent="0.25">
      <c r="A32" s="7">
        <v>23</v>
      </c>
      <c r="B32" s="18">
        <v>17021276</v>
      </c>
      <c r="C32" s="8" t="s">
        <v>39</v>
      </c>
      <c r="D32" s="13">
        <v>36201</v>
      </c>
      <c r="E32" s="9" t="s">
        <v>16</v>
      </c>
      <c r="F32" s="9" t="s">
        <v>1054</v>
      </c>
      <c r="G32" s="9" t="s">
        <v>1061</v>
      </c>
      <c r="H32" s="9">
        <v>80</v>
      </c>
      <c r="I32" s="9">
        <v>85</v>
      </c>
      <c r="J32" s="9">
        <v>80</v>
      </c>
      <c r="K32" s="9">
        <v>90</v>
      </c>
      <c r="L32" s="9">
        <v>80</v>
      </c>
      <c r="M32" s="9">
        <v>80</v>
      </c>
      <c r="N32" s="9">
        <v>90</v>
      </c>
      <c r="O32" s="9">
        <v>90</v>
      </c>
      <c r="P32" s="10">
        <f t="shared" si="0"/>
        <v>84.375</v>
      </c>
      <c r="Q32" s="10" t="s">
        <v>35</v>
      </c>
      <c r="R32" s="11" t="str">
        <f t="shared" si="1"/>
        <v>Tốt</v>
      </c>
    </row>
    <row r="33" spans="1:18" s="12" customFormat="1" ht="21.75" customHeight="1" x14ac:dyDescent="0.25">
      <c r="A33" s="7">
        <v>24</v>
      </c>
      <c r="B33" s="18">
        <v>17021279</v>
      </c>
      <c r="C33" s="8" t="s">
        <v>40</v>
      </c>
      <c r="D33" s="13">
        <v>36517</v>
      </c>
      <c r="E33" s="9" t="s">
        <v>16</v>
      </c>
      <c r="F33" s="9" t="s">
        <v>1054</v>
      </c>
      <c r="G33" s="9" t="s">
        <v>1061</v>
      </c>
      <c r="H33" s="9">
        <v>90</v>
      </c>
      <c r="I33" s="9">
        <v>80</v>
      </c>
      <c r="J33" s="9">
        <v>63</v>
      </c>
      <c r="K33" s="9">
        <v>82</v>
      </c>
      <c r="L33" s="9">
        <v>87</v>
      </c>
      <c r="M33" s="9">
        <v>87</v>
      </c>
      <c r="N33" s="9">
        <v>80</v>
      </c>
      <c r="O33" s="9">
        <v>80</v>
      </c>
      <c r="P33" s="10">
        <f t="shared" si="0"/>
        <v>81.125</v>
      </c>
      <c r="Q33" s="10" t="s">
        <v>35</v>
      </c>
      <c r="R33" s="11" t="str">
        <f t="shared" si="1"/>
        <v>Tốt</v>
      </c>
    </row>
    <row r="34" spans="1:18" s="12" customFormat="1" ht="21.75" customHeight="1" x14ac:dyDescent="0.25">
      <c r="A34" s="7">
        <v>25</v>
      </c>
      <c r="B34" s="18">
        <v>17021285</v>
      </c>
      <c r="C34" s="8" t="s">
        <v>41</v>
      </c>
      <c r="D34" s="13">
        <v>36293</v>
      </c>
      <c r="E34" s="9" t="s">
        <v>16</v>
      </c>
      <c r="F34" s="9" t="s">
        <v>1054</v>
      </c>
      <c r="G34" s="9" t="s">
        <v>1061</v>
      </c>
      <c r="H34" s="9">
        <v>89</v>
      </c>
      <c r="I34" s="9">
        <v>80</v>
      </c>
      <c r="J34" s="9">
        <v>86</v>
      </c>
      <c r="K34" s="9">
        <v>90</v>
      </c>
      <c r="L34" s="9">
        <v>80</v>
      </c>
      <c r="M34" s="9">
        <v>80</v>
      </c>
      <c r="N34" s="9">
        <v>80</v>
      </c>
      <c r="O34" s="9">
        <v>80</v>
      </c>
      <c r="P34" s="10">
        <f t="shared" si="0"/>
        <v>83.125</v>
      </c>
      <c r="Q34" s="10" t="s">
        <v>35</v>
      </c>
      <c r="R34" s="11" t="str">
        <f t="shared" si="1"/>
        <v>Tốt</v>
      </c>
    </row>
    <row r="35" spans="1:18" s="12" customFormat="1" ht="21.75" customHeight="1" x14ac:dyDescent="0.25">
      <c r="A35" s="7">
        <v>26</v>
      </c>
      <c r="B35" s="18">
        <v>17021288</v>
      </c>
      <c r="C35" s="8" t="s">
        <v>42</v>
      </c>
      <c r="D35" s="13">
        <v>36375</v>
      </c>
      <c r="E35" s="9" t="s">
        <v>16</v>
      </c>
      <c r="F35" s="9" t="s">
        <v>1054</v>
      </c>
      <c r="G35" s="9" t="s">
        <v>1061</v>
      </c>
      <c r="H35" s="9">
        <v>82</v>
      </c>
      <c r="I35" s="9">
        <v>92</v>
      </c>
      <c r="J35" s="9">
        <v>90</v>
      </c>
      <c r="K35" s="9">
        <v>80</v>
      </c>
      <c r="L35" s="9">
        <v>80</v>
      </c>
      <c r="M35" s="9">
        <v>80</v>
      </c>
      <c r="N35" s="9">
        <v>80</v>
      </c>
      <c r="O35" s="9">
        <v>80</v>
      </c>
      <c r="P35" s="10">
        <f t="shared" si="0"/>
        <v>83</v>
      </c>
      <c r="Q35" s="10" t="s">
        <v>35</v>
      </c>
      <c r="R35" s="11" t="str">
        <f t="shared" si="1"/>
        <v>Tốt</v>
      </c>
    </row>
    <row r="36" spans="1:18" s="12" customFormat="1" ht="21.75" customHeight="1" x14ac:dyDescent="0.25">
      <c r="A36" s="7">
        <v>27</v>
      </c>
      <c r="B36" s="18">
        <v>17021291</v>
      </c>
      <c r="C36" s="8" t="s">
        <v>43</v>
      </c>
      <c r="D36" s="13">
        <v>36390</v>
      </c>
      <c r="E36" s="9" t="s">
        <v>16</v>
      </c>
      <c r="F36" s="9" t="s">
        <v>1054</v>
      </c>
      <c r="G36" s="9" t="s">
        <v>1059</v>
      </c>
      <c r="H36" s="9">
        <v>90</v>
      </c>
      <c r="I36" s="9">
        <v>90</v>
      </c>
      <c r="J36" s="9">
        <v>90</v>
      </c>
      <c r="K36" s="9">
        <v>80</v>
      </c>
      <c r="L36" s="9">
        <v>90</v>
      </c>
      <c r="M36" s="9">
        <v>90</v>
      </c>
      <c r="N36" s="9">
        <v>90</v>
      </c>
      <c r="O36" s="9">
        <v>90</v>
      </c>
      <c r="P36" s="10">
        <f t="shared" si="0"/>
        <v>88.75</v>
      </c>
      <c r="Q36" s="10" t="s">
        <v>35</v>
      </c>
      <c r="R36" s="11" t="str">
        <f t="shared" si="1"/>
        <v>Tốt</v>
      </c>
    </row>
    <row r="37" spans="1:18" s="12" customFormat="1" ht="21.75" customHeight="1" x14ac:dyDescent="0.25">
      <c r="A37" s="7">
        <v>28</v>
      </c>
      <c r="B37" s="18">
        <v>17021295</v>
      </c>
      <c r="C37" s="8" t="s">
        <v>44</v>
      </c>
      <c r="D37" s="13">
        <v>36194</v>
      </c>
      <c r="E37" s="9" t="s">
        <v>16</v>
      </c>
      <c r="F37" s="9" t="s">
        <v>1054</v>
      </c>
      <c r="G37" s="9" t="s">
        <v>1061</v>
      </c>
      <c r="H37" s="9">
        <v>80</v>
      </c>
      <c r="I37" s="9">
        <v>77</v>
      </c>
      <c r="J37" s="9">
        <v>80</v>
      </c>
      <c r="K37" s="9">
        <v>77</v>
      </c>
      <c r="L37" s="9">
        <v>80</v>
      </c>
      <c r="M37" s="9">
        <v>79</v>
      </c>
      <c r="N37" s="9">
        <v>70</v>
      </c>
      <c r="O37" s="9">
        <v>80</v>
      </c>
      <c r="P37" s="10">
        <f t="shared" si="0"/>
        <v>77.875</v>
      </c>
      <c r="Q37" s="10" t="s">
        <v>122</v>
      </c>
      <c r="R37" s="11" t="str">
        <f t="shared" si="1"/>
        <v>Khá</v>
      </c>
    </row>
    <row r="38" spans="1:18" s="12" customFormat="1" ht="21.75" customHeight="1" x14ac:dyDescent="0.25">
      <c r="A38" s="7">
        <v>29</v>
      </c>
      <c r="B38" s="18">
        <v>17020061</v>
      </c>
      <c r="C38" s="8" t="s">
        <v>45</v>
      </c>
      <c r="D38" s="13">
        <v>36249</v>
      </c>
      <c r="E38" s="9" t="s">
        <v>16</v>
      </c>
      <c r="F38" s="9" t="s">
        <v>1054</v>
      </c>
      <c r="G38" s="9" t="s">
        <v>1059</v>
      </c>
      <c r="H38" s="9">
        <v>92</v>
      </c>
      <c r="I38" s="9">
        <v>90</v>
      </c>
      <c r="J38" s="9">
        <v>100</v>
      </c>
      <c r="K38" s="9">
        <v>90</v>
      </c>
      <c r="L38" s="9">
        <v>90</v>
      </c>
      <c r="M38" s="9">
        <v>80</v>
      </c>
      <c r="N38" s="9">
        <v>90</v>
      </c>
      <c r="O38" s="9">
        <v>90</v>
      </c>
      <c r="P38" s="10">
        <f t="shared" si="0"/>
        <v>90.25</v>
      </c>
      <c r="Q38" s="10" t="s">
        <v>58</v>
      </c>
      <c r="R38" s="11" t="str">
        <f t="shared" si="1"/>
        <v>Xuất sắc</v>
      </c>
    </row>
    <row r="39" spans="1:18" s="12" customFormat="1" ht="21.75" customHeight="1" x14ac:dyDescent="0.25">
      <c r="A39" s="7">
        <v>30</v>
      </c>
      <c r="B39" s="18">
        <v>17021318</v>
      </c>
      <c r="C39" s="8" t="s">
        <v>46</v>
      </c>
      <c r="D39" s="13">
        <v>36326</v>
      </c>
      <c r="E39" s="9" t="s">
        <v>16</v>
      </c>
      <c r="F39" s="9" t="s">
        <v>1054</v>
      </c>
      <c r="G39" s="9" t="s">
        <v>1061</v>
      </c>
      <c r="H39" s="9">
        <v>92</v>
      </c>
      <c r="I39" s="9">
        <v>95</v>
      </c>
      <c r="J39" s="9">
        <v>92</v>
      </c>
      <c r="K39" s="9">
        <v>80</v>
      </c>
      <c r="L39" s="9">
        <v>80</v>
      </c>
      <c r="M39" s="9">
        <v>80</v>
      </c>
      <c r="N39" s="9">
        <v>80</v>
      </c>
      <c r="O39" s="9">
        <v>80</v>
      </c>
      <c r="P39" s="10">
        <f t="shared" si="0"/>
        <v>84.875</v>
      </c>
      <c r="Q39" s="10" t="s">
        <v>35</v>
      </c>
      <c r="R39" s="11" t="str">
        <f t="shared" si="1"/>
        <v>Tốt</v>
      </c>
    </row>
    <row r="40" spans="1:18" s="12" customFormat="1" ht="21.75" customHeight="1" x14ac:dyDescent="0.25">
      <c r="A40" s="7">
        <v>31</v>
      </c>
      <c r="B40" s="18">
        <v>17021323</v>
      </c>
      <c r="C40" s="8" t="s">
        <v>47</v>
      </c>
      <c r="D40" s="13">
        <v>36232</v>
      </c>
      <c r="E40" s="9" t="s">
        <v>16</v>
      </c>
      <c r="F40" s="9" t="s">
        <v>1054</v>
      </c>
      <c r="G40" s="9" t="s">
        <v>1059</v>
      </c>
      <c r="H40" s="9">
        <v>70</v>
      </c>
      <c r="I40" s="9">
        <v>80</v>
      </c>
      <c r="J40" s="9">
        <v>80</v>
      </c>
      <c r="K40" s="9">
        <v>80</v>
      </c>
      <c r="L40" s="9">
        <v>80</v>
      </c>
      <c r="M40" s="9">
        <v>80</v>
      </c>
      <c r="N40" s="9">
        <v>80</v>
      </c>
      <c r="O40" s="9">
        <v>85</v>
      </c>
      <c r="P40" s="10">
        <f t="shared" si="0"/>
        <v>79.375</v>
      </c>
      <c r="Q40" s="10" t="s">
        <v>122</v>
      </c>
      <c r="R40" s="11" t="str">
        <f t="shared" si="1"/>
        <v>Khá</v>
      </c>
    </row>
    <row r="41" spans="1:18" s="12" customFormat="1" ht="21.75" customHeight="1" x14ac:dyDescent="0.25">
      <c r="A41" s="7">
        <v>32</v>
      </c>
      <c r="B41" s="18">
        <v>17021332</v>
      </c>
      <c r="C41" s="8" t="s">
        <v>48</v>
      </c>
      <c r="D41" s="13">
        <v>36244</v>
      </c>
      <c r="E41" s="9" t="s">
        <v>16</v>
      </c>
      <c r="F41" s="9" t="s">
        <v>1054</v>
      </c>
      <c r="G41" s="9" t="s">
        <v>1059</v>
      </c>
      <c r="H41" s="9">
        <v>82</v>
      </c>
      <c r="I41" s="9">
        <v>92</v>
      </c>
      <c r="J41" s="9">
        <v>82</v>
      </c>
      <c r="K41" s="9">
        <v>82</v>
      </c>
      <c r="L41" s="9">
        <v>84</v>
      </c>
      <c r="M41" s="9">
        <v>96</v>
      </c>
      <c r="N41" s="9">
        <v>90</v>
      </c>
      <c r="O41" s="9">
        <v>92</v>
      </c>
      <c r="P41" s="10">
        <f t="shared" si="0"/>
        <v>87.5</v>
      </c>
      <c r="Q41" s="10" t="s">
        <v>35</v>
      </c>
      <c r="R41" s="11" t="str">
        <f t="shared" si="1"/>
        <v>Tốt</v>
      </c>
    </row>
    <row r="42" spans="1:18" s="12" customFormat="1" ht="21.75" customHeight="1" x14ac:dyDescent="0.25">
      <c r="A42" s="7">
        <v>33</v>
      </c>
      <c r="B42" s="18">
        <v>17021333</v>
      </c>
      <c r="C42" s="8" t="s">
        <v>49</v>
      </c>
      <c r="D42" s="13">
        <v>36265</v>
      </c>
      <c r="E42" s="9" t="s">
        <v>16</v>
      </c>
      <c r="F42" s="9" t="s">
        <v>1054</v>
      </c>
      <c r="G42" s="9" t="s">
        <v>1059</v>
      </c>
      <c r="H42" s="9">
        <v>70</v>
      </c>
      <c r="I42" s="9">
        <v>80</v>
      </c>
      <c r="J42" s="9">
        <v>90</v>
      </c>
      <c r="K42" s="9">
        <v>80</v>
      </c>
      <c r="L42" s="9">
        <v>86</v>
      </c>
      <c r="M42" s="9">
        <v>86</v>
      </c>
      <c r="N42" s="9">
        <v>80</v>
      </c>
      <c r="O42" s="9">
        <v>80</v>
      </c>
      <c r="P42" s="10">
        <f t="shared" si="0"/>
        <v>81.5</v>
      </c>
      <c r="Q42" s="10" t="s">
        <v>35</v>
      </c>
      <c r="R42" s="11" t="str">
        <f t="shared" si="1"/>
        <v>Tốt</v>
      </c>
    </row>
    <row r="43" spans="1:18" s="12" customFormat="1" ht="21.75" customHeight="1" x14ac:dyDescent="0.25">
      <c r="A43" s="7">
        <v>34</v>
      </c>
      <c r="B43" s="18">
        <v>17021336</v>
      </c>
      <c r="C43" s="8" t="s">
        <v>50</v>
      </c>
      <c r="D43" s="13">
        <v>36363</v>
      </c>
      <c r="E43" s="9" t="s">
        <v>16</v>
      </c>
      <c r="F43" s="9" t="s">
        <v>1054</v>
      </c>
      <c r="G43" s="9" t="s">
        <v>1061</v>
      </c>
      <c r="H43" s="9">
        <v>80</v>
      </c>
      <c r="I43" s="9">
        <v>90</v>
      </c>
      <c r="J43" s="9">
        <v>80</v>
      </c>
      <c r="K43" s="9">
        <v>80</v>
      </c>
      <c r="L43" s="9">
        <v>80</v>
      </c>
      <c r="M43" s="9">
        <v>80</v>
      </c>
      <c r="N43" s="9">
        <v>90</v>
      </c>
      <c r="O43" s="9">
        <v>80</v>
      </c>
      <c r="P43" s="10">
        <f t="shared" si="0"/>
        <v>82.5</v>
      </c>
      <c r="Q43" s="10" t="s">
        <v>35</v>
      </c>
      <c r="R43" s="11" t="str">
        <f t="shared" si="1"/>
        <v>Tốt</v>
      </c>
    </row>
    <row r="44" spans="1:18" s="12" customFormat="1" ht="21.75" customHeight="1" x14ac:dyDescent="0.25">
      <c r="A44" s="7">
        <v>35</v>
      </c>
      <c r="B44" s="18">
        <v>17021339</v>
      </c>
      <c r="C44" s="8" t="s">
        <v>51</v>
      </c>
      <c r="D44" s="13">
        <v>36207</v>
      </c>
      <c r="E44" s="9" t="s">
        <v>16</v>
      </c>
      <c r="F44" s="9" t="s">
        <v>1054</v>
      </c>
      <c r="G44" s="9" t="s">
        <v>1061</v>
      </c>
      <c r="H44" s="9">
        <v>77</v>
      </c>
      <c r="I44" s="9">
        <v>80</v>
      </c>
      <c r="J44" s="9">
        <v>75</v>
      </c>
      <c r="K44" s="9">
        <v>85</v>
      </c>
      <c r="L44" s="9">
        <v>82</v>
      </c>
      <c r="M44" s="9">
        <v>85</v>
      </c>
      <c r="N44" s="9">
        <v>90</v>
      </c>
      <c r="O44" s="9">
        <v>80</v>
      </c>
      <c r="P44" s="10">
        <f t="shared" si="0"/>
        <v>81.75</v>
      </c>
      <c r="Q44" s="10" t="s">
        <v>35</v>
      </c>
      <c r="R44" s="11" t="str">
        <f t="shared" si="1"/>
        <v>Tốt</v>
      </c>
    </row>
    <row r="45" spans="1:18" s="12" customFormat="1" ht="21.75" customHeight="1" x14ac:dyDescent="0.25">
      <c r="A45" s="7">
        <v>36</v>
      </c>
      <c r="B45" s="18">
        <v>17021344</v>
      </c>
      <c r="C45" s="8" t="s">
        <v>52</v>
      </c>
      <c r="D45" s="13">
        <v>36516</v>
      </c>
      <c r="E45" s="9" t="s">
        <v>16</v>
      </c>
      <c r="F45" s="9" t="s">
        <v>1054</v>
      </c>
      <c r="G45" s="9" t="s">
        <v>1061</v>
      </c>
      <c r="H45" s="9">
        <v>77</v>
      </c>
      <c r="I45" s="9">
        <v>70</v>
      </c>
      <c r="J45" s="9">
        <v>85</v>
      </c>
      <c r="K45" s="9">
        <v>82</v>
      </c>
      <c r="L45" s="9">
        <v>80</v>
      </c>
      <c r="M45" s="9">
        <v>80</v>
      </c>
      <c r="N45" s="9">
        <v>80</v>
      </c>
      <c r="O45" s="9">
        <v>75</v>
      </c>
      <c r="P45" s="10">
        <f t="shared" si="0"/>
        <v>78.625</v>
      </c>
      <c r="Q45" s="10" t="s">
        <v>122</v>
      </c>
      <c r="R45" s="11" t="str">
        <f t="shared" si="1"/>
        <v>Khá</v>
      </c>
    </row>
    <row r="46" spans="1:18" s="12" customFormat="1" ht="21.75" customHeight="1" x14ac:dyDescent="0.25">
      <c r="A46" s="7">
        <v>37</v>
      </c>
      <c r="B46" s="18">
        <v>17021345</v>
      </c>
      <c r="C46" s="8" t="s">
        <v>53</v>
      </c>
      <c r="D46" s="13">
        <v>36522</v>
      </c>
      <c r="E46" s="9" t="s">
        <v>16</v>
      </c>
      <c r="F46" s="9" t="s">
        <v>1054</v>
      </c>
      <c r="G46" s="9" t="s">
        <v>1059</v>
      </c>
      <c r="H46" s="9">
        <v>80</v>
      </c>
      <c r="I46" s="9">
        <v>90</v>
      </c>
      <c r="J46" s="9">
        <v>80</v>
      </c>
      <c r="K46" s="9">
        <v>77</v>
      </c>
      <c r="L46" s="9">
        <v>80</v>
      </c>
      <c r="M46" s="9">
        <v>80</v>
      </c>
      <c r="N46" s="9">
        <v>80</v>
      </c>
      <c r="O46" s="9">
        <v>80</v>
      </c>
      <c r="P46" s="10">
        <f t="shared" si="0"/>
        <v>80.875</v>
      </c>
      <c r="Q46" s="10" t="s">
        <v>35</v>
      </c>
      <c r="R46" s="11" t="str">
        <f t="shared" si="1"/>
        <v>Tốt</v>
      </c>
    </row>
    <row r="47" spans="1:18" s="12" customFormat="1" ht="21.75" customHeight="1" x14ac:dyDescent="0.25">
      <c r="A47" s="7">
        <v>38</v>
      </c>
      <c r="B47" s="18">
        <v>17021346</v>
      </c>
      <c r="C47" s="8" t="s">
        <v>54</v>
      </c>
      <c r="D47" s="13">
        <v>36424</v>
      </c>
      <c r="E47" s="9" t="s">
        <v>16</v>
      </c>
      <c r="F47" s="9" t="s">
        <v>1054</v>
      </c>
      <c r="G47" s="9" t="s">
        <v>1061</v>
      </c>
      <c r="H47" s="9">
        <v>90</v>
      </c>
      <c r="I47" s="9">
        <v>90</v>
      </c>
      <c r="J47" s="9">
        <v>90</v>
      </c>
      <c r="K47" s="9">
        <v>90</v>
      </c>
      <c r="L47" s="9">
        <v>90</v>
      </c>
      <c r="M47" s="9">
        <v>90</v>
      </c>
      <c r="N47" s="9">
        <v>90</v>
      </c>
      <c r="O47" s="9">
        <v>90</v>
      </c>
      <c r="P47" s="10">
        <f t="shared" si="0"/>
        <v>90</v>
      </c>
      <c r="Q47" s="10" t="s">
        <v>58</v>
      </c>
      <c r="R47" s="11" t="str">
        <f t="shared" si="1"/>
        <v>Xuất sắc</v>
      </c>
    </row>
    <row r="48" spans="1:18" s="12" customFormat="1" ht="21.75" customHeight="1" x14ac:dyDescent="0.25">
      <c r="A48" s="7">
        <v>39</v>
      </c>
      <c r="B48" s="18">
        <v>17021347</v>
      </c>
      <c r="C48" s="8" t="s">
        <v>55</v>
      </c>
      <c r="D48" s="13">
        <v>36252</v>
      </c>
      <c r="E48" s="9" t="s">
        <v>16</v>
      </c>
      <c r="F48" s="9" t="s">
        <v>1054</v>
      </c>
      <c r="G48" s="9" t="s">
        <v>1061</v>
      </c>
      <c r="H48" s="9">
        <v>67</v>
      </c>
      <c r="I48" s="9">
        <v>77</v>
      </c>
      <c r="J48" s="9">
        <v>75</v>
      </c>
      <c r="K48" s="9">
        <v>77</v>
      </c>
      <c r="L48" s="9">
        <v>82</v>
      </c>
      <c r="M48" s="9">
        <v>82</v>
      </c>
      <c r="N48" s="9">
        <v>80</v>
      </c>
      <c r="O48" s="9">
        <v>80</v>
      </c>
      <c r="P48" s="10">
        <f t="shared" si="0"/>
        <v>77.5</v>
      </c>
      <c r="Q48" s="10" t="s">
        <v>122</v>
      </c>
      <c r="R48" s="11" t="str">
        <f t="shared" si="1"/>
        <v>Khá</v>
      </c>
    </row>
    <row r="49" spans="1:18" s="12" customFormat="1" ht="21.75" customHeight="1" x14ac:dyDescent="0.25">
      <c r="A49" s="7">
        <v>40</v>
      </c>
      <c r="B49" s="18">
        <v>17021348</v>
      </c>
      <c r="C49" s="8" t="s">
        <v>56</v>
      </c>
      <c r="D49" s="13">
        <v>36333</v>
      </c>
      <c r="E49" s="9" t="s">
        <v>16</v>
      </c>
      <c r="F49" s="9" t="s">
        <v>1054</v>
      </c>
      <c r="G49" s="9" t="s">
        <v>1061</v>
      </c>
      <c r="H49" s="9">
        <v>84</v>
      </c>
      <c r="I49" s="9">
        <v>80</v>
      </c>
      <c r="J49" s="9">
        <v>86</v>
      </c>
      <c r="K49" s="9">
        <v>77</v>
      </c>
      <c r="L49" s="9">
        <v>82</v>
      </c>
      <c r="M49" s="9">
        <v>82</v>
      </c>
      <c r="N49" s="9">
        <v>80</v>
      </c>
      <c r="O49" s="9">
        <v>80</v>
      </c>
      <c r="P49" s="10">
        <f t="shared" si="0"/>
        <v>81.375</v>
      </c>
      <c r="Q49" s="10" t="s">
        <v>35</v>
      </c>
      <c r="R49" s="11" t="str">
        <f t="shared" si="1"/>
        <v>Tốt</v>
      </c>
    </row>
    <row r="50" spans="1:18" s="12" customFormat="1" ht="21.75" customHeight="1" x14ac:dyDescent="0.25">
      <c r="A50" s="7">
        <v>41</v>
      </c>
      <c r="B50" s="18">
        <v>17021350</v>
      </c>
      <c r="C50" s="8" t="s">
        <v>57</v>
      </c>
      <c r="D50" s="13">
        <v>36403</v>
      </c>
      <c r="E50" s="9" t="s">
        <v>16</v>
      </c>
      <c r="F50" s="9" t="s">
        <v>1054</v>
      </c>
      <c r="G50" s="9" t="s">
        <v>1059</v>
      </c>
      <c r="H50" s="9">
        <v>94</v>
      </c>
      <c r="I50" s="9">
        <v>94</v>
      </c>
      <c r="J50" s="9">
        <v>100</v>
      </c>
      <c r="K50" s="9">
        <v>80</v>
      </c>
      <c r="L50" s="9">
        <v>90</v>
      </c>
      <c r="M50" s="9">
        <v>90</v>
      </c>
      <c r="N50" s="9">
        <v>90</v>
      </c>
      <c r="O50" s="9">
        <v>80</v>
      </c>
      <c r="P50" s="10">
        <f t="shared" si="0"/>
        <v>89.75</v>
      </c>
      <c r="Q50" s="10" t="s">
        <v>58</v>
      </c>
      <c r="R50" s="11" t="s">
        <v>58</v>
      </c>
    </row>
    <row r="51" spans="1:18" s="12" customFormat="1" ht="21.75" customHeight="1" x14ac:dyDescent="0.25">
      <c r="A51" s="7">
        <v>42</v>
      </c>
      <c r="B51" s="18">
        <v>17021351</v>
      </c>
      <c r="C51" s="8" t="s">
        <v>59</v>
      </c>
      <c r="D51" s="13">
        <v>36380</v>
      </c>
      <c r="E51" s="9" t="s">
        <v>16</v>
      </c>
      <c r="F51" s="9" t="s">
        <v>1054</v>
      </c>
      <c r="G51" s="9" t="s">
        <v>1059</v>
      </c>
      <c r="H51" s="9">
        <v>100</v>
      </c>
      <c r="I51" s="9">
        <v>100</v>
      </c>
      <c r="J51" s="9">
        <v>90</v>
      </c>
      <c r="K51" s="9">
        <v>80</v>
      </c>
      <c r="L51" s="9">
        <v>90</v>
      </c>
      <c r="M51" s="9">
        <v>90</v>
      </c>
      <c r="N51" s="9">
        <v>90</v>
      </c>
      <c r="O51" s="9">
        <v>90</v>
      </c>
      <c r="P51" s="10">
        <f t="shared" si="0"/>
        <v>91.25</v>
      </c>
      <c r="Q51" s="10" t="s">
        <v>58</v>
      </c>
      <c r="R51" s="11" t="str">
        <f t="shared" si="1"/>
        <v>Xuất sắc</v>
      </c>
    </row>
    <row r="52" spans="1:18" s="12" customFormat="1" ht="21.75" customHeight="1" x14ac:dyDescent="0.25">
      <c r="A52" s="7">
        <v>43</v>
      </c>
      <c r="B52" s="18">
        <v>17021353</v>
      </c>
      <c r="C52" s="8" t="s">
        <v>60</v>
      </c>
      <c r="D52" s="13">
        <v>36433</v>
      </c>
      <c r="E52" s="9" t="s">
        <v>16</v>
      </c>
      <c r="F52" s="9" t="s">
        <v>1054</v>
      </c>
      <c r="G52" s="9" t="s">
        <v>1059</v>
      </c>
      <c r="H52" s="9">
        <v>92</v>
      </c>
      <c r="I52" s="9">
        <v>95</v>
      </c>
      <c r="J52" s="9">
        <v>90</v>
      </c>
      <c r="K52" s="9">
        <v>80</v>
      </c>
      <c r="L52" s="9">
        <v>80</v>
      </c>
      <c r="M52" s="9">
        <v>92</v>
      </c>
      <c r="N52" s="9">
        <v>90</v>
      </c>
      <c r="O52" s="9">
        <v>90</v>
      </c>
      <c r="P52" s="10">
        <f t="shared" si="0"/>
        <v>88.625</v>
      </c>
      <c r="Q52" s="10" t="s">
        <v>35</v>
      </c>
      <c r="R52" s="11" t="str">
        <f t="shared" si="1"/>
        <v>Tốt</v>
      </c>
    </row>
    <row r="53" spans="1:18" s="12" customFormat="1" ht="21.75" customHeight="1" x14ac:dyDescent="0.25">
      <c r="A53" s="7">
        <v>44</v>
      </c>
      <c r="B53" s="18">
        <v>17021359</v>
      </c>
      <c r="C53" s="8" t="s">
        <v>61</v>
      </c>
      <c r="D53" s="13">
        <v>36351</v>
      </c>
      <c r="E53" s="9" t="s">
        <v>16</v>
      </c>
      <c r="F53" s="9" t="s">
        <v>1054</v>
      </c>
      <c r="G53" s="9" t="s">
        <v>1061</v>
      </c>
      <c r="H53" s="9">
        <v>90</v>
      </c>
      <c r="I53" s="9">
        <v>85</v>
      </c>
      <c r="J53" s="9">
        <v>90</v>
      </c>
      <c r="K53" s="9">
        <v>87</v>
      </c>
      <c r="L53" s="9">
        <v>80</v>
      </c>
      <c r="M53" s="9">
        <v>80</v>
      </c>
      <c r="N53" s="9">
        <v>90</v>
      </c>
      <c r="O53" s="9">
        <v>90</v>
      </c>
      <c r="P53" s="10">
        <f t="shared" si="0"/>
        <v>86.5</v>
      </c>
      <c r="Q53" s="10" t="s">
        <v>35</v>
      </c>
      <c r="R53" s="11" t="str">
        <f t="shared" si="1"/>
        <v>Tốt</v>
      </c>
    </row>
    <row r="54" spans="1:18" s="12" customFormat="1" ht="21.75" customHeight="1" x14ac:dyDescent="0.25">
      <c r="A54" s="7">
        <v>45</v>
      </c>
      <c r="B54" s="18">
        <v>17021360</v>
      </c>
      <c r="C54" s="8" t="s">
        <v>62</v>
      </c>
      <c r="D54" s="13">
        <v>36451</v>
      </c>
      <c r="E54" s="9" t="s">
        <v>16</v>
      </c>
      <c r="F54" s="9" t="s">
        <v>1054</v>
      </c>
      <c r="G54" s="9" t="s">
        <v>1061</v>
      </c>
      <c r="H54" s="9">
        <v>82</v>
      </c>
      <c r="I54" s="9">
        <v>82</v>
      </c>
      <c r="J54" s="9">
        <v>80</v>
      </c>
      <c r="K54" s="9">
        <v>0</v>
      </c>
      <c r="L54" s="9">
        <v>80</v>
      </c>
      <c r="M54" s="9">
        <v>82</v>
      </c>
      <c r="N54" s="9">
        <v>80</v>
      </c>
      <c r="O54" s="9">
        <v>80</v>
      </c>
      <c r="P54" s="10">
        <f t="shared" si="0"/>
        <v>70.75</v>
      </c>
      <c r="Q54" s="10" t="s">
        <v>122</v>
      </c>
      <c r="R54" s="11" t="str">
        <f t="shared" si="1"/>
        <v>Khá</v>
      </c>
    </row>
    <row r="55" spans="1:18" s="12" customFormat="1" ht="21.75" customHeight="1" x14ac:dyDescent="0.25">
      <c r="A55" s="7">
        <v>46</v>
      </c>
      <c r="B55" s="18">
        <v>17021207</v>
      </c>
      <c r="C55" s="8" t="s">
        <v>63</v>
      </c>
      <c r="D55" s="13">
        <v>36521</v>
      </c>
      <c r="E55" s="9" t="s">
        <v>64</v>
      </c>
      <c r="F55" s="9" t="s">
        <v>1054</v>
      </c>
      <c r="G55" s="9" t="s">
        <v>1061</v>
      </c>
      <c r="H55" s="9">
        <v>92</v>
      </c>
      <c r="I55" s="9">
        <v>92</v>
      </c>
      <c r="J55" s="9">
        <v>90</v>
      </c>
      <c r="K55" s="9">
        <v>92</v>
      </c>
      <c r="L55" s="9">
        <v>90</v>
      </c>
      <c r="M55" s="9">
        <v>90</v>
      </c>
      <c r="N55" s="9">
        <v>90</v>
      </c>
      <c r="O55" s="9">
        <v>100</v>
      </c>
      <c r="P55" s="10">
        <f t="shared" si="0"/>
        <v>92</v>
      </c>
      <c r="Q55" s="10" t="s">
        <v>58</v>
      </c>
      <c r="R55" s="11" t="str">
        <f t="shared" si="1"/>
        <v>Xuất sắc</v>
      </c>
    </row>
    <row r="56" spans="1:18" s="12" customFormat="1" ht="21.75" customHeight="1" x14ac:dyDescent="0.25">
      <c r="A56" s="7">
        <v>47</v>
      </c>
      <c r="B56" s="18">
        <v>17021209</v>
      </c>
      <c r="C56" s="8" t="s">
        <v>65</v>
      </c>
      <c r="D56" s="13">
        <v>36490</v>
      </c>
      <c r="E56" s="9" t="s">
        <v>64</v>
      </c>
      <c r="F56" s="9" t="s">
        <v>1054</v>
      </c>
      <c r="G56" s="9" t="s">
        <v>1059</v>
      </c>
      <c r="H56" s="9">
        <v>80</v>
      </c>
      <c r="I56" s="9">
        <v>80</v>
      </c>
      <c r="J56" s="9">
        <v>78</v>
      </c>
      <c r="K56" s="9">
        <v>80</v>
      </c>
      <c r="L56" s="9">
        <v>80</v>
      </c>
      <c r="M56" s="9">
        <v>90</v>
      </c>
      <c r="N56" s="9">
        <v>80</v>
      </c>
      <c r="O56" s="9">
        <v>90</v>
      </c>
      <c r="P56" s="10">
        <f t="shared" si="0"/>
        <v>82.25</v>
      </c>
      <c r="Q56" s="10" t="s">
        <v>35</v>
      </c>
      <c r="R56" s="11" t="str">
        <f t="shared" si="1"/>
        <v>Tốt</v>
      </c>
    </row>
    <row r="57" spans="1:18" s="12" customFormat="1" ht="21.75" customHeight="1" x14ac:dyDescent="0.25">
      <c r="A57" s="7">
        <v>48</v>
      </c>
      <c r="B57" s="18">
        <v>17021205</v>
      </c>
      <c r="C57" s="8" t="s">
        <v>66</v>
      </c>
      <c r="D57" s="13">
        <v>36314</v>
      </c>
      <c r="E57" s="9" t="s">
        <v>64</v>
      </c>
      <c r="F57" s="9" t="s">
        <v>1054</v>
      </c>
      <c r="G57" s="9" t="s">
        <v>1061</v>
      </c>
      <c r="H57" s="9">
        <v>90</v>
      </c>
      <c r="I57" s="9">
        <v>80</v>
      </c>
      <c r="J57" s="9">
        <v>80</v>
      </c>
      <c r="K57" s="9">
        <v>82</v>
      </c>
      <c r="L57" s="9">
        <v>80</v>
      </c>
      <c r="M57" s="9">
        <v>80</v>
      </c>
      <c r="N57" s="9">
        <v>80</v>
      </c>
      <c r="O57" s="9">
        <v>90</v>
      </c>
      <c r="P57" s="10">
        <f t="shared" si="0"/>
        <v>82.75</v>
      </c>
      <c r="Q57" s="10" t="s">
        <v>35</v>
      </c>
      <c r="R57" s="11" t="str">
        <f t="shared" si="1"/>
        <v>Tốt</v>
      </c>
    </row>
    <row r="58" spans="1:18" s="12" customFormat="1" ht="21.75" customHeight="1" x14ac:dyDescent="0.25">
      <c r="A58" s="7">
        <v>49</v>
      </c>
      <c r="B58" s="18">
        <v>17021210</v>
      </c>
      <c r="C58" s="8" t="s">
        <v>67</v>
      </c>
      <c r="D58" s="13">
        <v>36399</v>
      </c>
      <c r="E58" s="9" t="s">
        <v>64</v>
      </c>
      <c r="F58" s="9" t="s">
        <v>1054</v>
      </c>
      <c r="G58" s="9" t="s">
        <v>1061</v>
      </c>
      <c r="H58" s="9">
        <v>80</v>
      </c>
      <c r="I58" s="9">
        <v>80</v>
      </c>
      <c r="J58" s="9">
        <v>84</v>
      </c>
      <c r="K58" s="9">
        <v>80</v>
      </c>
      <c r="L58" s="9">
        <v>80</v>
      </c>
      <c r="M58" s="9">
        <v>80</v>
      </c>
      <c r="N58" s="9">
        <v>80</v>
      </c>
      <c r="O58" s="9">
        <v>90</v>
      </c>
      <c r="P58" s="10">
        <f t="shared" si="0"/>
        <v>81.75</v>
      </c>
      <c r="Q58" s="10" t="s">
        <v>35</v>
      </c>
      <c r="R58" s="11" t="str">
        <f t="shared" si="1"/>
        <v>Tốt</v>
      </c>
    </row>
    <row r="59" spans="1:18" s="12" customFormat="1" ht="21.75" customHeight="1" x14ac:dyDescent="0.25">
      <c r="A59" s="7">
        <v>50</v>
      </c>
      <c r="B59" s="18">
        <v>17021213</v>
      </c>
      <c r="C59" s="8" t="s">
        <v>68</v>
      </c>
      <c r="D59" s="13">
        <v>36256</v>
      </c>
      <c r="E59" s="9" t="s">
        <v>64</v>
      </c>
      <c r="F59" s="9" t="s">
        <v>1054</v>
      </c>
      <c r="G59" s="9" t="s">
        <v>1061</v>
      </c>
      <c r="H59" s="9">
        <v>90</v>
      </c>
      <c r="I59" s="9">
        <v>90</v>
      </c>
      <c r="J59" s="9">
        <v>80</v>
      </c>
      <c r="K59" s="9">
        <v>80</v>
      </c>
      <c r="L59" s="9">
        <v>80</v>
      </c>
      <c r="M59" s="9">
        <v>90</v>
      </c>
      <c r="N59" s="9">
        <v>90</v>
      </c>
      <c r="O59" s="9">
        <v>90</v>
      </c>
      <c r="P59" s="10">
        <f t="shared" si="0"/>
        <v>86.25</v>
      </c>
      <c r="Q59" s="10" t="s">
        <v>35</v>
      </c>
      <c r="R59" s="11" t="str">
        <f t="shared" si="1"/>
        <v>Tốt</v>
      </c>
    </row>
    <row r="60" spans="1:18" s="12" customFormat="1" ht="21.75" customHeight="1" x14ac:dyDescent="0.25">
      <c r="A60" s="7">
        <v>51</v>
      </c>
      <c r="B60" s="18">
        <v>17021214</v>
      </c>
      <c r="C60" s="8" t="s">
        <v>69</v>
      </c>
      <c r="D60" s="13">
        <v>36414</v>
      </c>
      <c r="E60" s="9" t="s">
        <v>64</v>
      </c>
      <c r="F60" s="9" t="s">
        <v>1054</v>
      </c>
      <c r="G60" s="9" t="s">
        <v>1061</v>
      </c>
      <c r="H60" s="9">
        <v>80</v>
      </c>
      <c r="I60" s="9">
        <v>90</v>
      </c>
      <c r="J60" s="9">
        <v>92</v>
      </c>
      <c r="K60" s="9">
        <v>80</v>
      </c>
      <c r="L60" s="9">
        <v>82</v>
      </c>
      <c r="M60" s="9">
        <v>90</v>
      </c>
      <c r="N60" s="9">
        <v>82</v>
      </c>
      <c r="O60" s="9">
        <v>90</v>
      </c>
      <c r="P60" s="10">
        <f t="shared" si="0"/>
        <v>85.75</v>
      </c>
      <c r="Q60" s="10" t="s">
        <v>35</v>
      </c>
      <c r="R60" s="11" t="str">
        <f t="shared" si="1"/>
        <v>Tốt</v>
      </c>
    </row>
    <row r="61" spans="1:18" s="12" customFormat="1" ht="21.75" customHeight="1" x14ac:dyDescent="0.25">
      <c r="A61" s="7">
        <v>52</v>
      </c>
      <c r="B61" s="18">
        <v>17021219</v>
      </c>
      <c r="C61" s="8" t="s">
        <v>70</v>
      </c>
      <c r="D61" s="13">
        <v>36181</v>
      </c>
      <c r="E61" s="9" t="s">
        <v>64</v>
      </c>
      <c r="F61" s="9" t="s">
        <v>1054</v>
      </c>
      <c r="G61" s="9" t="s">
        <v>1061</v>
      </c>
      <c r="H61" s="9">
        <v>80</v>
      </c>
      <c r="I61" s="9">
        <v>75</v>
      </c>
      <c r="J61" s="9">
        <v>83</v>
      </c>
      <c r="K61" s="9">
        <v>80</v>
      </c>
      <c r="L61" s="9">
        <v>95</v>
      </c>
      <c r="M61" s="9">
        <v>80</v>
      </c>
      <c r="N61" s="9">
        <v>95</v>
      </c>
      <c r="O61" s="9">
        <v>90</v>
      </c>
      <c r="P61" s="10">
        <f t="shared" si="0"/>
        <v>84.75</v>
      </c>
      <c r="Q61" s="10" t="s">
        <v>35</v>
      </c>
      <c r="R61" s="11" t="str">
        <f t="shared" si="1"/>
        <v>Tốt</v>
      </c>
    </row>
    <row r="62" spans="1:18" s="12" customFormat="1" ht="21.75" customHeight="1" x14ac:dyDescent="0.25">
      <c r="A62" s="7">
        <v>53</v>
      </c>
      <c r="B62" s="18">
        <v>17021227</v>
      </c>
      <c r="C62" s="8" t="s">
        <v>71</v>
      </c>
      <c r="D62" s="13">
        <v>36269</v>
      </c>
      <c r="E62" s="9" t="s">
        <v>64</v>
      </c>
      <c r="F62" s="9" t="s">
        <v>1054</v>
      </c>
      <c r="G62" s="9" t="s">
        <v>1059</v>
      </c>
      <c r="H62" s="9">
        <v>90</v>
      </c>
      <c r="I62" s="9">
        <v>90</v>
      </c>
      <c r="J62" s="9">
        <v>95</v>
      </c>
      <c r="K62" s="9">
        <v>90</v>
      </c>
      <c r="L62" s="9">
        <v>90</v>
      </c>
      <c r="M62" s="9">
        <v>90</v>
      </c>
      <c r="N62" s="9">
        <v>90</v>
      </c>
      <c r="O62" s="9">
        <v>90</v>
      </c>
      <c r="P62" s="10">
        <f t="shared" si="0"/>
        <v>90.625</v>
      </c>
      <c r="Q62" s="10" t="s">
        <v>58</v>
      </c>
      <c r="R62" s="11" t="str">
        <f t="shared" si="1"/>
        <v>Xuất sắc</v>
      </c>
    </row>
    <row r="63" spans="1:18" s="12" customFormat="1" ht="21.75" customHeight="1" x14ac:dyDescent="0.25">
      <c r="A63" s="7">
        <v>54</v>
      </c>
      <c r="B63" s="18">
        <v>17021229</v>
      </c>
      <c r="C63" s="8" t="s">
        <v>72</v>
      </c>
      <c r="D63" s="13">
        <v>36436</v>
      </c>
      <c r="E63" s="9" t="s">
        <v>64</v>
      </c>
      <c r="F63" s="9" t="s">
        <v>1054</v>
      </c>
      <c r="G63" s="9" t="s">
        <v>1061</v>
      </c>
      <c r="H63" s="9">
        <v>80</v>
      </c>
      <c r="I63" s="9">
        <v>80</v>
      </c>
      <c r="J63" s="9">
        <v>78</v>
      </c>
      <c r="K63" s="9">
        <v>80</v>
      </c>
      <c r="L63" s="9">
        <v>80</v>
      </c>
      <c r="M63" s="9">
        <v>80</v>
      </c>
      <c r="N63" s="9">
        <v>80</v>
      </c>
      <c r="O63" s="9">
        <v>90</v>
      </c>
      <c r="P63" s="10">
        <f t="shared" si="0"/>
        <v>81</v>
      </c>
      <c r="Q63" s="10" t="s">
        <v>35</v>
      </c>
      <c r="R63" s="11" t="str">
        <f t="shared" si="1"/>
        <v>Tốt</v>
      </c>
    </row>
    <row r="64" spans="1:18" s="12" customFormat="1" ht="21.75" customHeight="1" x14ac:dyDescent="0.25">
      <c r="A64" s="7">
        <v>55</v>
      </c>
      <c r="B64" s="18">
        <v>17021221</v>
      </c>
      <c r="C64" s="8" t="s">
        <v>73</v>
      </c>
      <c r="D64" s="13">
        <v>36010</v>
      </c>
      <c r="E64" s="9" t="s">
        <v>64</v>
      </c>
      <c r="F64" s="9" t="s">
        <v>1054</v>
      </c>
      <c r="G64" s="9" t="s">
        <v>1061</v>
      </c>
      <c r="H64" s="9">
        <v>90</v>
      </c>
      <c r="I64" s="9">
        <v>77</v>
      </c>
      <c r="J64" s="9">
        <v>0</v>
      </c>
      <c r="K64" s="9">
        <v>0</v>
      </c>
      <c r="L64" s="9">
        <v>70</v>
      </c>
      <c r="M64" s="9">
        <v>80</v>
      </c>
      <c r="N64" s="9">
        <v>0</v>
      </c>
      <c r="O64" s="9">
        <v>0</v>
      </c>
      <c r="P64" s="10">
        <f t="shared" si="0"/>
        <v>39.625</v>
      </c>
      <c r="Q64" s="10" t="s">
        <v>1047</v>
      </c>
      <c r="R64" s="11" t="str">
        <f t="shared" si="1"/>
        <v>Yếu</v>
      </c>
    </row>
    <row r="65" spans="1:18" s="12" customFormat="1" ht="21.75" customHeight="1" x14ac:dyDescent="0.25">
      <c r="A65" s="7">
        <v>56</v>
      </c>
      <c r="B65" s="18">
        <v>17021222</v>
      </c>
      <c r="C65" s="8" t="s">
        <v>74</v>
      </c>
      <c r="D65" s="13">
        <v>36372</v>
      </c>
      <c r="E65" s="9" t="s">
        <v>64</v>
      </c>
      <c r="F65" s="9" t="s">
        <v>1054</v>
      </c>
      <c r="G65" s="9" t="s">
        <v>1061</v>
      </c>
      <c r="H65" s="9">
        <v>80</v>
      </c>
      <c r="I65" s="9">
        <v>77</v>
      </c>
      <c r="J65" s="9">
        <v>93</v>
      </c>
      <c r="K65" s="9">
        <v>77</v>
      </c>
      <c r="L65" s="9">
        <v>80</v>
      </c>
      <c r="M65" s="9">
        <v>77</v>
      </c>
      <c r="N65" s="9">
        <v>72</v>
      </c>
      <c r="O65" s="9">
        <v>90</v>
      </c>
      <c r="P65" s="10">
        <f t="shared" si="0"/>
        <v>80.75</v>
      </c>
      <c r="Q65" s="10" t="s">
        <v>35</v>
      </c>
      <c r="R65" s="11" t="str">
        <f t="shared" si="1"/>
        <v>Tốt</v>
      </c>
    </row>
    <row r="66" spans="1:18" s="12" customFormat="1" ht="21.75" customHeight="1" x14ac:dyDescent="0.25">
      <c r="A66" s="7">
        <v>57</v>
      </c>
      <c r="B66" s="18">
        <v>17021237</v>
      </c>
      <c r="C66" s="8" t="s">
        <v>75</v>
      </c>
      <c r="D66" s="13">
        <v>36216</v>
      </c>
      <c r="E66" s="9" t="s">
        <v>64</v>
      </c>
      <c r="F66" s="9" t="s">
        <v>1054</v>
      </c>
      <c r="G66" s="9" t="s">
        <v>1059</v>
      </c>
      <c r="H66" s="9">
        <v>90</v>
      </c>
      <c r="I66" s="9">
        <v>90</v>
      </c>
      <c r="J66" s="9">
        <v>90</v>
      </c>
      <c r="K66" s="9">
        <v>90</v>
      </c>
      <c r="L66" s="9">
        <v>83</v>
      </c>
      <c r="M66" s="9">
        <v>90</v>
      </c>
      <c r="N66" s="9">
        <v>90</v>
      </c>
      <c r="O66" s="9">
        <v>90</v>
      </c>
      <c r="P66" s="10">
        <f t="shared" si="0"/>
        <v>89.125</v>
      </c>
      <c r="Q66" s="10" t="s">
        <v>35</v>
      </c>
      <c r="R66" s="11" t="str">
        <f t="shared" si="1"/>
        <v>Tốt</v>
      </c>
    </row>
    <row r="67" spans="1:18" s="12" customFormat="1" ht="21.75" customHeight="1" x14ac:dyDescent="0.25">
      <c r="A67" s="7">
        <v>58</v>
      </c>
      <c r="B67" s="18">
        <v>17021241</v>
      </c>
      <c r="C67" s="8" t="s">
        <v>76</v>
      </c>
      <c r="D67" s="13">
        <v>36410</v>
      </c>
      <c r="E67" s="9" t="s">
        <v>64</v>
      </c>
      <c r="F67" s="9" t="s">
        <v>1054</v>
      </c>
      <c r="G67" s="9" t="s">
        <v>1061</v>
      </c>
      <c r="H67" s="9">
        <v>80</v>
      </c>
      <c r="I67" s="9">
        <v>80</v>
      </c>
      <c r="J67" s="9">
        <v>80</v>
      </c>
      <c r="K67" s="9">
        <v>80</v>
      </c>
      <c r="L67" s="9">
        <v>80</v>
      </c>
      <c r="M67" s="9">
        <v>78</v>
      </c>
      <c r="N67" s="9">
        <v>80</v>
      </c>
      <c r="O67" s="9">
        <v>90</v>
      </c>
      <c r="P67" s="10">
        <f t="shared" si="0"/>
        <v>81</v>
      </c>
      <c r="Q67" s="10" t="s">
        <v>35</v>
      </c>
      <c r="R67" s="11" t="str">
        <f t="shared" si="1"/>
        <v>Tốt</v>
      </c>
    </row>
    <row r="68" spans="1:18" s="12" customFormat="1" ht="21.75" customHeight="1" x14ac:dyDescent="0.25">
      <c r="A68" s="7">
        <v>59</v>
      </c>
      <c r="B68" s="18">
        <v>17021242</v>
      </c>
      <c r="C68" s="8" t="s">
        <v>77</v>
      </c>
      <c r="D68" s="13">
        <v>36487</v>
      </c>
      <c r="E68" s="9" t="s">
        <v>64</v>
      </c>
      <c r="F68" s="9" t="s">
        <v>1054</v>
      </c>
      <c r="G68" s="9" t="s">
        <v>1059</v>
      </c>
      <c r="H68" s="9">
        <v>80</v>
      </c>
      <c r="I68" s="9">
        <v>77</v>
      </c>
      <c r="J68" s="9">
        <v>83</v>
      </c>
      <c r="K68" s="9">
        <v>80</v>
      </c>
      <c r="L68" s="9">
        <v>80</v>
      </c>
      <c r="M68" s="9">
        <v>80</v>
      </c>
      <c r="N68" s="9">
        <v>80</v>
      </c>
      <c r="O68" s="9">
        <v>90</v>
      </c>
      <c r="P68" s="10">
        <f t="shared" si="0"/>
        <v>81.25</v>
      </c>
      <c r="Q68" s="10" t="s">
        <v>35</v>
      </c>
      <c r="R68" s="11" t="str">
        <f t="shared" si="1"/>
        <v>Tốt</v>
      </c>
    </row>
    <row r="69" spans="1:18" s="12" customFormat="1" ht="21.75" customHeight="1" x14ac:dyDescent="0.25">
      <c r="A69" s="7">
        <v>60</v>
      </c>
      <c r="B69" s="18">
        <v>17021246</v>
      </c>
      <c r="C69" s="8" t="s">
        <v>28</v>
      </c>
      <c r="D69" s="13">
        <v>36432</v>
      </c>
      <c r="E69" s="9" t="s">
        <v>64</v>
      </c>
      <c r="F69" s="9" t="s">
        <v>1054</v>
      </c>
      <c r="G69" s="9" t="s">
        <v>1059</v>
      </c>
      <c r="H69" s="9">
        <v>98</v>
      </c>
      <c r="I69" s="9">
        <v>90</v>
      </c>
      <c r="J69" s="9">
        <v>92</v>
      </c>
      <c r="K69" s="9">
        <v>92</v>
      </c>
      <c r="L69" s="9">
        <v>90</v>
      </c>
      <c r="M69" s="9">
        <v>90</v>
      </c>
      <c r="N69" s="9">
        <v>90</v>
      </c>
      <c r="O69" s="9">
        <v>100</v>
      </c>
      <c r="P69" s="10">
        <f t="shared" si="0"/>
        <v>92.75</v>
      </c>
      <c r="Q69" s="10" t="s">
        <v>58</v>
      </c>
      <c r="R69" s="11" t="str">
        <f t="shared" si="1"/>
        <v>Xuất sắc</v>
      </c>
    </row>
    <row r="70" spans="1:18" s="12" customFormat="1" ht="21.75" customHeight="1" x14ac:dyDescent="0.25">
      <c r="A70" s="7">
        <v>61</v>
      </c>
      <c r="B70" s="18">
        <v>17021244</v>
      </c>
      <c r="C70" s="8" t="s">
        <v>78</v>
      </c>
      <c r="D70" s="13">
        <v>36407</v>
      </c>
      <c r="E70" s="9" t="s">
        <v>64</v>
      </c>
      <c r="F70" s="9" t="s">
        <v>1054</v>
      </c>
      <c r="G70" s="9" t="s">
        <v>1061</v>
      </c>
      <c r="H70" s="9">
        <v>77</v>
      </c>
      <c r="I70" s="9">
        <v>77</v>
      </c>
      <c r="J70" s="9">
        <v>75</v>
      </c>
      <c r="K70" s="9">
        <v>77</v>
      </c>
      <c r="L70" s="9">
        <v>77</v>
      </c>
      <c r="M70" s="9">
        <v>75</v>
      </c>
      <c r="N70" s="9">
        <v>67</v>
      </c>
      <c r="O70" s="9">
        <v>90</v>
      </c>
      <c r="P70" s="10">
        <f t="shared" si="0"/>
        <v>76.875</v>
      </c>
      <c r="Q70" s="10" t="s">
        <v>122</v>
      </c>
      <c r="R70" s="11" t="str">
        <f t="shared" si="1"/>
        <v>Khá</v>
      </c>
    </row>
    <row r="71" spans="1:18" s="12" customFormat="1" ht="21.75" customHeight="1" x14ac:dyDescent="0.25">
      <c r="A71" s="7">
        <v>62</v>
      </c>
      <c r="B71" s="18">
        <v>17021254</v>
      </c>
      <c r="C71" s="8" t="s">
        <v>79</v>
      </c>
      <c r="D71" s="13">
        <v>36413</v>
      </c>
      <c r="E71" s="9" t="s">
        <v>64</v>
      </c>
      <c r="F71" s="9" t="s">
        <v>1054</v>
      </c>
      <c r="G71" s="9" t="s">
        <v>1061</v>
      </c>
      <c r="H71" s="9">
        <v>75</v>
      </c>
      <c r="I71" s="9">
        <v>77</v>
      </c>
      <c r="J71" s="9">
        <v>83</v>
      </c>
      <c r="K71" s="9">
        <v>85</v>
      </c>
      <c r="L71" s="9">
        <v>80</v>
      </c>
      <c r="M71" s="9">
        <v>90</v>
      </c>
      <c r="N71" s="9">
        <v>80</v>
      </c>
      <c r="O71" s="9">
        <v>90</v>
      </c>
      <c r="P71" s="10">
        <f t="shared" si="0"/>
        <v>82.5</v>
      </c>
      <c r="Q71" s="10" t="s">
        <v>35</v>
      </c>
      <c r="R71" s="11" t="str">
        <f t="shared" si="1"/>
        <v>Tốt</v>
      </c>
    </row>
    <row r="72" spans="1:18" s="12" customFormat="1" ht="21.75" customHeight="1" x14ac:dyDescent="0.25">
      <c r="A72" s="7">
        <v>63</v>
      </c>
      <c r="B72" s="18">
        <v>17021257</v>
      </c>
      <c r="C72" s="8" t="s">
        <v>80</v>
      </c>
      <c r="D72" s="13">
        <v>36476</v>
      </c>
      <c r="E72" s="9" t="s">
        <v>64</v>
      </c>
      <c r="F72" s="9" t="s">
        <v>1054</v>
      </c>
      <c r="G72" s="9" t="s">
        <v>1059</v>
      </c>
      <c r="H72" s="9">
        <v>90</v>
      </c>
      <c r="I72" s="9">
        <v>77</v>
      </c>
      <c r="J72" s="9">
        <v>76</v>
      </c>
      <c r="K72" s="9">
        <v>90</v>
      </c>
      <c r="L72" s="9">
        <v>90</v>
      </c>
      <c r="M72" s="9">
        <v>90</v>
      </c>
      <c r="N72" s="9">
        <v>90</v>
      </c>
      <c r="O72" s="9">
        <v>100</v>
      </c>
      <c r="P72" s="10">
        <f t="shared" si="0"/>
        <v>87.875</v>
      </c>
      <c r="Q72" s="10" t="s">
        <v>35</v>
      </c>
      <c r="R72" s="11" t="str">
        <f t="shared" si="1"/>
        <v>Tốt</v>
      </c>
    </row>
    <row r="73" spans="1:18" s="12" customFormat="1" ht="21.75" customHeight="1" x14ac:dyDescent="0.25">
      <c r="A73" s="7">
        <v>64</v>
      </c>
      <c r="B73" s="18">
        <v>17021259</v>
      </c>
      <c r="C73" s="8" t="s">
        <v>81</v>
      </c>
      <c r="D73" s="13">
        <v>36381</v>
      </c>
      <c r="E73" s="9" t="s">
        <v>64</v>
      </c>
      <c r="F73" s="9" t="s">
        <v>1054</v>
      </c>
      <c r="G73" s="9" t="s">
        <v>1061</v>
      </c>
      <c r="H73" s="9">
        <v>80</v>
      </c>
      <c r="I73" s="9">
        <v>80</v>
      </c>
      <c r="J73" s="9">
        <v>78</v>
      </c>
      <c r="K73" s="9">
        <v>77</v>
      </c>
      <c r="L73" s="9">
        <v>80</v>
      </c>
      <c r="M73" s="9">
        <v>80</v>
      </c>
      <c r="N73" s="9">
        <v>80</v>
      </c>
      <c r="O73" s="9">
        <v>90</v>
      </c>
      <c r="P73" s="10">
        <f t="shared" si="0"/>
        <v>80.625</v>
      </c>
      <c r="Q73" s="10" t="s">
        <v>35</v>
      </c>
      <c r="R73" s="11" t="str">
        <f t="shared" si="1"/>
        <v>Tốt</v>
      </c>
    </row>
    <row r="74" spans="1:18" s="12" customFormat="1" ht="21.75" customHeight="1" x14ac:dyDescent="0.25">
      <c r="A74" s="7">
        <v>65</v>
      </c>
      <c r="B74" s="18">
        <v>17021264</v>
      </c>
      <c r="C74" s="8" t="s">
        <v>82</v>
      </c>
      <c r="D74" s="13">
        <v>36204</v>
      </c>
      <c r="E74" s="9" t="s">
        <v>64</v>
      </c>
      <c r="F74" s="9" t="s">
        <v>1054</v>
      </c>
      <c r="G74" s="9" t="s">
        <v>1061</v>
      </c>
      <c r="H74" s="9">
        <v>0</v>
      </c>
      <c r="I74" s="9">
        <v>75</v>
      </c>
      <c r="J74" s="9">
        <v>78</v>
      </c>
      <c r="K74" s="9">
        <v>80</v>
      </c>
      <c r="L74" s="9">
        <v>80</v>
      </c>
      <c r="M74" s="9">
        <v>80</v>
      </c>
      <c r="N74" s="9">
        <v>80</v>
      </c>
      <c r="O74" s="9">
        <v>90</v>
      </c>
      <c r="P74" s="10">
        <f t="shared" ref="P74:P137" si="2">AVERAGE(H74:O74)</f>
        <v>70.375</v>
      </c>
      <c r="Q74" s="10" t="s">
        <v>122</v>
      </c>
      <c r="R74" s="11" t="str">
        <f t="shared" ref="R74:R137" si="3">IF(P74&gt;=90,"Xuất sắc",IF(P74&gt;=80,"Tốt", IF(P74&gt;=65,"Khá",IF(P74&gt;=50,"Trung bình", IF(P74&gt;=35, "Yếu", "Kém")))))</f>
        <v>Khá</v>
      </c>
    </row>
    <row r="75" spans="1:18" s="12" customFormat="1" ht="21.75" customHeight="1" x14ac:dyDescent="0.25">
      <c r="A75" s="7">
        <v>66</v>
      </c>
      <c r="B75" s="18">
        <v>17021275</v>
      </c>
      <c r="C75" s="8" t="s">
        <v>83</v>
      </c>
      <c r="D75" s="13">
        <v>36303</v>
      </c>
      <c r="E75" s="9" t="s">
        <v>64</v>
      </c>
      <c r="F75" s="9" t="s">
        <v>1054</v>
      </c>
      <c r="G75" s="9" t="s">
        <v>1061</v>
      </c>
      <c r="H75" s="9">
        <v>90</v>
      </c>
      <c r="I75" s="9">
        <v>80</v>
      </c>
      <c r="J75" s="9">
        <v>78</v>
      </c>
      <c r="K75" s="9">
        <v>80</v>
      </c>
      <c r="L75" s="9">
        <v>80</v>
      </c>
      <c r="M75" s="9">
        <v>80</v>
      </c>
      <c r="N75" s="9">
        <v>80</v>
      </c>
      <c r="O75" s="9">
        <v>90</v>
      </c>
      <c r="P75" s="10">
        <f t="shared" si="2"/>
        <v>82.25</v>
      </c>
      <c r="Q75" s="10" t="s">
        <v>35</v>
      </c>
      <c r="R75" s="11" t="str">
        <f t="shared" si="3"/>
        <v>Tốt</v>
      </c>
    </row>
    <row r="76" spans="1:18" s="12" customFormat="1" ht="21.75" customHeight="1" x14ac:dyDescent="0.25">
      <c r="A76" s="7">
        <v>67</v>
      </c>
      <c r="B76" s="18">
        <v>17021280</v>
      </c>
      <c r="C76" s="8" t="s">
        <v>84</v>
      </c>
      <c r="D76" s="13">
        <v>36184</v>
      </c>
      <c r="E76" s="9" t="s">
        <v>64</v>
      </c>
      <c r="F76" s="9" t="s">
        <v>1054</v>
      </c>
      <c r="G76" s="9" t="s">
        <v>1059</v>
      </c>
      <c r="H76" s="9">
        <v>90</v>
      </c>
      <c r="I76" s="9">
        <v>90</v>
      </c>
      <c r="J76" s="9">
        <v>90</v>
      </c>
      <c r="K76" s="9">
        <v>90</v>
      </c>
      <c r="L76" s="9">
        <v>90</v>
      </c>
      <c r="M76" s="9">
        <v>90</v>
      </c>
      <c r="N76" s="9">
        <v>90</v>
      </c>
      <c r="O76" s="9">
        <v>100</v>
      </c>
      <c r="P76" s="10">
        <f t="shared" si="2"/>
        <v>91.25</v>
      </c>
      <c r="Q76" s="10" t="s">
        <v>58</v>
      </c>
      <c r="R76" s="11" t="str">
        <f t="shared" si="3"/>
        <v>Xuất sắc</v>
      </c>
    </row>
    <row r="77" spans="1:18" s="12" customFormat="1" ht="21.75" customHeight="1" x14ac:dyDescent="0.25">
      <c r="A77" s="7">
        <v>68</v>
      </c>
      <c r="B77" s="18">
        <v>17021284</v>
      </c>
      <c r="C77" s="8" t="s">
        <v>85</v>
      </c>
      <c r="D77" s="13">
        <v>36477</v>
      </c>
      <c r="E77" s="9" t="s">
        <v>64</v>
      </c>
      <c r="F77" s="9" t="s">
        <v>1054</v>
      </c>
      <c r="G77" s="9" t="s">
        <v>1061</v>
      </c>
      <c r="H77" s="9">
        <v>80</v>
      </c>
      <c r="I77" s="9">
        <v>80</v>
      </c>
      <c r="J77" s="9">
        <v>80</v>
      </c>
      <c r="K77" s="9">
        <v>80</v>
      </c>
      <c r="L77" s="9">
        <v>80</v>
      </c>
      <c r="M77" s="9">
        <v>80</v>
      </c>
      <c r="N77" s="9">
        <v>80</v>
      </c>
      <c r="O77" s="9">
        <v>90</v>
      </c>
      <c r="P77" s="10">
        <f t="shared" si="2"/>
        <v>81.25</v>
      </c>
      <c r="Q77" s="10" t="s">
        <v>35</v>
      </c>
      <c r="R77" s="11" t="str">
        <f t="shared" si="3"/>
        <v>Tốt</v>
      </c>
    </row>
    <row r="78" spans="1:18" s="12" customFormat="1" ht="21.75" customHeight="1" x14ac:dyDescent="0.25">
      <c r="A78" s="7">
        <v>69</v>
      </c>
      <c r="B78" s="18">
        <v>17021286</v>
      </c>
      <c r="C78" s="8" t="s">
        <v>86</v>
      </c>
      <c r="D78" s="13">
        <v>36255</v>
      </c>
      <c r="E78" s="9" t="s">
        <v>64</v>
      </c>
      <c r="F78" s="9" t="s">
        <v>1054</v>
      </c>
      <c r="G78" s="9" t="s">
        <v>1059</v>
      </c>
      <c r="H78" s="9">
        <v>90</v>
      </c>
      <c r="I78" s="9">
        <v>90</v>
      </c>
      <c r="J78" s="9">
        <v>90</v>
      </c>
      <c r="K78" s="9">
        <v>85</v>
      </c>
      <c r="L78" s="9">
        <v>85</v>
      </c>
      <c r="M78" s="9">
        <v>80</v>
      </c>
      <c r="N78" s="9">
        <v>85</v>
      </c>
      <c r="O78" s="9">
        <v>90</v>
      </c>
      <c r="P78" s="10">
        <f t="shared" si="2"/>
        <v>86.875</v>
      </c>
      <c r="Q78" s="10" t="s">
        <v>35</v>
      </c>
      <c r="R78" s="11" t="str">
        <f t="shared" si="3"/>
        <v>Tốt</v>
      </c>
    </row>
    <row r="79" spans="1:18" s="12" customFormat="1" ht="21.75" customHeight="1" x14ac:dyDescent="0.25">
      <c r="A79" s="7">
        <v>70</v>
      </c>
      <c r="B79" s="18">
        <v>17021300</v>
      </c>
      <c r="C79" s="8" t="s">
        <v>87</v>
      </c>
      <c r="D79" s="13">
        <v>36512</v>
      </c>
      <c r="E79" s="9" t="s">
        <v>64</v>
      </c>
      <c r="F79" s="9" t="s">
        <v>1054</v>
      </c>
      <c r="G79" s="9" t="s">
        <v>1061</v>
      </c>
      <c r="H79" s="9">
        <v>80</v>
      </c>
      <c r="I79" s="9">
        <v>80</v>
      </c>
      <c r="J79" s="9">
        <v>80</v>
      </c>
      <c r="K79" s="9">
        <v>85</v>
      </c>
      <c r="L79" s="9">
        <v>80</v>
      </c>
      <c r="M79" s="9">
        <v>90</v>
      </c>
      <c r="N79" s="9">
        <v>80</v>
      </c>
      <c r="O79" s="9">
        <v>90</v>
      </c>
      <c r="P79" s="10">
        <f t="shared" si="2"/>
        <v>83.125</v>
      </c>
      <c r="Q79" s="10" t="s">
        <v>35</v>
      </c>
      <c r="R79" s="11" t="str">
        <f t="shared" si="3"/>
        <v>Tốt</v>
      </c>
    </row>
    <row r="80" spans="1:18" s="12" customFormat="1" ht="21.75" customHeight="1" x14ac:dyDescent="0.25">
      <c r="A80" s="7">
        <v>71</v>
      </c>
      <c r="B80" s="18">
        <v>17021302</v>
      </c>
      <c r="C80" s="8" t="s">
        <v>88</v>
      </c>
      <c r="D80" s="13">
        <v>36241</v>
      </c>
      <c r="E80" s="9" t="s">
        <v>64</v>
      </c>
      <c r="F80" s="9" t="s">
        <v>1054</v>
      </c>
      <c r="G80" s="9" t="s">
        <v>1061</v>
      </c>
      <c r="H80" s="9">
        <v>80</v>
      </c>
      <c r="I80" s="9">
        <v>0</v>
      </c>
      <c r="J80" s="9">
        <v>78</v>
      </c>
      <c r="K80" s="9">
        <v>80</v>
      </c>
      <c r="L80" s="9">
        <v>80</v>
      </c>
      <c r="M80" s="9">
        <v>75</v>
      </c>
      <c r="N80" s="9">
        <v>0</v>
      </c>
      <c r="O80" s="9">
        <v>90</v>
      </c>
      <c r="P80" s="10">
        <f t="shared" si="2"/>
        <v>60.375</v>
      </c>
      <c r="Q80" s="10" t="s">
        <v>1048</v>
      </c>
      <c r="R80" s="11" t="str">
        <f t="shared" si="3"/>
        <v>Trung bình</v>
      </c>
    </row>
    <row r="81" spans="1:18" s="12" customFormat="1" ht="21.75" customHeight="1" x14ac:dyDescent="0.25">
      <c r="A81" s="7">
        <v>72</v>
      </c>
      <c r="B81" s="18">
        <v>17021304</v>
      </c>
      <c r="C81" s="8" t="s">
        <v>89</v>
      </c>
      <c r="D81" s="13">
        <v>36231</v>
      </c>
      <c r="E81" s="9" t="s">
        <v>64</v>
      </c>
      <c r="F81" s="9" t="s">
        <v>1054</v>
      </c>
      <c r="G81" s="9" t="s">
        <v>1059</v>
      </c>
      <c r="H81" s="9">
        <v>90</v>
      </c>
      <c r="I81" s="9">
        <v>90</v>
      </c>
      <c r="J81" s="9">
        <v>80</v>
      </c>
      <c r="K81" s="9">
        <v>95</v>
      </c>
      <c r="L81" s="9">
        <v>90</v>
      </c>
      <c r="M81" s="9">
        <v>90</v>
      </c>
      <c r="N81" s="9">
        <v>90</v>
      </c>
      <c r="O81" s="9">
        <v>100</v>
      </c>
      <c r="P81" s="10">
        <f t="shared" si="2"/>
        <v>90.625</v>
      </c>
      <c r="Q81" s="10" t="s">
        <v>58</v>
      </c>
      <c r="R81" s="11" t="str">
        <f t="shared" si="3"/>
        <v>Xuất sắc</v>
      </c>
    </row>
    <row r="82" spans="1:18" s="12" customFormat="1" ht="21.75" customHeight="1" x14ac:dyDescent="0.25">
      <c r="A82" s="7">
        <v>73</v>
      </c>
      <c r="B82" s="18">
        <v>17021306</v>
      </c>
      <c r="C82" s="8" t="s">
        <v>90</v>
      </c>
      <c r="D82" s="13">
        <v>36353</v>
      </c>
      <c r="E82" s="9" t="s">
        <v>64</v>
      </c>
      <c r="F82" s="9" t="s">
        <v>1054</v>
      </c>
      <c r="G82" s="9" t="s">
        <v>1061</v>
      </c>
      <c r="H82" s="9">
        <v>90</v>
      </c>
      <c r="I82" s="9">
        <v>90</v>
      </c>
      <c r="J82" s="9">
        <v>95</v>
      </c>
      <c r="K82" s="9">
        <v>85</v>
      </c>
      <c r="L82" s="9">
        <v>85</v>
      </c>
      <c r="M82" s="9">
        <v>90</v>
      </c>
      <c r="N82" s="9">
        <v>90</v>
      </c>
      <c r="O82" s="9">
        <v>100</v>
      </c>
      <c r="P82" s="10">
        <f t="shared" si="2"/>
        <v>90.625</v>
      </c>
      <c r="Q82" s="10" t="s">
        <v>58</v>
      </c>
      <c r="R82" s="11" t="str">
        <f t="shared" si="3"/>
        <v>Xuất sắc</v>
      </c>
    </row>
    <row r="83" spans="1:18" s="12" customFormat="1" ht="21.75" customHeight="1" x14ac:dyDescent="0.25">
      <c r="A83" s="7">
        <v>74</v>
      </c>
      <c r="B83" s="18">
        <v>17021307</v>
      </c>
      <c r="C83" s="8" t="s">
        <v>91</v>
      </c>
      <c r="D83" s="13">
        <v>36265</v>
      </c>
      <c r="E83" s="9" t="s">
        <v>64</v>
      </c>
      <c r="F83" s="9" t="s">
        <v>1054</v>
      </c>
      <c r="G83" s="9" t="s">
        <v>1061</v>
      </c>
      <c r="H83" s="9">
        <v>80</v>
      </c>
      <c r="I83" s="9">
        <v>77</v>
      </c>
      <c r="J83" s="9">
        <v>0</v>
      </c>
      <c r="K83" s="9">
        <v>0</v>
      </c>
      <c r="L83" s="9">
        <v>0</v>
      </c>
      <c r="M83" s="9">
        <v>77</v>
      </c>
      <c r="N83" s="9">
        <v>72</v>
      </c>
      <c r="O83" s="9">
        <v>90</v>
      </c>
      <c r="P83" s="10">
        <f t="shared" si="2"/>
        <v>49.5</v>
      </c>
      <c r="Q83" s="10" t="s">
        <v>1048</v>
      </c>
      <c r="R83" s="11" t="str">
        <f t="shared" si="3"/>
        <v>Yếu</v>
      </c>
    </row>
    <row r="84" spans="1:18" s="12" customFormat="1" ht="21.75" customHeight="1" x14ac:dyDescent="0.25">
      <c r="A84" s="7">
        <v>75</v>
      </c>
      <c r="B84" s="18">
        <v>17021309</v>
      </c>
      <c r="C84" s="8" t="s">
        <v>92</v>
      </c>
      <c r="D84" s="13">
        <v>36353</v>
      </c>
      <c r="E84" s="9" t="s">
        <v>64</v>
      </c>
      <c r="F84" s="9" t="s">
        <v>1054</v>
      </c>
      <c r="G84" s="9" t="s">
        <v>1061</v>
      </c>
      <c r="H84" s="9">
        <v>80</v>
      </c>
      <c r="I84" s="9">
        <v>77</v>
      </c>
      <c r="J84" s="9">
        <v>70</v>
      </c>
      <c r="K84" s="9">
        <v>79</v>
      </c>
      <c r="L84" s="9">
        <v>67</v>
      </c>
      <c r="M84" s="9">
        <v>77</v>
      </c>
      <c r="N84" s="9">
        <v>72</v>
      </c>
      <c r="O84" s="9">
        <v>90</v>
      </c>
      <c r="P84" s="10">
        <f t="shared" si="2"/>
        <v>76.5</v>
      </c>
      <c r="Q84" s="10" t="s">
        <v>122</v>
      </c>
      <c r="R84" s="11" t="str">
        <f t="shared" si="3"/>
        <v>Khá</v>
      </c>
    </row>
    <row r="85" spans="1:18" s="12" customFormat="1" ht="21.75" customHeight="1" x14ac:dyDescent="0.25">
      <c r="A85" s="7">
        <v>76</v>
      </c>
      <c r="B85" s="18">
        <v>17021314</v>
      </c>
      <c r="C85" s="8" t="s">
        <v>93</v>
      </c>
      <c r="D85" s="13">
        <v>36381</v>
      </c>
      <c r="E85" s="9" t="s">
        <v>64</v>
      </c>
      <c r="F85" s="9" t="s">
        <v>1054</v>
      </c>
      <c r="G85" s="9" t="s">
        <v>1061</v>
      </c>
      <c r="H85" s="9">
        <v>80</v>
      </c>
      <c r="I85" s="9">
        <v>80</v>
      </c>
      <c r="J85" s="9">
        <v>80</v>
      </c>
      <c r="K85" s="9">
        <v>80</v>
      </c>
      <c r="L85" s="9">
        <v>80</v>
      </c>
      <c r="M85" s="9">
        <v>80</v>
      </c>
      <c r="N85" s="9">
        <v>80</v>
      </c>
      <c r="O85" s="9">
        <v>90</v>
      </c>
      <c r="P85" s="10">
        <f t="shared" si="2"/>
        <v>81.25</v>
      </c>
      <c r="Q85" s="10" t="s">
        <v>35</v>
      </c>
      <c r="R85" s="11" t="str">
        <f t="shared" si="3"/>
        <v>Tốt</v>
      </c>
    </row>
    <row r="86" spans="1:18" s="12" customFormat="1" ht="21.75" customHeight="1" x14ac:dyDescent="0.25">
      <c r="A86" s="7">
        <v>77</v>
      </c>
      <c r="B86" s="18">
        <v>17021315</v>
      </c>
      <c r="C86" s="8" t="s">
        <v>94</v>
      </c>
      <c r="D86" s="13">
        <v>36240</v>
      </c>
      <c r="E86" s="9" t="s">
        <v>64</v>
      </c>
      <c r="F86" s="9" t="s">
        <v>1054</v>
      </c>
      <c r="G86" s="9" t="s">
        <v>1061</v>
      </c>
      <c r="H86" s="9">
        <v>77</v>
      </c>
      <c r="I86" s="9">
        <v>75</v>
      </c>
      <c r="J86" s="9">
        <v>80</v>
      </c>
      <c r="K86" s="9">
        <v>80</v>
      </c>
      <c r="L86" s="9">
        <v>80</v>
      </c>
      <c r="M86" s="9">
        <v>80</v>
      </c>
      <c r="N86" s="9">
        <v>80</v>
      </c>
      <c r="O86" s="9">
        <v>90</v>
      </c>
      <c r="P86" s="10">
        <f t="shared" si="2"/>
        <v>80.25</v>
      </c>
      <c r="Q86" s="10" t="s">
        <v>35</v>
      </c>
      <c r="R86" s="11" t="str">
        <f t="shared" si="3"/>
        <v>Tốt</v>
      </c>
    </row>
    <row r="87" spans="1:18" s="12" customFormat="1" ht="21.75" customHeight="1" x14ac:dyDescent="0.25">
      <c r="A87" s="7">
        <v>78</v>
      </c>
      <c r="B87" s="18">
        <v>17021316</v>
      </c>
      <c r="C87" s="8" t="s">
        <v>95</v>
      </c>
      <c r="D87" s="13">
        <v>36165</v>
      </c>
      <c r="E87" s="9" t="s">
        <v>64</v>
      </c>
      <c r="F87" s="9" t="s">
        <v>1054</v>
      </c>
      <c r="G87" s="9" t="s">
        <v>1061</v>
      </c>
      <c r="H87" s="9">
        <v>80</v>
      </c>
      <c r="I87" s="9">
        <v>77</v>
      </c>
      <c r="J87" s="9">
        <v>80</v>
      </c>
      <c r="K87" s="9">
        <v>80</v>
      </c>
      <c r="L87" s="9">
        <v>80</v>
      </c>
      <c r="M87" s="9">
        <v>90</v>
      </c>
      <c r="N87" s="9">
        <v>80</v>
      </c>
      <c r="O87" s="9">
        <v>90</v>
      </c>
      <c r="P87" s="10">
        <f t="shared" si="2"/>
        <v>82.125</v>
      </c>
      <c r="Q87" s="10" t="s">
        <v>35</v>
      </c>
      <c r="R87" s="11" t="str">
        <f t="shared" si="3"/>
        <v>Tốt</v>
      </c>
    </row>
    <row r="88" spans="1:18" s="12" customFormat="1" ht="21.75" customHeight="1" x14ac:dyDescent="0.25">
      <c r="A88" s="7">
        <v>79</v>
      </c>
      <c r="B88" s="18">
        <v>17021319</v>
      </c>
      <c r="C88" s="8" t="s">
        <v>96</v>
      </c>
      <c r="D88" s="13">
        <v>36380</v>
      </c>
      <c r="E88" s="9" t="s">
        <v>64</v>
      </c>
      <c r="F88" s="9" t="s">
        <v>1054</v>
      </c>
      <c r="G88" s="9" t="s">
        <v>1061</v>
      </c>
      <c r="H88" s="9">
        <v>90</v>
      </c>
      <c r="I88" s="9">
        <v>80</v>
      </c>
      <c r="J88" s="9">
        <v>78</v>
      </c>
      <c r="K88" s="9">
        <v>80</v>
      </c>
      <c r="L88" s="9">
        <v>80</v>
      </c>
      <c r="M88" s="9">
        <v>90</v>
      </c>
      <c r="N88" s="9">
        <v>80</v>
      </c>
      <c r="O88" s="9">
        <v>100</v>
      </c>
      <c r="P88" s="10">
        <f t="shared" si="2"/>
        <v>84.75</v>
      </c>
      <c r="Q88" s="10" t="s">
        <v>35</v>
      </c>
      <c r="R88" s="11" t="str">
        <f t="shared" si="3"/>
        <v>Tốt</v>
      </c>
    </row>
    <row r="89" spans="1:18" s="12" customFormat="1" ht="21.75" customHeight="1" x14ac:dyDescent="0.25">
      <c r="A89" s="7">
        <v>80</v>
      </c>
      <c r="B89" s="18">
        <v>17021321</v>
      </c>
      <c r="C89" s="8" t="s">
        <v>97</v>
      </c>
      <c r="D89" s="13">
        <v>36452</v>
      </c>
      <c r="E89" s="9" t="s">
        <v>64</v>
      </c>
      <c r="F89" s="9" t="s">
        <v>1054</v>
      </c>
      <c r="G89" s="9" t="s">
        <v>1059</v>
      </c>
      <c r="H89" s="9">
        <v>90</v>
      </c>
      <c r="I89" s="9">
        <v>80</v>
      </c>
      <c r="J89" s="9">
        <v>80</v>
      </c>
      <c r="K89" s="9">
        <v>90</v>
      </c>
      <c r="L89" s="9">
        <v>90</v>
      </c>
      <c r="M89" s="9">
        <v>90</v>
      </c>
      <c r="N89" s="9">
        <v>90</v>
      </c>
      <c r="O89" s="9">
        <v>100</v>
      </c>
      <c r="P89" s="10">
        <f t="shared" si="2"/>
        <v>88.75</v>
      </c>
      <c r="Q89" s="10" t="s">
        <v>35</v>
      </c>
      <c r="R89" s="11" t="str">
        <f t="shared" si="3"/>
        <v>Tốt</v>
      </c>
    </row>
    <row r="90" spans="1:18" s="12" customFormat="1" ht="21.75" customHeight="1" x14ac:dyDescent="0.25">
      <c r="A90" s="7">
        <v>81</v>
      </c>
      <c r="B90" s="18">
        <v>17021325</v>
      </c>
      <c r="C90" s="8" t="s">
        <v>98</v>
      </c>
      <c r="D90" s="13">
        <v>36256</v>
      </c>
      <c r="E90" s="9" t="s">
        <v>64</v>
      </c>
      <c r="F90" s="9" t="s">
        <v>1054</v>
      </c>
      <c r="G90" s="9" t="s">
        <v>1061</v>
      </c>
      <c r="H90" s="9">
        <v>90</v>
      </c>
      <c r="I90" s="9">
        <v>80</v>
      </c>
      <c r="J90" s="9">
        <v>80</v>
      </c>
      <c r="K90" s="9">
        <v>80</v>
      </c>
      <c r="L90" s="9">
        <v>80</v>
      </c>
      <c r="M90" s="9">
        <v>90</v>
      </c>
      <c r="N90" s="9">
        <v>90</v>
      </c>
      <c r="O90" s="9">
        <v>90</v>
      </c>
      <c r="P90" s="10">
        <f t="shared" si="2"/>
        <v>85</v>
      </c>
      <c r="Q90" s="10" t="s">
        <v>35</v>
      </c>
      <c r="R90" s="11" t="str">
        <f t="shared" si="3"/>
        <v>Tốt</v>
      </c>
    </row>
    <row r="91" spans="1:18" s="12" customFormat="1" ht="21.75" customHeight="1" x14ac:dyDescent="0.25">
      <c r="A91" s="7">
        <v>82</v>
      </c>
      <c r="B91" s="18">
        <v>17021326</v>
      </c>
      <c r="C91" s="8" t="s">
        <v>99</v>
      </c>
      <c r="D91" s="13">
        <v>36514</v>
      </c>
      <c r="E91" s="9" t="s">
        <v>64</v>
      </c>
      <c r="F91" s="9" t="s">
        <v>1054</v>
      </c>
      <c r="G91" s="9" t="s">
        <v>1059</v>
      </c>
      <c r="H91" s="9">
        <v>95</v>
      </c>
      <c r="I91" s="9">
        <v>95</v>
      </c>
      <c r="J91" s="9">
        <v>90</v>
      </c>
      <c r="K91" s="9">
        <v>90</v>
      </c>
      <c r="L91" s="9">
        <v>80</v>
      </c>
      <c r="M91" s="9">
        <v>90</v>
      </c>
      <c r="N91" s="9">
        <v>80</v>
      </c>
      <c r="O91" s="9">
        <v>90</v>
      </c>
      <c r="P91" s="10">
        <f t="shared" si="2"/>
        <v>88.75</v>
      </c>
      <c r="Q91" s="10" t="s">
        <v>35</v>
      </c>
      <c r="R91" s="11" t="str">
        <f t="shared" si="3"/>
        <v>Tốt</v>
      </c>
    </row>
    <row r="92" spans="1:18" s="12" customFormat="1" ht="21.75" customHeight="1" x14ac:dyDescent="0.25">
      <c r="A92" s="7">
        <v>83</v>
      </c>
      <c r="B92" s="18">
        <v>17021338</v>
      </c>
      <c r="C92" s="8" t="s">
        <v>100</v>
      </c>
      <c r="D92" s="13">
        <v>36502</v>
      </c>
      <c r="E92" s="9" t="s">
        <v>64</v>
      </c>
      <c r="F92" s="9" t="s">
        <v>1054</v>
      </c>
      <c r="G92" s="9" t="s">
        <v>1061</v>
      </c>
      <c r="H92" s="9">
        <v>90</v>
      </c>
      <c r="I92" s="9">
        <v>90</v>
      </c>
      <c r="J92" s="9">
        <v>90</v>
      </c>
      <c r="K92" s="9">
        <v>90</v>
      </c>
      <c r="L92" s="9">
        <v>97</v>
      </c>
      <c r="M92" s="9">
        <v>90</v>
      </c>
      <c r="N92" s="9">
        <v>97</v>
      </c>
      <c r="O92" s="9">
        <v>100</v>
      </c>
      <c r="P92" s="10">
        <f t="shared" si="2"/>
        <v>93</v>
      </c>
      <c r="Q92" s="10" t="s">
        <v>58</v>
      </c>
      <c r="R92" s="11" t="str">
        <f t="shared" si="3"/>
        <v>Xuất sắc</v>
      </c>
    </row>
    <row r="93" spans="1:18" s="12" customFormat="1" ht="21.75" customHeight="1" x14ac:dyDescent="0.25">
      <c r="A93" s="7">
        <v>84</v>
      </c>
      <c r="B93" s="18">
        <v>17021341</v>
      </c>
      <c r="C93" s="8" t="s">
        <v>101</v>
      </c>
      <c r="D93" s="13">
        <v>36483</v>
      </c>
      <c r="E93" s="9" t="s">
        <v>64</v>
      </c>
      <c r="F93" s="9" t="s">
        <v>1054</v>
      </c>
      <c r="G93" s="9" t="s">
        <v>1061</v>
      </c>
      <c r="H93" s="9">
        <v>90</v>
      </c>
      <c r="I93" s="9">
        <v>0</v>
      </c>
      <c r="J93" s="9">
        <v>0</v>
      </c>
      <c r="K93" s="9">
        <v>0</v>
      </c>
      <c r="L93" s="9">
        <v>80</v>
      </c>
      <c r="M93" s="9">
        <v>80</v>
      </c>
      <c r="N93" s="9">
        <v>80</v>
      </c>
      <c r="O93" s="9">
        <v>90</v>
      </c>
      <c r="P93" s="10">
        <f t="shared" si="2"/>
        <v>52.5</v>
      </c>
      <c r="Q93" s="10" t="s">
        <v>1048</v>
      </c>
      <c r="R93" s="11" t="str">
        <f t="shared" si="3"/>
        <v>Trung bình</v>
      </c>
    </row>
    <row r="94" spans="1:18" s="12" customFormat="1" ht="21.75" customHeight="1" x14ac:dyDescent="0.25">
      <c r="A94" s="7">
        <v>85</v>
      </c>
      <c r="B94" s="18">
        <v>17021342</v>
      </c>
      <c r="C94" s="8" t="s">
        <v>102</v>
      </c>
      <c r="D94" s="13">
        <v>36290</v>
      </c>
      <c r="E94" s="9" t="s">
        <v>64</v>
      </c>
      <c r="F94" s="9" t="s">
        <v>1054</v>
      </c>
      <c r="G94" s="9" t="s">
        <v>1059</v>
      </c>
      <c r="H94" s="9">
        <v>80</v>
      </c>
      <c r="I94" s="9">
        <v>80</v>
      </c>
      <c r="J94" s="9">
        <v>90</v>
      </c>
      <c r="K94" s="9">
        <v>90</v>
      </c>
      <c r="L94" s="9">
        <v>95</v>
      </c>
      <c r="M94" s="9">
        <v>90</v>
      </c>
      <c r="N94" s="9">
        <v>90</v>
      </c>
      <c r="O94" s="9">
        <v>100</v>
      </c>
      <c r="P94" s="10">
        <f t="shared" si="2"/>
        <v>89.375</v>
      </c>
      <c r="Q94" s="10" t="s">
        <v>35</v>
      </c>
      <c r="R94" s="11" t="str">
        <f t="shared" si="3"/>
        <v>Tốt</v>
      </c>
    </row>
    <row r="95" spans="1:18" s="12" customFormat="1" ht="21.75" customHeight="1" x14ac:dyDescent="0.25">
      <c r="A95" s="7">
        <v>86</v>
      </c>
      <c r="B95" s="18">
        <v>17021343</v>
      </c>
      <c r="C95" s="8" t="s">
        <v>103</v>
      </c>
      <c r="D95" s="13">
        <v>36488</v>
      </c>
      <c r="E95" s="9" t="s">
        <v>64</v>
      </c>
      <c r="F95" s="9" t="s">
        <v>1054</v>
      </c>
      <c r="G95" s="9" t="s">
        <v>1061</v>
      </c>
      <c r="H95" s="9">
        <v>80</v>
      </c>
      <c r="I95" s="9">
        <v>77</v>
      </c>
      <c r="J95" s="9">
        <v>80</v>
      </c>
      <c r="K95" s="9">
        <v>80</v>
      </c>
      <c r="L95" s="9">
        <v>80</v>
      </c>
      <c r="M95" s="9">
        <v>90</v>
      </c>
      <c r="N95" s="9">
        <v>80</v>
      </c>
      <c r="O95" s="9">
        <v>90</v>
      </c>
      <c r="P95" s="10">
        <f t="shared" si="2"/>
        <v>82.125</v>
      </c>
      <c r="Q95" s="10" t="s">
        <v>35</v>
      </c>
      <c r="R95" s="11" t="str">
        <f t="shared" si="3"/>
        <v>Tốt</v>
      </c>
    </row>
    <row r="96" spans="1:18" s="12" customFormat="1" ht="21.75" customHeight="1" x14ac:dyDescent="0.25">
      <c r="A96" s="7">
        <v>87</v>
      </c>
      <c r="B96" s="18">
        <v>17021354</v>
      </c>
      <c r="C96" s="8" t="s">
        <v>104</v>
      </c>
      <c r="D96" s="13">
        <v>36162</v>
      </c>
      <c r="E96" s="9" t="s">
        <v>64</v>
      </c>
      <c r="F96" s="9" t="s">
        <v>1054</v>
      </c>
      <c r="G96" s="9" t="s">
        <v>1061</v>
      </c>
      <c r="H96" s="9">
        <v>90</v>
      </c>
      <c r="I96" s="9">
        <v>80</v>
      </c>
      <c r="J96" s="9">
        <v>80</v>
      </c>
      <c r="K96" s="9">
        <v>90</v>
      </c>
      <c r="L96" s="9">
        <v>80</v>
      </c>
      <c r="M96" s="9">
        <v>90</v>
      </c>
      <c r="N96" s="9">
        <v>80</v>
      </c>
      <c r="O96" s="9">
        <v>90</v>
      </c>
      <c r="P96" s="10">
        <f t="shared" si="2"/>
        <v>85</v>
      </c>
      <c r="Q96" s="10" t="s">
        <v>35</v>
      </c>
      <c r="R96" s="11" t="str">
        <f t="shared" si="3"/>
        <v>Tốt</v>
      </c>
    </row>
    <row r="97" spans="1:18" s="12" customFormat="1" ht="21.75" customHeight="1" x14ac:dyDescent="0.25">
      <c r="A97" s="7">
        <v>88</v>
      </c>
      <c r="B97" s="18">
        <v>17021352</v>
      </c>
      <c r="C97" s="8" t="s">
        <v>105</v>
      </c>
      <c r="D97" s="13">
        <v>36320</v>
      </c>
      <c r="E97" s="9" t="s">
        <v>64</v>
      </c>
      <c r="F97" s="9" t="s">
        <v>1054</v>
      </c>
      <c r="G97" s="9" t="s">
        <v>1061</v>
      </c>
      <c r="H97" s="9">
        <v>97</v>
      </c>
      <c r="I97" s="9">
        <v>100</v>
      </c>
      <c r="J97" s="9">
        <v>100</v>
      </c>
      <c r="K97" s="9">
        <v>90</v>
      </c>
      <c r="L97" s="9">
        <v>100</v>
      </c>
      <c r="M97" s="9">
        <v>90</v>
      </c>
      <c r="N97" s="9">
        <v>100</v>
      </c>
      <c r="O97" s="9">
        <v>100</v>
      </c>
      <c r="P97" s="10">
        <f t="shared" si="2"/>
        <v>97.125</v>
      </c>
      <c r="Q97" s="10" t="s">
        <v>58</v>
      </c>
      <c r="R97" s="11" t="str">
        <f t="shared" si="3"/>
        <v>Xuất sắc</v>
      </c>
    </row>
    <row r="98" spans="1:18" s="12" customFormat="1" ht="21.75" customHeight="1" x14ac:dyDescent="0.25">
      <c r="A98" s="7">
        <v>89</v>
      </c>
      <c r="B98" s="18">
        <v>17021233</v>
      </c>
      <c r="C98" s="8" t="s">
        <v>106</v>
      </c>
      <c r="D98" s="13">
        <v>36376</v>
      </c>
      <c r="E98" s="9" t="s">
        <v>107</v>
      </c>
      <c r="F98" s="9" t="s">
        <v>1054</v>
      </c>
      <c r="G98" s="9" t="s">
        <v>1061</v>
      </c>
      <c r="H98" s="9">
        <v>80</v>
      </c>
      <c r="I98" s="9">
        <v>77</v>
      </c>
      <c r="J98" s="9">
        <v>80</v>
      </c>
      <c r="K98" s="9">
        <v>80</v>
      </c>
      <c r="L98" s="9">
        <v>80</v>
      </c>
      <c r="M98" s="9">
        <v>80</v>
      </c>
      <c r="N98" s="9">
        <v>85</v>
      </c>
      <c r="O98" s="9">
        <v>80</v>
      </c>
      <c r="P98" s="10">
        <f t="shared" si="2"/>
        <v>80.25</v>
      </c>
      <c r="Q98" s="10" t="s">
        <v>35</v>
      </c>
      <c r="R98" s="11" t="str">
        <f t="shared" si="3"/>
        <v>Tốt</v>
      </c>
    </row>
    <row r="99" spans="1:18" s="12" customFormat="1" ht="21.75" customHeight="1" x14ac:dyDescent="0.25">
      <c r="A99" s="7">
        <v>90</v>
      </c>
      <c r="B99" s="18">
        <v>17021215</v>
      </c>
      <c r="C99" s="8" t="s">
        <v>108</v>
      </c>
      <c r="D99" s="13">
        <v>36173</v>
      </c>
      <c r="E99" s="9" t="s">
        <v>107</v>
      </c>
      <c r="F99" s="9" t="s">
        <v>1054</v>
      </c>
      <c r="G99" s="9" t="s">
        <v>1061</v>
      </c>
      <c r="H99" s="9">
        <v>65</v>
      </c>
      <c r="I99" s="9">
        <v>90</v>
      </c>
      <c r="J99" s="9">
        <v>80</v>
      </c>
      <c r="K99" s="9">
        <v>80</v>
      </c>
      <c r="L99" s="9">
        <v>70</v>
      </c>
      <c r="M99" s="9">
        <v>90</v>
      </c>
      <c r="N99" s="9">
        <v>80</v>
      </c>
      <c r="O99" s="9">
        <v>80</v>
      </c>
      <c r="P99" s="10">
        <f t="shared" si="2"/>
        <v>79.375</v>
      </c>
      <c r="Q99" s="10" t="s">
        <v>122</v>
      </c>
      <c r="R99" s="11" t="str">
        <f t="shared" si="3"/>
        <v>Khá</v>
      </c>
    </row>
    <row r="100" spans="1:18" s="12" customFormat="1" ht="21.75" customHeight="1" x14ac:dyDescent="0.25">
      <c r="A100" s="7">
        <v>91</v>
      </c>
      <c r="B100" s="18">
        <v>17021218</v>
      </c>
      <c r="C100" s="8" t="s">
        <v>109</v>
      </c>
      <c r="D100" s="13">
        <v>36267</v>
      </c>
      <c r="E100" s="9" t="s">
        <v>107</v>
      </c>
      <c r="F100" s="9" t="s">
        <v>1054</v>
      </c>
      <c r="G100" s="9" t="s">
        <v>1061</v>
      </c>
      <c r="H100" s="9">
        <v>77</v>
      </c>
      <c r="I100" s="9">
        <v>77</v>
      </c>
      <c r="J100" s="9">
        <v>80</v>
      </c>
      <c r="K100" s="9">
        <v>80</v>
      </c>
      <c r="L100" s="9">
        <v>70</v>
      </c>
      <c r="M100" s="9">
        <v>80</v>
      </c>
      <c r="N100" s="9">
        <v>85</v>
      </c>
      <c r="O100" s="9">
        <v>80</v>
      </c>
      <c r="P100" s="10">
        <f t="shared" si="2"/>
        <v>78.625</v>
      </c>
      <c r="Q100" s="10" t="s">
        <v>122</v>
      </c>
      <c r="R100" s="11" t="str">
        <f t="shared" si="3"/>
        <v>Khá</v>
      </c>
    </row>
    <row r="101" spans="1:18" s="12" customFormat="1" ht="21.75" customHeight="1" x14ac:dyDescent="0.25">
      <c r="A101" s="7">
        <v>92</v>
      </c>
      <c r="B101" s="18">
        <v>17021217</v>
      </c>
      <c r="C101" s="8" t="s">
        <v>110</v>
      </c>
      <c r="D101" s="13">
        <v>36367</v>
      </c>
      <c r="E101" s="9" t="s">
        <v>107</v>
      </c>
      <c r="F101" s="9" t="s">
        <v>1054</v>
      </c>
      <c r="G101" s="9" t="s">
        <v>1061</v>
      </c>
      <c r="H101" s="9">
        <v>0</v>
      </c>
      <c r="I101" s="9">
        <v>70</v>
      </c>
      <c r="J101" s="9">
        <v>68</v>
      </c>
      <c r="K101" s="9">
        <v>70</v>
      </c>
      <c r="L101" s="9">
        <v>70</v>
      </c>
      <c r="M101" s="9">
        <v>67</v>
      </c>
      <c r="N101" s="9">
        <v>80</v>
      </c>
      <c r="O101" s="9">
        <v>80</v>
      </c>
      <c r="P101" s="10">
        <f t="shared" si="2"/>
        <v>63.125</v>
      </c>
      <c r="Q101" s="10" t="s">
        <v>1048</v>
      </c>
      <c r="R101" s="11" t="str">
        <f t="shared" si="3"/>
        <v>Trung bình</v>
      </c>
    </row>
    <row r="102" spans="1:18" s="12" customFormat="1" ht="21.75" customHeight="1" x14ac:dyDescent="0.25">
      <c r="A102" s="7">
        <v>93</v>
      </c>
      <c r="B102" s="18">
        <v>17021220</v>
      </c>
      <c r="C102" s="8" t="s">
        <v>111</v>
      </c>
      <c r="D102" s="13">
        <v>36233</v>
      </c>
      <c r="E102" s="9" t="s">
        <v>107</v>
      </c>
      <c r="F102" s="9" t="s">
        <v>1054</v>
      </c>
      <c r="G102" s="9" t="s">
        <v>1061</v>
      </c>
      <c r="H102" s="9">
        <v>70</v>
      </c>
      <c r="I102" s="9">
        <v>80</v>
      </c>
      <c r="J102" s="9">
        <v>80</v>
      </c>
      <c r="K102" s="9">
        <v>80</v>
      </c>
      <c r="L102" s="9">
        <v>80</v>
      </c>
      <c r="M102" s="9">
        <v>80</v>
      </c>
      <c r="N102" s="9">
        <v>80</v>
      </c>
      <c r="O102" s="9">
        <v>80</v>
      </c>
      <c r="P102" s="10">
        <f t="shared" si="2"/>
        <v>78.75</v>
      </c>
      <c r="Q102" s="10" t="s">
        <v>122</v>
      </c>
      <c r="R102" s="11" t="str">
        <f t="shared" si="3"/>
        <v>Khá</v>
      </c>
    </row>
    <row r="103" spans="1:18" s="12" customFormat="1" ht="21.75" customHeight="1" x14ac:dyDescent="0.25">
      <c r="A103" s="7">
        <v>94</v>
      </c>
      <c r="B103" s="18">
        <v>17021228</v>
      </c>
      <c r="C103" s="8" t="s">
        <v>112</v>
      </c>
      <c r="D103" s="13">
        <v>36274</v>
      </c>
      <c r="E103" s="9" t="s">
        <v>107</v>
      </c>
      <c r="F103" s="9" t="s">
        <v>1054</v>
      </c>
      <c r="G103" s="9" t="s">
        <v>1061</v>
      </c>
      <c r="H103" s="9">
        <v>90</v>
      </c>
      <c r="I103" s="9">
        <v>80</v>
      </c>
      <c r="J103" s="9">
        <v>80</v>
      </c>
      <c r="K103" s="9">
        <v>80</v>
      </c>
      <c r="L103" s="9">
        <v>80</v>
      </c>
      <c r="M103" s="9">
        <v>90</v>
      </c>
      <c r="N103" s="9">
        <v>80</v>
      </c>
      <c r="O103" s="9">
        <v>80</v>
      </c>
      <c r="P103" s="10">
        <f t="shared" si="2"/>
        <v>82.5</v>
      </c>
      <c r="Q103" s="10" t="s">
        <v>35</v>
      </c>
      <c r="R103" s="11" t="str">
        <f t="shared" si="3"/>
        <v>Tốt</v>
      </c>
    </row>
    <row r="104" spans="1:18" s="12" customFormat="1" ht="21.75" customHeight="1" x14ac:dyDescent="0.25">
      <c r="A104" s="7">
        <v>95</v>
      </c>
      <c r="B104" s="18">
        <v>17021225</v>
      </c>
      <c r="C104" s="8" t="s">
        <v>113</v>
      </c>
      <c r="D104" s="13">
        <v>36370</v>
      </c>
      <c r="E104" s="9" t="s">
        <v>107</v>
      </c>
      <c r="F104" s="9" t="s">
        <v>1054</v>
      </c>
      <c r="G104" s="9" t="s">
        <v>1061</v>
      </c>
      <c r="H104" s="9">
        <v>90</v>
      </c>
      <c r="I104" s="9">
        <v>80</v>
      </c>
      <c r="J104" s="9">
        <v>80</v>
      </c>
      <c r="K104" s="9">
        <v>78</v>
      </c>
      <c r="L104" s="9">
        <v>80</v>
      </c>
      <c r="M104" s="9">
        <v>80</v>
      </c>
      <c r="N104" s="9">
        <v>80</v>
      </c>
      <c r="O104" s="9">
        <v>0</v>
      </c>
      <c r="P104" s="10">
        <f t="shared" si="2"/>
        <v>71</v>
      </c>
      <c r="Q104" s="10" t="s">
        <v>122</v>
      </c>
      <c r="R104" s="11" t="str">
        <f t="shared" si="3"/>
        <v>Khá</v>
      </c>
    </row>
    <row r="105" spans="1:18" s="12" customFormat="1" ht="21.75" customHeight="1" x14ac:dyDescent="0.25">
      <c r="A105" s="7">
        <v>96</v>
      </c>
      <c r="B105" s="18">
        <v>17021235</v>
      </c>
      <c r="C105" s="8" t="s">
        <v>114</v>
      </c>
      <c r="D105" s="13">
        <v>36489</v>
      </c>
      <c r="E105" s="9" t="s">
        <v>107</v>
      </c>
      <c r="F105" s="9" t="s">
        <v>1054</v>
      </c>
      <c r="G105" s="9" t="s">
        <v>1061</v>
      </c>
      <c r="H105" s="9">
        <v>92</v>
      </c>
      <c r="I105" s="9">
        <v>94</v>
      </c>
      <c r="J105" s="9">
        <v>90</v>
      </c>
      <c r="K105" s="9">
        <v>94</v>
      </c>
      <c r="L105" s="9">
        <v>94</v>
      </c>
      <c r="M105" s="9">
        <v>94</v>
      </c>
      <c r="N105" s="9">
        <v>90</v>
      </c>
      <c r="O105" s="9">
        <v>90</v>
      </c>
      <c r="P105" s="10">
        <f t="shared" si="2"/>
        <v>92.25</v>
      </c>
      <c r="Q105" s="10" t="s">
        <v>58</v>
      </c>
      <c r="R105" s="11" t="str">
        <f t="shared" si="3"/>
        <v>Xuất sắc</v>
      </c>
    </row>
    <row r="106" spans="1:18" s="12" customFormat="1" ht="21.75" customHeight="1" x14ac:dyDescent="0.25">
      <c r="A106" s="7">
        <v>97</v>
      </c>
      <c r="B106" s="18">
        <v>17021240</v>
      </c>
      <c r="C106" s="8" t="s">
        <v>115</v>
      </c>
      <c r="D106" s="13">
        <v>36431</v>
      </c>
      <c r="E106" s="9" t="s">
        <v>107</v>
      </c>
      <c r="F106" s="9" t="s">
        <v>1054</v>
      </c>
      <c r="G106" s="9" t="s">
        <v>1061</v>
      </c>
      <c r="H106" s="9">
        <v>75</v>
      </c>
      <c r="I106" s="9">
        <v>80</v>
      </c>
      <c r="J106" s="9">
        <v>80</v>
      </c>
      <c r="K106" s="9">
        <v>80</v>
      </c>
      <c r="L106" s="9">
        <v>80</v>
      </c>
      <c r="M106" s="9">
        <v>70</v>
      </c>
      <c r="N106" s="9">
        <v>80</v>
      </c>
      <c r="O106" s="9">
        <v>80</v>
      </c>
      <c r="P106" s="10">
        <f t="shared" si="2"/>
        <v>78.125</v>
      </c>
      <c r="Q106" s="10" t="s">
        <v>122</v>
      </c>
      <c r="R106" s="11" t="str">
        <f t="shared" si="3"/>
        <v>Khá</v>
      </c>
    </row>
    <row r="107" spans="1:18" s="12" customFormat="1" ht="21.75" customHeight="1" x14ac:dyDescent="0.25">
      <c r="A107" s="7">
        <v>98</v>
      </c>
      <c r="B107" s="18">
        <v>17021245</v>
      </c>
      <c r="C107" s="8" t="s">
        <v>116</v>
      </c>
      <c r="D107" s="13">
        <v>36369</v>
      </c>
      <c r="E107" s="9" t="s">
        <v>107</v>
      </c>
      <c r="F107" s="9" t="s">
        <v>1054</v>
      </c>
      <c r="G107" s="9" t="s">
        <v>1061</v>
      </c>
      <c r="H107" s="9">
        <v>80</v>
      </c>
      <c r="I107" s="9">
        <v>77</v>
      </c>
      <c r="J107" s="9">
        <v>80</v>
      </c>
      <c r="K107" s="9">
        <v>0</v>
      </c>
      <c r="L107" s="9">
        <v>77</v>
      </c>
      <c r="M107" s="9">
        <v>0</v>
      </c>
      <c r="N107" s="9" t="s">
        <v>117</v>
      </c>
      <c r="O107" s="9">
        <v>0</v>
      </c>
      <c r="P107" s="10">
        <f t="shared" si="2"/>
        <v>44.857142857142854</v>
      </c>
      <c r="Q107" s="10" t="s">
        <v>1047</v>
      </c>
      <c r="R107" s="11" t="str">
        <f t="shared" si="3"/>
        <v>Yếu</v>
      </c>
    </row>
    <row r="108" spans="1:18" s="12" customFormat="1" ht="21.75" customHeight="1" x14ac:dyDescent="0.25">
      <c r="A108" s="7">
        <v>99</v>
      </c>
      <c r="B108" s="18">
        <v>17021255</v>
      </c>
      <c r="C108" s="8" t="s">
        <v>118</v>
      </c>
      <c r="D108" s="13">
        <v>36436</v>
      </c>
      <c r="E108" s="9" t="s">
        <v>107</v>
      </c>
      <c r="F108" s="9" t="s">
        <v>1054</v>
      </c>
      <c r="G108" s="9" t="s">
        <v>1061</v>
      </c>
      <c r="H108" s="9">
        <v>80</v>
      </c>
      <c r="I108" s="9">
        <v>80</v>
      </c>
      <c r="J108" s="9">
        <v>80</v>
      </c>
      <c r="K108" s="9">
        <v>90</v>
      </c>
      <c r="L108" s="9">
        <v>72</v>
      </c>
      <c r="M108" s="9">
        <v>80</v>
      </c>
      <c r="N108" s="9">
        <v>80</v>
      </c>
      <c r="O108" s="9">
        <v>80</v>
      </c>
      <c r="P108" s="10">
        <f t="shared" si="2"/>
        <v>80.25</v>
      </c>
      <c r="Q108" s="10" t="s">
        <v>35</v>
      </c>
      <c r="R108" s="11" t="str">
        <f t="shared" si="3"/>
        <v>Tốt</v>
      </c>
    </row>
    <row r="109" spans="1:18" s="12" customFormat="1" ht="21.75" customHeight="1" x14ac:dyDescent="0.25">
      <c r="A109" s="7">
        <v>100</v>
      </c>
      <c r="B109" s="18">
        <v>17021256</v>
      </c>
      <c r="C109" s="8" t="s">
        <v>119</v>
      </c>
      <c r="D109" s="13">
        <v>36319</v>
      </c>
      <c r="E109" s="9" t="s">
        <v>107</v>
      </c>
      <c r="F109" s="9" t="s">
        <v>1054</v>
      </c>
      <c r="G109" s="9" t="s">
        <v>1061</v>
      </c>
      <c r="H109" s="9">
        <v>80</v>
      </c>
      <c r="I109" s="9">
        <v>90</v>
      </c>
      <c r="J109" s="9">
        <v>80</v>
      </c>
      <c r="K109" s="9">
        <v>90</v>
      </c>
      <c r="L109" s="9">
        <v>80</v>
      </c>
      <c r="M109" s="9">
        <v>80</v>
      </c>
      <c r="N109" s="9">
        <v>90</v>
      </c>
      <c r="O109" s="9">
        <v>80</v>
      </c>
      <c r="P109" s="10">
        <f t="shared" si="2"/>
        <v>83.75</v>
      </c>
      <c r="Q109" s="10" t="s">
        <v>35</v>
      </c>
      <c r="R109" s="11" t="str">
        <f t="shared" si="3"/>
        <v>Tốt</v>
      </c>
    </row>
    <row r="110" spans="1:18" s="12" customFormat="1" ht="21.75" customHeight="1" x14ac:dyDescent="0.25">
      <c r="A110" s="7">
        <v>101</v>
      </c>
      <c r="B110" s="18">
        <v>17021260</v>
      </c>
      <c r="C110" s="8" t="s">
        <v>120</v>
      </c>
      <c r="D110" s="13">
        <v>36161</v>
      </c>
      <c r="E110" s="9" t="s">
        <v>107</v>
      </c>
      <c r="F110" s="9" t="s">
        <v>1054</v>
      </c>
      <c r="G110" s="9" t="s">
        <v>1061</v>
      </c>
      <c r="H110" s="9">
        <v>84</v>
      </c>
      <c r="I110" s="9">
        <v>75</v>
      </c>
      <c r="J110" s="9">
        <v>90</v>
      </c>
      <c r="K110" s="9">
        <v>92</v>
      </c>
      <c r="L110" s="9">
        <v>85</v>
      </c>
      <c r="M110" s="9">
        <v>90</v>
      </c>
      <c r="N110" s="9">
        <v>90</v>
      </c>
      <c r="O110" s="9">
        <v>90</v>
      </c>
      <c r="P110" s="10">
        <f t="shared" si="2"/>
        <v>87</v>
      </c>
      <c r="Q110" s="10" t="s">
        <v>35</v>
      </c>
      <c r="R110" s="11" t="str">
        <f t="shared" si="3"/>
        <v>Tốt</v>
      </c>
    </row>
    <row r="111" spans="1:18" s="12" customFormat="1" ht="21.75" customHeight="1" x14ac:dyDescent="0.25">
      <c r="A111" s="7">
        <v>102</v>
      </c>
      <c r="B111" s="18">
        <v>17021261</v>
      </c>
      <c r="C111" s="8" t="s">
        <v>121</v>
      </c>
      <c r="D111" s="13">
        <v>36418</v>
      </c>
      <c r="E111" s="9" t="s">
        <v>107</v>
      </c>
      <c r="F111" s="9" t="s">
        <v>1054</v>
      </c>
      <c r="G111" s="9" t="s">
        <v>1061</v>
      </c>
      <c r="H111" s="9">
        <v>90</v>
      </c>
      <c r="I111" s="9">
        <v>90</v>
      </c>
      <c r="J111" s="9">
        <v>80</v>
      </c>
      <c r="K111" s="9">
        <v>91</v>
      </c>
      <c r="L111" s="9">
        <v>80</v>
      </c>
      <c r="M111" s="9">
        <v>80</v>
      </c>
      <c r="N111" s="9">
        <v>80</v>
      </c>
      <c r="O111" s="9">
        <v>90</v>
      </c>
      <c r="P111" s="10">
        <f t="shared" si="2"/>
        <v>85.125</v>
      </c>
      <c r="Q111" s="10" t="s">
        <v>35</v>
      </c>
      <c r="R111" s="11" t="str">
        <f t="shared" si="3"/>
        <v>Tốt</v>
      </c>
    </row>
    <row r="112" spans="1:18" s="12" customFormat="1" ht="21.75" customHeight="1" x14ac:dyDescent="0.25">
      <c r="A112" s="7">
        <v>103</v>
      </c>
      <c r="B112" s="18">
        <v>17021262</v>
      </c>
      <c r="C112" s="8" t="s">
        <v>37</v>
      </c>
      <c r="D112" s="13">
        <v>36512</v>
      </c>
      <c r="E112" s="9" t="s">
        <v>107</v>
      </c>
      <c r="F112" s="9" t="s">
        <v>1054</v>
      </c>
      <c r="G112" s="9" t="s">
        <v>1061</v>
      </c>
      <c r="H112" s="9">
        <v>77</v>
      </c>
      <c r="I112" s="9">
        <v>67</v>
      </c>
      <c r="J112" s="9">
        <v>80</v>
      </c>
      <c r="K112" s="9">
        <v>80</v>
      </c>
      <c r="L112" s="9">
        <v>70</v>
      </c>
      <c r="M112" s="9">
        <v>67</v>
      </c>
      <c r="N112" s="9">
        <v>75</v>
      </c>
      <c r="O112" s="9">
        <v>0</v>
      </c>
      <c r="P112" s="10">
        <f t="shared" si="2"/>
        <v>64.5</v>
      </c>
      <c r="Q112" s="10" t="s">
        <v>122</v>
      </c>
      <c r="R112" s="11" t="s">
        <v>122</v>
      </c>
    </row>
    <row r="113" spans="1:18" s="12" customFormat="1" ht="21.75" customHeight="1" x14ac:dyDescent="0.25">
      <c r="A113" s="7">
        <v>104</v>
      </c>
      <c r="B113" s="18">
        <v>17021267</v>
      </c>
      <c r="C113" s="8" t="s">
        <v>123</v>
      </c>
      <c r="D113" s="13">
        <v>36522</v>
      </c>
      <c r="E113" s="9" t="s">
        <v>107</v>
      </c>
      <c r="F113" s="9" t="s">
        <v>1054</v>
      </c>
      <c r="G113" s="9" t="s">
        <v>1059</v>
      </c>
      <c r="H113" s="9">
        <v>70</v>
      </c>
      <c r="I113" s="9">
        <v>70</v>
      </c>
      <c r="J113" s="9">
        <v>80</v>
      </c>
      <c r="K113" s="9">
        <v>95</v>
      </c>
      <c r="L113" s="9">
        <v>70</v>
      </c>
      <c r="M113" s="9">
        <v>80</v>
      </c>
      <c r="N113" s="9">
        <v>80</v>
      </c>
      <c r="O113" s="9">
        <v>80</v>
      </c>
      <c r="P113" s="10">
        <f t="shared" si="2"/>
        <v>78.125</v>
      </c>
      <c r="Q113" s="10" t="s">
        <v>122</v>
      </c>
      <c r="R113" s="11" t="str">
        <f t="shared" si="3"/>
        <v>Khá</v>
      </c>
    </row>
    <row r="114" spans="1:18" s="12" customFormat="1" ht="21.75" customHeight="1" x14ac:dyDescent="0.25">
      <c r="A114" s="7">
        <v>105</v>
      </c>
      <c r="B114" s="18">
        <v>17021266</v>
      </c>
      <c r="C114" s="8" t="s">
        <v>124</v>
      </c>
      <c r="D114" s="13">
        <v>36429</v>
      </c>
      <c r="E114" s="9" t="s">
        <v>107</v>
      </c>
      <c r="F114" s="9" t="s">
        <v>1054</v>
      </c>
      <c r="G114" s="9" t="s">
        <v>1061</v>
      </c>
      <c r="H114" s="9">
        <v>81</v>
      </c>
      <c r="I114" s="9">
        <v>74</v>
      </c>
      <c r="J114" s="9">
        <v>67</v>
      </c>
      <c r="K114" s="9">
        <v>70</v>
      </c>
      <c r="L114" s="9">
        <v>80</v>
      </c>
      <c r="M114" s="9">
        <v>82</v>
      </c>
      <c r="N114" s="9">
        <v>76</v>
      </c>
      <c r="O114" s="9">
        <v>80</v>
      </c>
      <c r="P114" s="10">
        <f t="shared" si="2"/>
        <v>76.25</v>
      </c>
      <c r="Q114" s="10" t="s">
        <v>122</v>
      </c>
      <c r="R114" s="11" t="str">
        <f t="shared" si="3"/>
        <v>Khá</v>
      </c>
    </row>
    <row r="115" spans="1:18" s="12" customFormat="1" ht="21.75" customHeight="1" x14ac:dyDescent="0.25">
      <c r="A115" s="7">
        <v>106</v>
      </c>
      <c r="B115" s="18">
        <v>17021278</v>
      </c>
      <c r="C115" s="8" t="s">
        <v>125</v>
      </c>
      <c r="D115" s="13">
        <v>36344</v>
      </c>
      <c r="E115" s="9" t="s">
        <v>107</v>
      </c>
      <c r="F115" s="9" t="s">
        <v>1054</v>
      </c>
      <c r="G115" s="9" t="s">
        <v>1059</v>
      </c>
      <c r="H115" s="9">
        <v>90</v>
      </c>
      <c r="I115" s="9">
        <v>90</v>
      </c>
      <c r="J115" s="9">
        <v>80</v>
      </c>
      <c r="K115" s="9">
        <v>78</v>
      </c>
      <c r="L115" s="9">
        <v>80</v>
      </c>
      <c r="M115" s="9">
        <v>90</v>
      </c>
      <c r="N115" s="9">
        <v>80</v>
      </c>
      <c r="O115" s="9">
        <v>90</v>
      </c>
      <c r="P115" s="10">
        <f t="shared" si="2"/>
        <v>84.75</v>
      </c>
      <c r="Q115" s="10" t="s">
        <v>35</v>
      </c>
      <c r="R115" s="11" t="str">
        <f t="shared" si="3"/>
        <v>Tốt</v>
      </c>
    </row>
    <row r="116" spans="1:18" s="12" customFormat="1" ht="21.75" customHeight="1" x14ac:dyDescent="0.25">
      <c r="A116" s="7">
        <v>107</v>
      </c>
      <c r="B116" s="18">
        <v>17021272</v>
      </c>
      <c r="C116" s="8" t="s">
        <v>126</v>
      </c>
      <c r="D116" s="13">
        <v>36282</v>
      </c>
      <c r="E116" s="9" t="s">
        <v>107</v>
      </c>
      <c r="F116" s="9" t="s">
        <v>1054</v>
      </c>
      <c r="G116" s="9" t="s">
        <v>1061</v>
      </c>
      <c r="H116" s="9">
        <v>77</v>
      </c>
      <c r="I116" s="9">
        <v>77</v>
      </c>
      <c r="J116" s="9">
        <v>80</v>
      </c>
      <c r="K116" s="9">
        <v>78</v>
      </c>
      <c r="L116" s="9">
        <v>70</v>
      </c>
      <c r="M116" s="9">
        <v>80</v>
      </c>
      <c r="N116" s="9">
        <v>80</v>
      </c>
      <c r="O116" s="9">
        <v>90</v>
      </c>
      <c r="P116" s="10">
        <f t="shared" si="2"/>
        <v>79</v>
      </c>
      <c r="Q116" s="10" t="s">
        <v>122</v>
      </c>
      <c r="R116" s="11" t="str">
        <f t="shared" si="3"/>
        <v>Khá</v>
      </c>
    </row>
    <row r="117" spans="1:18" s="12" customFormat="1" ht="21.75" customHeight="1" x14ac:dyDescent="0.25">
      <c r="A117" s="7">
        <v>108</v>
      </c>
      <c r="B117" s="18">
        <v>17021273</v>
      </c>
      <c r="C117" s="8" t="s">
        <v>127</v>
      </c>
      <c r="D117" s="13">
        <v>36405</v>
      </c>
      <c r="E117" s="9" t="s">
        <v>107</v>
      </c>
      <c r="F117" s="9" t="s">
        <v>1054</v>
      </c>
      <c r="G117" s="9" t="s">
        <v>1061</v>
      </c>
      <c r="H117" s="9">
        <v>77</v>
      </c>
      <c r="I117" s="9">
        <v>67</v>
      </c>
      <c r="J117" s="9">
        <v>80</v>
      </c>
      <c r="K117" s="9">
        <v>80</v>
      </c>
      <c r="L117" s="9">
        <v>70</v>
      </c>
      <c r="M117" s="9">
        <v>80</v>
      </c>
      <c r="N117" s="9">
        <v>80</v>
      </c>
      <c r="O117" s="9">
        <v>90</v>
      </c>
      <c r="P117" s="10">
        <f t="shared" si="2"/>
        <v>78</v>
      </c>
      <c r="Q117" s="10" t="s">
        <v>122</v>
      </c>
      <c r="R117" s="11" t="str">
        <f t="shared" si="3"/>
        <v>Khá</v>
      </c>
    </row>
    <row r="118" spans="1:18" s="12" customFormat="1" ht="21.75" customHeight="1" x14ac:dyDescent="0.25">
      <c r="A118" s="7">
        <v>109</v>
      </c>
      <c r="B118" s="18">
        <v>17021281</v>
      </c>
      <c r="C118" s="8" t="s">
        <v>128</v>
      </c>
      <c r="D118" s="13">
        <v>36510</v>
      </c>
      <c r="E118" s="9" t="s">
        <v>107</v>
      </c>
      <c r="F118" s="9" t="s">
        <v>1054</v>
      </c>
      <c r="G118" s="9" t="s">
        <v>1061</v>
      </c>
      <c r="H118" s="9">
        <v>80</v>
      </c>
      <c r="I118" s="9">
        <v>80</v>
      </c>
      <c r="J118" s="9">
        <v>80</v>
      </c>
      <c r="K118" s="9">
        <v>90</v>
      </c>
      <c r="L118" s="9">
        <v>80</v>
      </c>
      <c r="M118" s="9">
        <v>80</v>
      </c>
      <c r="N118" s="9">
        <v>90</v>
      </c>
      <c r="O118" s="9">
        <v>90</v>
      </c>
      <c r="P118" s="10">
        <f t="shared" si="2"/>
        <v>83.75</v>
      </c>
      <c r="Q118" s="10" t="s">
        <v>35</v>
      </c>
      <c r="R118" s="11" t="str">
        <f t="shared" si="3"/>
        <v>Tốt</v>
      </c>
    </row>
    <row r="119" spans="1:18" s="12" customFormat="1" ht="21.75" customHeight="1" x14ac:dyDescent="0.25">
      <c r="A119" s="7">
        <v>110</v>
      </c>
      <c r="B119" s="18">
        <v>17021283</v>
      </c>
      <c r="C119" s="8" t="s">
        <v>129</v>
      </c>
      <c r="D119" s="13">
        <v>36347</v>
      </c>
      <c r="E119" s="9" t="s">
        <v>107</v>
      </c>
      <c r="F119" s="9" t="s">
        <v>1054</v>
      </c>
      <c r="G119" s="9" t="s">
        <v>1061</v>
      </c>
      <c r="H119" s="9">
        <v>80</v>
      </c>
      <c r="I119" s="9">
        <v>80</v>
      </c>
      <c r="J119" s="9">
        <v>80</v>
      </c>
      <c r="K119" s="9">
        <v>0</v>
      </c>
      <c r="L119" s="9">
        <v>70</v>
      </c>
      <c r="M119" s="9">
        <v>80</v>
      </c>
      <c r="N119" s="9">
        <v>80</v>
      </c>
      <c r="O119" s="9">
        <v>80</v>
      </c>
      <c r="P119" s="10">
        <f t="shared" si="2"/>
        <v>68.75</v>
      </c>
      <c r="Q119" s="10" t="s">
        <v>122</v>
      </c>
      <c r="R119" s="11" t="str">
        <f t="shared" si="3"/>
        <v>Khá</v>
      </c>
    </row>
    <row r="120" spans="1:18" s="12" customFormat="1" ht="21.75" customHeight="1" x14ac:dyDescent="0.25">
      <c r="A120" s="7">
        <v>111</v>
      </c>
      <c r="B120" s="18">
        <v>17021292</v>
      </c>
      <c r="C120" s="8" t="s">
        <v>130</v>
      </c>
      <c r="D120" s="13">
        <v>36187</v>
      </c>
      <c r="E120" s="9" t="s">
        <v>107</v>
      </c>
      <c r="F120" s="9" t="s">
        <v>1054</v>
      </c>
      <c r="G120" s="9" t="s">
        <v>1061</v>
      </c>
      <c r="H120" s="9">
        <v>80</v>
      </c>
      <c r="I120" s="9">
        <v>80</v>
      </c>
      <c r="J120" s="9">
        <v>80</v>
      </c>
      <c r="K120" s="9">
        <v>70</v>
      </c>
      <c r="L120" s="9">
        <v>80</v>
      </c>
      <c r="M120" s="9">
        <v>80</v>
      </c>
      <c r="N120" s="9">
        <v>80</v>
      </c>
      <c r="O120" s="9">
        <v>80</v>
      </c>
      <c r="P120" s="10">
        <f t="shared" si="2"/>
        <v>78.75</v>
      </c>
      <c r="Q120" s="10" t="s">
        <v>122</v>
      </c>
      <c r="R120" s="11" t="str">
        <f t="shared" si="3"/>
        <v>Khá</v>
      </c>
    </row>
    <row r="121" spans="1:18" s="12" customFormat="1" ht="21.75" customHeight="1" x14ac:dyDescent="0.25">
      <c r="A121" s="7">
        <v>112</v>
      </c>
      <c r="B121" s="18">
        <v>17021296</v>
      </c>
      <c r="C121" s="8" t="s">
        <v>131</v>
      </c>
      <c r="D121" s="13">
        <v>36494</v>
      </c>
      <c r="E121" s="9" t="s">
        <v>107</v>
      </c>
      <c r="F121" s="9" t="s">
        <v>1054</v>
      </c>
      <c r="G121" s="9" t="s">
        <v>1061</v>
      </c>
      <c r="H121" s="9">
        <v>84</v>
      </c>
      <c r="I121" s="9">
        <v>80</v>
      </c>
      <c r="J121" s="9">
        <v>80</v>
      </c>
      <c r="K121" s="9">
        <v>70</v>
      </c>
      <c r="L121" s="9">
        <v>80</v>
      </c>
      <c r="M121" s="9">
        <v>80</v>
      </c>
      <c r="N121" s="9">
        <v>80</v>
      </c>
      <c r="O121" s="9">
        <v>80</v>
      </c>
      <c r="P121" s="10">
        <f t="shared" si="2"/>
        <v>79.25</v>
      </c>
      <c r="Q121" s="10" t="s">
        <v>122</v>
      </c>
      <c r="R121" s="11" t="str">
        <f t="shared" si="3"/>
        <v>Khá</v>
      </c>
    </row>
    <row r="122" spans="1:18" s="12" customFormat="1" ht="21.75" customHeight="1" x14ac:dyDescent="0.25">
      <c r="A122" s="7">
        <v>113</v>
      </c>
      <c r="B122" s="18">
        <v>17021297</v>
      </c>
      <c r="C122" s="8" t="s">
        <v>132</v>
      </c>
      <c r="D122" s="13">
        <v>36450</v>
      </c>
      <c r="E122" s="9" t="s">
        <v>107</v>
      </c>
      <c r="F122" s="9" t="s">
        <v>1054</v>
      </c>
      <c r="G122" s="9" t="s">
        <v>1061</v>
      </c>
      <c r="H122" s="9">
        <v>82</v>
      </c>
      <c r="I122" s="9">
        <v>80</v>
      </c>
      <c r="J122" s="9">
        <v>80</v>
      </c>
      <c r="K122" s="9">
        <v>95</v>
      </c>
      <c r="L122" s="9">
        <v>85</v>
      </c>
      <c r="M122" s="9">
        <v>95</v>
      </c>
      <c r="N122" s="9">
        <v>80</v>
      </c>
      <c r="O122" s="9">
        <v>80</v>
      </c>
      <c r="P122" s="10">
        <f t="shared" si="2"/>
        <v>84.625</v>
      </c>
      <c r="Q122" s="10" t="s">
        <v>35</v>
      </c>
      <c r="R122" s="11" t="str">
        <f t="shared" si="3"/>
        <v>Tốt</v>
      </c>
    </row>
    <row r="123" spans="1:18" s="12" customFormat="1" ht="21.75" customHeight="1" x14ac:dyDescent="0.25">
      <c r="A123" s="7">
        <v>114</v>
      </c>
      <c r="B123" s="18">
        <v>17021298</v>
      </c>
      <c r="C123" s="8" t="s">
        <v>133</v>
      </c>
      <c r="D123" s="13">
        <v>36426</v>
      </c>
      <c r="E123" s="9" t="s">
        <v>107</v>
      </c>
      <c r="F123" s="9" t="s">
        <v>1054</v>
      </c>
      <c r="G123" s="9" t="s">
        <v>1061</v>
      </c>
      <c r="H123" s="9">
        <v>89</v>
      </c>
      <c r="I123" s="9">
        <v>85</v>
      </c>
      <c r="J123" s="9">
        <v>80</v>
      </c>
      <c r="K123" s="9">
        <v>90</v>
      </c>
      <c r="L123" s="9">
        <v>85</v>
      </c>
      <c r="M123" s="9">
        <v>90</v>
      </c>
      <c r="N123" s="9">
        <v>90</v>
      </c>
      <c r="O123" s="9">
        <v>75</v>
      </c>
      <c r="P123" s="10">
        <f t="shared" si="2"/>
        <v>85.5</v>
      </c>
      <c r="Q123" s="10" t="s">
        <v>35</v>
      </c>
      <c r="R123" s="11" t="str">
        <f t="shared" si="3"/>
        <v>Tốt</v>
      </c>
    </row>
    <row r="124" spans="1:18" s="12" customFormat="1" ht="21.75" customHeight="1" x14ac:dyDescent="0.25">
      <c r="A124" s="7">
        <v>115</v>
      </c>
      <c r="B124" s="18">
        <v>17021308</v>
      </c>
      <c r="C124" s="8" t="s">
        <v>134</v>
      </c>
      <c r="D124" s="13">
        <v>36335</v>
      </c>
      <c r="E124" s="9" t="s">
        <v>107</v>
      </c>
      <c r="F124" s="9" t="s">
        <v>1054</v>
      </c>
      <c r="G124" s="9" t="s">
        <v>1061</v>
      </c>
      <c r="H124" s="9">
        <v>94</v>
      </c>
      <c r="I124" s="9">
        <v>75</v>
      </c>
      <c r="J124" s="9">
        <v>90</v>
      </c>
      <c r="K124" s="9">
        <v>90</v>
      </c>
      <c r="L124" s="9">
        <v>85</v>
      </c>
      <c r="M124" s="9">
        <v>90</v>
      </c>
      <c r="N124" s="9">
        <v>90</v>
      </c>
      <c r="O124" s="9">
        <v>90</v>
      </c>
      <c r="P124" s="10">
        <f t="shared" si="2"/>
        <v>88</v>
      </c>
      <c r="Q124" s="10" t="s">
        <v>35</v>
      </c>
      <c r="R124" s="11" t="str">
        <f t="shared" si="3"/>
        <v>Tốt</v>
      </c>
    </row>
    <row r="125" spans="1:18" s="12" customFormat="1" ht="21.75" customHeight="1" x14ac:dyDescent="0.25">
      <c r="A125" s="7">
        <v>116</v>
      </c>
      <c r="B125" s="18">
        <v>17021305</v>
      </c>
      <c r="C125" s="8" t="s">
        <v>135</v>
      </c>
      <c r="D125" s="13">
        <v>36254</v>
      </c>
      <c r="E125" s="9" t="s">
        <v>107</v>
      </c>
      <c r="F125" s="9" t="s">
        <v>1054</v>
      </c>
      <c r="G125" s="9" t="s">
        <v>1061</v>
      </c>
      <c r="H125" s="9">
        <v>92</v>
      </c>
      <c r="I125" s="9">
        <v>90</v>
      </c>
      <c r="J125" s="9">
        <v>95</v>
      </c>
      <c r="K125" s="9">
        <v>90</v>
      </c>
      <c r="L125" s="9">
        <v>90</v>
      </c>
      <c r="M125" s="9">
        <v>90</v>
      </c>
      <c r="N125" s="9">
        <v>80</v>
      </c>
      <c r="O125" s="9">
        <v>90</v>
      </c>
      <c r="P125" s="10">
        <f t="shared" si="2"/>
        <v>89.625</v>
      </c>
      <c r="Q125" s="10" t="s">
        <v>58</v>
      </c>
      <c r="R125" s="11" t="s">
        <v>58</v>
      </c>
    </row>
    <row r="126" spans="1:18" s="12" customFormat="1" ht="21.75" customHeight="1" x14ac:dyDescent="0.25">
      <c r="A126" s="7">
        <v>117</v>
      </c>
      <c r="B126" s="18">
        <v>17021312</v>
      </c>
      <c r="C126" s="8" t="s">
        <v>136</v>
      </c>
      <c r="D126" s="13">
        <v>36485</v>
      </c>
      <c r="E126" s="9" t="s">
        <v>107</v>
      </c>
      <c r="F126" s="9" t="s">
        <v>1054</v>
      </c>
      <c r="G126" s="9" t="s">
        <v>1061</v>
      </c>
      <c r="H126" s="9">
        <v>84</v>
      </c>
      <c r="I126" s="9">
        <v>80</v>
      </c>
      <c r="J126" s="9">
        <v>80</v>
      </c>
      <c r="K126" s="9">
        <v>82</v>
      </c>
      <c r="L126" s="9">
        <v>70</v>
      </c>
      <c r="M126" s="9">
        <v>77</v>
      </c>
      <c r="N126" s="9">
        <v>76</v>
      </c>
      <c r="O126" s="9">
        <v>78</v>
      </c>
      <c r="P126" s="10">
        <f t="shared" si="2"/>
        <v>78.375</v>
      </c>
      <c r="Q126" s="10" t="s">
        <v>122</v>
      </c>
      <c r="R126" s="11" t="str">
        <f t="shared" si="3"/>
        <v>Khá</v>
      </c>
    </row>
    <row r="127" spans="1:18" s="12" customFormat="1" ht="21.75" customHeight="1" x14ac:dyDescent="0.25">
      <c r="A127" s="7">
        <v>118</v>
      </c>
      <c r="B127" s="18">
        <v>17021311</v>
      </c>
      <c r="C127" s="8" t="s">
        <v>137</v>
      </c>
      <c r="D127" s="13">
        <v>36321</v>
      </c>
      <c r="E127" s="9" t="s">
        <v>107</v>
      </c>
      <c r="F127" s="9" t="s">
        <v>1054</v>
      </c>
      <c r="G127" s="9" t="s">
        <v>1061</v>
      </c>
      <c r="H127" s="9">
        <v>92</v>
      </c>
      <c r="I127" s="9">
        <v>90</v>
      </c>
      <c r="J127" s="9">
        <v>90</v>
      </c>
      <c r="K127" s="9">
        <v>90</v>
      </c>
      <c r="L127" s="9">
        <v>80</v>
      </c>
      <c r="M127" s="9">
        <v>80</v>
      </c>
      <c r="N127" s="9">
        <v>90</v>
      </c>
      <c r="O127" s="9">
        <v>80</v>
      </c>
      <c r="P127" s="10">
        <f t="shared" si="2"/>
        <v>86.5</v>
      </c>
      <c r="Q127" s="10" t="s">
        <v>35</v>
      </c>
      <c r="R127" s="11" t="str">
        <f t="shared" si="3"/>
        <v>Tốt</v>
      </c>
    </row>
    <row r="128" spans="1:18" s="12" customFormat="1" ht="21.75" customHeight="1" x14ac:dyDescent="0.25">
      <c r="A128" s="7">
        <v>119</v>
      </c>
      <c r="B128" s="18">
        <v>17021313</v>
      </c>
      <c r="C128" s="8" t="s">
        <v>138</v>
      </c>
      <c r="D128" s="13">
        <v>36326</v>
      </c>
      <c r="E128" s="9" t="s">
        <v>107</v>
      </c>
      <c r="F128" s="9" t="s">
        <v>1054</v>
      </c>
      <c r="G128" s="9" t="s">
        <v>1061</v>
      </c>
      <c r="H128" s="9">
        <v>92</v>
      </c>
      <c r="I128" s="9">
        <v>80</v>
      </c>
      <c r="J128" s="9">
        <v>90</v>
      </c>
      <c r="K128" s="9">
        <v>90</v>
      </c>
      <c r="L128" s="9">
        <v>85</v>
      </c>
      <c r="M128" s="9">
        <v>90</v>
      </c>
      <c r="N128" s="9">
        <v>90</v>
      </c>
      <c r="O128" s="9">
        <v>90</v>
      </c>
      <c r="P128" s="10">
        <f t="shared" si="2"/>
        <v>88.375</v>
      </c>
      <c r="Q128" s="10" t="s">
        <v>35</v>
      </c>
      <c r="R128" s="11" t="str">
        <f t="shared" si="3"/>
        <v>Tốt</v>
      </c>
    </row>
    <row r="129" spans="1:18" s="12" customFormat="1" ht="21.75" customHeight="1" x14ac:dyDescent="0.25">
      <c r="A129" s="7">
        <v>120</v>
      </c>
      <c r="B129" s="18">
        <v>17021324</v>
      </c>
      <c r="C129" s="8" t="s">
        <v>139</v>
      </c>
      <c r="D129" s="13">
        <v>36290</v>
      </c>
      <c r="E129" s="9" t="s">
        <v>107</v>
      </c>
      <c r="F129" s="9" t="s">
        <v>1054</v>
      </c>
      <c r="G129" s="9" t="s">
        <v>1061</v>
      </c>
      <c r="H129" s="9">
        <v>77</v>
      </c>
      <c r="I129" s="9">
        <v>80</v>
      </c>
      <c r="J129" s="9">
        <v>80</v>
      </c>
      <c r="K129" s="9">
        <v>80</v>
      </c>
      <c r="L129" s="9">
        <v>80</v>
      </c>
      <c r="M129" s="9">
        <v>80</v>
      </c>
      <c r="N129" s="9">
        <v>90</v>
      </c>
      <c r="O129" s="9">
        <v>80</v>
      </c>
      <c r="P129" s="10">
        <f t="shared" si="2"/>
        <v>80.875</v>
      </c>
      <c r="Q129" s="10" t="s">
        <v>35</v>
      </c>
      <c r="R129" s="11" t="str">
        <f t="shared" si="3"/>
        <v>Tốt</v>
      </c>
    </row>
    <row r="130" spans="1:18" s="12" customFormat="1" ht="21.75" customHeight="1" x14ac:dyDescent="0.25">
      <c r="A130" s="7">
        <v>121</v>
      </c>
      <c r="B130" s="18">
        <v>17021328</v>
      </c>
      <c r="C130" s="8" t="s">
        <v>140</v>
      </c>
      <c r="D130" s="13">
        <v>36217</v>
      </c>
      <c r="E130" s="9" t="s">
        <v>107</v>
      </c>
      <c r="F130" s="9" t="s">
        <v>1054</v>
      </c>
      <c r="G130" s="9" t="s">
        <v>1061</v>
      </c>
      <c r="H130" s="9">
        <v>80</v>
      </c>
      <c r="I130" s="9">
        <v>66</v>
      </c>
      <c r="J130" s="9">
        <v>80</v>
      </c>
      <c r="K130" s="9">
        <v>68</v>
      </c>
      <c r="L130" s="9">
        <v>85</v>
      </c>
      <c r="M130" s="9">
        <v>85</v>
      </c>
      <c r="N130" s="9">
        <v>80</v>
      </c>
      <c r="O130" s="9">
        <v>80</v>
      </c>
      <c r="P130" s="10">
        <f t="shared" si="2"/>
        <v>78</v>
      </c>
      <c r="Q130" s="10" t="s">
        <v>122</v>
      </c>
      <c r="R130" s="11" t="str">
        <f t="shared" si="3"/>
        <v>Khá</v>
      </c>
    </row>
    <row r="131" spans="1:18" s="12" customFormat="1" ht="21.75" customHeight="1" x14ac:dyDescent="0.25">
      <c r="A131" s="7">
        <v>122</v>
      </c>
      <c r="B131" s="18">
        <v>17021330</v>
      </c>
      <c r="C131" s="8" t="s">
        <v>141</v>
      </c>
      <c r="D131" s="13">
        <v>36413</v>
      </c>
      <c r="E131" s="9" t="s">
        <v>107</v>
      </c>
      <c r="F131" s="9" t="s">
        <v>1054</v>
      </c>
      <c r="G131" s="9" t="s">
        <v>1061</v>
      </c>
      <c r="H131" s="9">
        <v>75</v>
      </c>
      <c r="I131" s="9">
        <v>80</v>
      </c>
      <c r="J131" s="9">
        <v>85</v>
      </c>
      <c r="K131" s="9">
        <v>90</v>
      </c>
      <c r="L131" s="9">
        <v>90</v>
      </c>
      <c r="M131" s="9">
        <v>78</v>
      </c>
      <c r="N131" s="9">
        <v>90</v>
      </c>
      <c r="O131" s="9">
        <v>90</v>
      </c>
      <c r="P131" s="10">
        <f t="shared" si="2"/>
        <v>84.75</v>
      </c>
      <c r="Q131" s="10" t="s">
        <v>35</v>
      </c>
      <c r="R131" s="11" t="str">
        <f t="shared" si="3"/>
        <v>Tốt</v>
      </c>
    </row>
    <row r="132" spans="1:18" s="12" customFormat="1" ht="21.75" customHeight="1" x14ac:dyDescent="0.25">
      <c r="A132" s="7">
        <v>123</v>
      </c>
      <c r="B132" s="18">
        <v>17021331</v>
      </c>
      <c r="C132" s="8" t="s">
        <v>142</v>
      </c>
      <c r="D132" s="13">
        <v>36515</v>
      </c>
      <c r="E132" s="9" t="s">
        <v>107</v>
      </c>
      <c r="F132" s="9" t="s">
        <v>1054</v>
      </c>
      <c r="G132" s="9" t="s">
        <v>1061</v>
      </c>
      <c r="H132" s="9">
        <v>92</v>
      </c>
      <c r="I132" s="9">
        <v>84</v>
      </c>
      <c r="J132" s="9">
        <v>80</v>
      </c>
      <c r="K132" s="9">
        <v>68</v>
      </c>
      <c r="L132" s="9">
        <v>82</v>
      </c>
      <c r="M132" s="9">
        <v>80</v>
      </c>
      <c r="N132" s="9">
        <v>0</v>
      </c>
      <c r="O132" s="9">
        <v>0</v>
      </c>
      <c r="P132" s="10">
        <f t="shared" si="2"/>
        <v>60.75</v>
      </c>
      <c r="Q132" s="10" t="s">
        <v>1048</v>
      </c>
      <c r="R132" s="11" t="str">
        <f t="shared" si="3"/>
        <v>Trung bình</v>
      </c>
    </row>
    <row r="133" spans="1:18" s="12" customFormat="1" ht="21.75" customHeight="1" x14ac:dyDescent="0.25">
      <c r="A133" s="7">
        <v>124</v>
      </c>
      <c r="B133" s="18">
        <v>17021334</v>
      </c>
      <c r="C133" s="8" t="s">
        <v>143</v>
      </c>
      <c r="D133" s="13">
        <v>36283</v>
      </c>
      <c r="E133" s="9" t="s">
        <v>107</v>
      </c>
      <c r="F133" s="9" t="s">
        <v>1054</v>
      </c>
      <c r="G133" s="9" t="s">
        <v>1061</v>
      </c>
      <c r="H133" s="9">
        <v>78</v>
      </c>
      <c r="I133" s="9">
        <v>77</v>
      </c>
      <c r="J133" s="9">
        <v>80</v>
      </c>
      <c r="K133" s="9">
        <v>82</v>
      </c>
      <c r="L133" s="9">
        <v>80</v>
      </c>
      <c r="M133" s="9">
        <v>80</v>
      </c>
      <c r="N133" s="9">
        <v>80</v>
      </c>
      <c r="O133" s="9">
        <v>80</v>
      </c>
      <c r="P133" s="10">
        <f t="shared" si="2"/>
        <v>79.625</v>
      </c>
      <c r="Q133" s="10" t="s">
        <v>35</v>
      </c>
      <c r="R133" s="11" t="s">
        <v>35</v>
      </c>
    </row>
    <row r="134" spans="1:18" s="12" customFormat="1" ht="21.75" customHeight="1" x14ac:dyDescent="0.25">
      <c r="A134" s="7">
        <v>125</v>
      </c>
      <c r="B134" s="18">
        <v>17021335</v>
      </c>
      <c r="C134" s="8" t="s">
        <v>144</v>
      </c>
      <c r="D134" s="13">
        <v>36230</v>
      </c>
      <c r="E134" s="9" t="s">
        <v>107</v>
      </c>
      <c r="F134" s="9" t="s">
        <v>1054</v>
      </c>
      <c r="G134" s="9" t="s">
        <v>1061</v>
      </c>
      <c r="H134" s="9">
        <v>80</v>
      </c>
      <c r="I134" s="9">
        <v>80</v>
      </c>
      <c r="J134" s="9">
        <v>80</v>
      </c>
      <c r="K134" s="9">
        <v>80</v>
      </c>
      <c r="L134" s="9">
        <v>70</v>
      </c>
      <c r="M134" s="9">
        <v>80</v>
      </c>
      <c r="N134" s="9">
        <v>80</v>
      </c>
      <c r="O134" s="9">
        <v>80</v>
      </c>
      <c r="P134" s="10">
        <f t="shared" si="2"/>
        <v>78.75</v>
      </c>
      <c r="Q134" s="10" t="s">
        <v>122</v>
      </c>
      <c r="R134" s="11" t="str">
        <f t="shared" si="3"/>
        <v>Khá</v>
      </c>
    </row>
    <row r="135" spans="1:18" s="12" customFormat="1" ht="21.75" customHeight="1" x14ac:dyDescent="0.25">
      <c r="A135" s="7">
        <v>126</v>
      </c>
      <c r="B135" s="18">
        <v>17021337</v>
      </c>
      <c r="C135" s="8" t="s">
        <v>145</v>
      </c>
      <c r="D135" s="13">
        <v>36360</v>
      </c>
      <c r="E135" s="9" t="s">
        <v>107</v>
      </c>
      <c r="F135" s="9" t="s">
        <v>1054</v>
      </c>
      <c r="G135" s="9" t="s">
        <v>1061</v>
      </c>
      <c r="H135" s="9">
        <v>90</v>
      </c>
      <c r="I135" s="9">
        <v>80</v>
      </c>
      <c r="J135" s="9">
        <v>80</v>
      </c>
      <c r="K135" s="9">
        <v>87</v>
      </c>
      <c r="L135" s="9">
        <v>70</v>
      </c>
      <c r="M135" s="9">
        <v>80</v>
      </c>
      <c r="N135" s="9">
        <v>80</v>
      </c>
      <c r="O135" s="9">
        <v>80</v>
      </c>
      <c r="P135" s="10">
        <f t="shared" si="2"/>
        <v>80.875</v>
      </c>
      <c r="Q135" s="10" t="s">
        <v>35</v>
      </c>
      <c r="R135" s="11" t="str">
        <f t="shared" si="3"/>
        <v>Tốt</v>
      </c>
    </row>
    <row r="136" spans="1:18" s="12" customFormat="1" ht="21.75" customHeight="1" x14ac:dyDescent="0.25">
      <c r="A136" s="7">
        <v>127</v>
      </c>
      <c r="B136" s="18">
        <v>17021340</v>
      </c>
      <c r="C136" s="8" t="s">
        <v>146</v>
      </c>
      <c r="D136" s="13">
        <v>36486</v>
      </c>
      <c r="E136" s="9" t="s">
        <v>107</v>
      </c>
      <c r="F136" s="9" t="s">
        <v>1054</v>
      </c>
      <c r="G136" s="9" t="s">
        <v>1061</v>
      </c>
      <c r="H136" s="9">
        <v>82</v>
      </c>
      <c r="I136" s="9">
        <v>80</v>
      </c>
      <c r="J136" s="9">
        <v>80</v>
      </c>
      <c r="K136" s="9">
        <v>68</v>
      </c>
      <c r="L136" s="9">
        <v>70</v>
      </c>
      <c r="M136" s="9">
        <v>78</v>
      </c>
      <c r="N136" s="9">
        <v>80</v>
      </c>
      <c r="O136" s="9">
        <v>78</v>
      </c>
      <c r="P136" s="10">
        <f t="shared" si="2"/>
        <v>77</v>
      </c>
      <c r="Q136" s="10" t="s">
        <v>122</v>
      </c>
      <c r="R136" s="11" t="str">
        <f t="shared" si="3"/>
        <v>Khá</v>
      </c>
    </row>
    <row r="137" spans="1:18" s="12" customFormat="1" ht="21.75" customHeight="1" x14ac:dyDescent="0.25">
      <c r="A137" s="7">
        <v>128</v>
      </c>
      <c r="B137" s="18">
        <v>17021356</v>
      </c>
      <c r="C137" s="8" t="s">
        <v>147</v>
      </c>
      <c r="D137" s="13">
        <v>36486</v>
      </c>
      <c r="E137" s="9" t="s">
        <v>107</v>
      </c>
      <c r="F137" s="9" t="s">
        <v>1054</v>
      </c>
      <c r="G137" s="9" t="s">
        <v>1061</v>
      </c>
      <c r="H137" s="9">
        <v>76</v>
      </c>
      <c r="I137" s="9">
        <v>77</v>
      </c>
      <c r="J137" s="9">
        <v>80</v>
      </c>
      <c r="K137" s="9">
        <v>77</v>
      </c>
      <c r="L137" s="9">
        <v>70</v>
      </c>
      <c r="M137" s="9">
        <v>80</v>
      </c>
      <c r="N137" s="9">
        <v>80</v>
      </c>
      <c r="O137" s="9">
        <v>80</v>
      </c>
      <c r="P137" s="10">
        <f t="shared" si="2"/>
        <v>77.5</v>
      </c>
      <c r="Q137" s="10" t="s">
        <v>122</v>
      </c>
      <c r="R137" s="11" t="str">
        <f t="shared" si="3"/>
        <v>Khá</v>
      </c>
    </row>
    <row r="138" spans="1:18" s="12" customFormat="1" ht="21.75" customHeight="1" x14ac:dyDescent="0.25">
      <c r="A138" s="7">
        <v>129</v>
      </c>
      <c r="B138" s="18">
        <v>17021357</v>
      </c>
      <c r="C138" s="8" t="s">
        <v>148</v>
      </c>
      <c r="D138" s="13">
        <v>36291</v>
      </c>
      <c r="E138" s="9" t="s">
        <v>107</v>
      </c>
      <c r="F138" s="9" t="s">
        <v>1054</v>
      </c>
      <c r="G138" s="9" t="s">
        <v>1061</v>
      </c>
      <c r="H138" s="9">
        <v>80</v>
      </c>
      <c r="I138" s="9">
        <v>90</v>
      </c>
      <c r="J138" s="9">
        <v>90</v>
      </c>
      <c r="K138" s="9">
        <v>90</v>
      </c>
      <c r="L138" s="9">
        <v>90</v>
      </c>
      <c r="M138" s="9">
        <v>90</v>
      </c>
      <c r="N138" s="9">
        <v>90</v>
      </c>
      <c r="O138" s="9">
        <v>90</v>
      </c>
      <c r="P138" s="10">
        <f t="shared" ref="P138:P201" si="4">AVERAGE(H138:O138)</f>
        <v>88.75</v>
      </c>
      <c r="Q138" s="10" t="s">
        <v>35</v>
      </c>
      <c r="R138" s="11" t="str">
        <f t="shared" ref="R138:R148" si="5">IF(P138&gt;=90,"Xuất sắc",IF(P138&gt;=80,"Tốt", IF(P138&gt;=65,"Khá",IF(P138&gt;=50,"Trung bình", IF(P138&gt;=35, "Yếu", "Kém")))))</f>
        <v>Tốt</v>
      </c>
    </row>
    <row r="139" spans="1:18" s="12" customFormat="1" ht="21.75" customHeight="1" x14ac:dyDescent="0.25">
      <c r="A139" s="7">
        <v>130</v>
      </c>
      <c r="B139" s="18">
        <v>17021179</v>
      </c>
      <c r="C139" s="8" t="s">
        <v>149</v>
      </c>
      <c r="D139" s="13">
        <v>36259</v>
      </c>
      <c r="E139" s="9" t="s">
        <v>1040</v>
      </c>
      <c r="F139" s="9" t="s">
        <v>1054</v>
      </c>
      <c r="G139" s="9" t="s">
        <v>1061</v>
      </c>
      <c r="H139" s="9">
        <v>90</v>
      </c>
      <c r="I139" s="9">
        <v>73</v>
      </c>
      <c r="J139" s="9">
        <v>80</v>
      </c>
      <c r="K139" s="9">
        <v>80</v>
      </c>
      <c r="L139" s="9">
        <v>80</v>
      </c>
      <c r="M139" s="9">
        <v>80</v>
      </c>
      <c r="N139" s="9">
        <v>80</v>
      </c>
      <c r="O139" s="9">
        <v>80</v>
      </c>
      <c r="P139" s="10">
        <f t="shared" si="4"/>
        <v>80.375</v>
      </c>
      <c r="Q139" s="10" t="s">
        <v>35</v>
      </c>
      <c r="R139" s="11" t="str">
        <f t="shared" si="5"/>
        <v>Tốt</v>
      </c>
    </row>
    <row r="140" spans="1:18" s="12" customFormat="1" ht="21.75" customHeight="1" x14ac:dyDescent="0.25">
      <c r="A140" s="7">
        <v>131</v>
      </c>
      <c r="B140" s="18">
        <v>17020019</v>
      </c>
      <c r="C140" s="8" t="s">
        <v>150</v>
      </c>
      <c r="D140" s="13">
        <v>36253</v>
      </c>
      <c r="E140" s="9" t="s">
        <v>1040</v>
      </c>
      <c r="F140" s="9" t="s">
        <v>1054</v>
      </c>
      <c r="G140" s="9" t="s">
        <v>1059</v>
      </c>
      <c r="H140" s="9">
        <v>90</v>
      </c>
      <c r="I140" s="9">
        <v>90</v>
      </c>
      <c r="J140" s="9">
        <v>80</v>
      </c>
      <c r="K140" s="9">
        <v>90</v>
      </c>
      <c r="L140" s="9">
        <v>90</v>
      </c>
      <c r="M140" s="9">
        <v>90</v>
      </c>
      <c r="N140" s="9">
        <v>80</v>
      </c>
      <c r="O140" s="9">
        <v>92</v>
      </c>
      <c r="P140" s="10">
        <f t="shared" si="4"/>
        <v>87.75</v>
      </c>
      <c r="Q140" s="10" t="s">
        <v>35</v>
      </c>
      <c r="R140" s="11" t="str">
        <f t="shared" si="5"/>
        <v>Tốt</v>
      </c>
    </row>
    <row r="141" spans="1:18" s="12" customFormat="1" ht="21.75" customHeight="1" x14ac:dyDescent="0.25">
      <c r="A141" s="7">
        <v>132</v>
      </c>
      <c r="B141" s="18">
        <v>17020020</v>
      </c>
      <c r="C141" s="8" t="s">
        <v>151</v>
      </c>
      <c r="D141" s="13">
        <v>36250</v>
      </c>
      <c r="E141" s="9" t="s">
        <v>1040</v>
      </c>
      <c r="F141" s="9" t="s">
        <v>1054</v>
      </c>
      <c r="G141" s="9" t="s">
        <v>1061</v>
      </c>
      <c r="H141" s="9">
        <v>82</v>
      </c>
      <c r="I141" s="9">
        <v>80</v>
      </c>
      <c r="J141" s="9">
        <v>100</v>
      </c>
      <c r="K141" s="9">
        <v>80</v>
      </c>
      <c r="L141" s="9">
        <v>80</v>
      </c>
      <c r="M141" s="9">
        <v>85</v>
      </c>
      <c r="N141" s="9">
        <v>80</v>
      </c>
      <c r="O141" s="9">
        <v>80</v>
      </c>
      <c r="P141" s="10">
        <f t="shared" si="4"/>
        <v>83.375</v>
      </c>
      <c r="Q141" s="10" t="s">
        <v>35</v>
      </c>
      <c r="R141" s="11" t="str">
        <f t="shared" si="5"/>
        <v>Tốt</v>
      </c>
    </row>
    <row r="142" spans="1:18" s="12" customFormat="1" ht="21.75" customHeight="1" x14ac:dyDescent="0.25">
      <c r="A142" s="7">
        <v>133</v>
      </c>
      <c r="B142" s="18">
        <v>17021180</v>
      </c>
      <c r="C142" s="8" t="s">
        <v>152</v>
      </c>
      <c r="D142" s="13">
        <v>36221</v>
      </c>
      <c r="E142" s="9" t="s">
        <v>1040</v>
      </c>
      <c r="F142" s="9" t="s">
        <v>1054</v>
      </c>
      <c r="G142" s="9" t="s">
        <v>1061</v>
      </c>
      <c r="H142" s="9">
        <v>80</v>
      </c>
      <c r="I142" s="9">
        <v>84</v>
      </c>
      <c r="J142" s="9">
        <v>84</v>
      </c>
      <c r="K142" s="9">
        <v>82</v>
      </c>
      <c r="L142" s="9">
        <v>90</v>
      </c>
      <c r="M142" s="9">
        <v>92</v>
      </c>
      <c r="N142" s="9">
        <v>80</v>
      </c>
      <c r="O142" s="9">
        <v>90</v>
      </c>
      <c r="P142" s="10">
        <f t="shared" si="4"/>
        <v>85.25</v>
      </c>
      <c r="Q142" s="10" t="s">
        <v>35</v>
      </c>
      <c r="R142" s="11" t="str">
        <f t="shared" si="5"/>
        <v>Tốt</v>
      </c>
    </row>
    <row r="143" spans="1:18" s="12" customFormat="1" ht="21.75" customHeight="1" x14ac:dyDescent="0.25">
      <c r="A143" s="7">
        <v>134</v>
      </c>
      <c r="B143" s="18">
        <v>17020022</v>
      </c>
      <c r="C143" s="8" t="s">
        <v>153</v>
      </c>
      <c r="D143" s="13">
        <v>36503</v>
      </c>
      <c r="E143" s="9" t="s">
        <v>1040</v>
      </c>
      <c r="F143" s="9" t="s">
        <v>1054</v>
      </c>
      <c r="G143" s="9" t="s">
        <v>1059</v>
      </c>
      <c r="H143" s="9">
        <v>87</v>
      </c>
      <c r="I143" s="9">
        <v>80</v>
      </c>
      <c r="J143" s="9">
        <v>90</v>
      </c>
      <c r="K143" s="9">
        <v>80</v>
      </c>
      <c r="L143" s="9">
        <v>80</v>
      </c>
      <c r="M143" s="9">
        <v>90</v>
      </c>
      <c r="N143" s="9">
        <v>90</v>
      </c>
      <c r="O143" s="9">
        <v>90</v>
      </c>
      <c r="P143" s="10">
        <f t="shared" si="4"/>
        <v>85.875</v>
      </c>
      <c r="Q143" s="10" t="s">
        <v>35</v>
      </c>
      <c r="R143" s="11" t="str">
        <f t="shared" si="5"/>
        <v>Tốt</v>
      </c>
    </row>
    <row r="144" spans="1:18" s="12" customFormat="1" ht="21.75" customHeight="1" x14ac:dyDescent="0.25">
      <c r="A144" s="7">
        <v>135</v>
      </c>
      <c r="B144" s="18">
        <v>17021182</v>
      </c>
      <c r="C144" s="8" t="s">
        <v>154</v>
      </c>
      <c r="D144" s="13">
        <v>36259</v>
      </c>
      <c r="E144" s="9" t="s">
        <v>1040</v>
      </c>
      <c r="F144" s="9" t="s">
        <v>1054</v>
      </c>
      <c r="G144" s="9" t="s">
        <v>1061</v>
      </c>
      <c r="H144" s="9">
        <v>80</v>
      </c>
      <c r="I144" s="9">
        <v>80</v>
      </c>
      <c r="J144" s="9">
        <v>80</v>
      </c>
      <c r="K144" s="9">
        <v>90</v>
      </c>
      <c r="L144" s="9">
        <v>90</v>
      </c>
      <c r="M144" s="9">
        <v>80</v>
      </c>
      <c r="N144" s="9">
        <v>90</v>
      </c>
      <c r="O144" s="9">
        <v>90</v>
      </c>
      <c r="P144" s="10">
        <f t="shared" si="4"/>
        <v>85</v>
      </c>
      <c r="Q144" s="10" t="s">
        <v>35</v>
      </c>
      <c r="R144" s="11" t="str">
        <f t="shared" si="5"/>
        <v>Tốt</v>
      </c>
    </row>
    <row r="145" spans="1:18" s="12" customFormat="1" ht="21.75" customHeight="1" x14ac:dyDescent="0.25">
      <c r="A145" s="7">
        <v>136</v>
      </c>
      <c r="B145" s="18">
        <v>17021183</v>
      </c>
      <c r="C145" s="8" t="s">
        <v>155</v>
      </c>
      <c r="D145" s="13">
        <v>36490</v>
      </c>
      <c r="E145" s="9" t="s">
        <v>1040</v>
      </c>
      <c r="F145" s="9" t="s">
        <v>1054</v>
      </c>
      <c r="G145" s="9" t="s">
        <v>1061</v>
      </c>
      <c r="H145" s="9">
        <v>84</v>
      </c>
      <c r="I145" s="9">
        <v>90</v>
      </c>
      <c r="J145" s="9">
        <v>84</v>
      </c>
      <c r="K145" s="9">
        <v>80</v>
      </c>
      <c r="L145" s="9">
        <v>90</v>
      </c>
      <c r="M145" s="9">
        <v>92</v>
      </c>
      <c r="N145" s="9">
        <v>80</v>
      </c>
      <c r="O145" s="9">
        <v>90</v>
      </c>
      <c r="P145" s="10">
        <f t="shared" si="4"/>
        <v>86.25</v>
      </c>
      <c r="Q145" s="10" t="s">
        <v>35</v>
      </c>
      <c r="R145" s="11" t="str">
        <f t="shared" si="5"/>
        <v>Tốt</v>
      </c>
    </row>
    <row r="146" spans="1:18" s="12" customFormat="1" ht="21.75" customHeight="1" x14ac:dyDescent="0.25">
      <c r="A146" s="7">
        <v>137</v>
      </c>
      <c r="B146" s="18">
        <v>17021184</v>
      </c>
      <c r="C146" s="8" t="s">
        <v>156</v>
      </c>
      <c r="D146" s="13">
        <v>36206</v>
      </c>
      <c r="E146" s="9" t="s">
        <v>1040</v>
      </c>
      <c r="F146" s="9" t="s">
        <v>1054</v>
      </c>
      <c r="G146" s="9" t="s">
        <v>1061</v>
      </c>
      <c r="H146" s="9">
        <v>65</v>
      </c>
      <c r="I146" s="9">
        <v>58</v>
      </c>
      <c r="J146" s="9">
        <v>80</v>
      </c>
      <c r="K146" s="9">
        <v>80</v>
      </c>
      <c r="L146" s="9">
        <v>80</v>
      </c>
      <c r="M146" s="9">
        <v>82</v>
      </c>
      <c r="N146" s="9">
        <v>80</v>
      </c>
      <c r="O146" s="9">
        <v>80</v>
      </c>
      <c r="P146" s="10">
        <f t="shared" si="4"/>
        <v>75.625</v>
      </c>
      <c r="Q146" s="10" t="s">
        <v>122</v>
      </c>
      <c r="R146" s="11" t="str">
        <f t="shared" si="5"/>
        <v>Khá</v>
      </c>
    </row>
    <row r="147" spans="1:18" s="12" customFormat="1" ht="21.75" customHeight="1" x14ac:dyDescent="0.25">
      <c r="A147" s="7">
        <v>138</v>
      </c>
      <c r="B147" s="18">
        <v>17021185</v>
      </c>
      <c r="C147" s="8" t="s">
        <v>157</v>
      </c>
      <c r="D147" s="13">
        <v>36234</v>
      </c>
      <c r="E147" s="9" t="s">
        <v>1040</v>
      </c>
      <c r="F147" s="9" t="s">
        <v>1054</v>
      </c>
      <c r="G147" s="9" t="s">
        <v>1059</v>
      </c>
      <c r="H147" s="9">
        <v>90</v>
      </c>
      <c r="I147" s="9">
        <v>100</v>
      </c>
      <c r="J147" s="9">
        <v>94</v>
      </c>
      <c r="K147" s="9">
        <v>92</v>
      </c>
      <c r="L147" s="9">
        <v>90</v>
      </c>
      <c r="M147" s="9">
        <v>90</v>
      </c>
      <c r="N147" s="9">
        <v>92</v>
      </c>
      <c r="O147" s="9">
        <v>90</v>
      </c>
      <c r="P147" s="10">
        <f t="shared" si="4"/>
        <v>92.25</v>
      </c>
      <c r="Q147" s="10" t="s">
        <v>58</v>
      </c>
      <c r="R147" s="11" t="str">
        <f t="shared" si="5"/>
        <v>Xuất sắc</v>
      </c>
    </row>
    <row r="148" spans="1:18" s="12" customFormat="1" ht="21.75" customHeight="1" x14ac:dyDescent="0.25">
      <c r="A148" s="7">
        <v>139</v>
      </c>
      <c r="B148" s="18">
        <v>17021186</v>
      </c>
      <c r="C148" s="8" t="s">
        <v>158</v>
      </c>
      <c r="D148" s="13">
        <v>36167</v>
      </c>
      <c r="E148" s="9" t="s">
        <v>1040</v>
      </c>
      <c r="F148" s="9" t="s">
        <v>1054</v>
      </c>
      <c r="G148" s="9" t="s">
        <v>1059</v>
      </c>
      <c r="H148" s="9">
        <v>90</v>
      </c>
      <c r="I148" s="9">
        <v>90</v>
      </c>
      <c r="J148" s="9">
        <v>90</v>
      </c>
      <c r="K148" s="9">
        <v>90</v>
      </c>
      <c r="L148" s="9">
        <v>90</v>
      </c>
      <c r="M148" s="9">
        <v>90</v>
      </c>
      <c r="N148" s="9">
        <v>80</v>
      </c>
      <c r="O148" s="9">
        <v>90</v>
      </c>
      <c r="P148" s="10">
        <f t="shared" si="4"/>
        <v>88.75</v>
      </c>
      <c r="Q148" s="10" t="s">
        <v>35</v>
      </c>
      <c r="R148" s="11" t="str">
        <f t="shared" si="5"/>
        <v>Tốt</v>
      </c>
    </row>
    <row r="149" spans="1:18" s="12" customFormat="1" ht="21.75" customHeight="1" x14ac:dyDescent="0.25">
      <c r="A149" s="7">
        <v>140</v>
      </c>
      <c r="B149" s="18">
        <v>17021187</v>
      </c>
      <c r="C149" s="8" t="s">
        <v>159</v>
      </c>
      <c r="D149" s="13">
        <v>36441</v>
      </c>
      <c r="E149" s="9" t="s">
        <v>1040</v>
      </c>
      <c r="F149" s="9" t="s">
        <v>1054</v>
      </c>
      <c r="G149" s="9" t="s">
        <v>1061</v>
      </c>
      <c r="H149" s="9">
        <v>80</v>
      </c>
      <c r="I149" s="9">
        <v>79</v>
      </c>
      <c r="J149" s="9">
        <v>80</v>
      </c>
      <c r="K149" s="9">
        <v>80</v>
      </c>
      <c r="L149" s="9">
        <v>80</v>
      </c>
      <c r="M149" s="9">
        <v>80</v>
      </c>
      <c r="N149" s="9">
        <v>80</v>
      </c>
      <c r="O149" s="9">
        <v>80</v>
      </c>
      <c r="P149" s="10">
        <f t="shared" si="4"/>
        <v>79.875</v>
      </c>
      <c r="Q149" s="10" t="s">
        <v>35</v>
      </c>
      <c r="R149" s="11" t="s">
        <v>35</v>
      </c>
    </row>
    <row r="150" spans="1:18" s="12" customFormat="1" ht="21.75" customHeight="1" x14ac:dyDescent="0.25">
      <c r="A150" s="7">
        <v>141</v>
      </c>
      <c r="B150" s="18">
        <v>17020025</v>
      </c>
      <c r="C150" s="8" t="s">
        <v>160</v>
      </c>
      <c r="D150" s="13">
        <v>36181</v>
      </c>
      <c r="E150" s="9" t="s">
        <v>1040</v>
      </c>
      <c r="F150" s="9" t="s">
        <v>1054</v>
      </c>
      <c r="G150" s="9" t="s">
        <v>1059</v>
      </c>
      <c r="H150" s="9">
        <v>88</v>
      </c>
      <c r="I150" s="9">
        <v>90</v>
      </c>
      <c r="J150" s="9">
        <v>100</v>
      </c>
      <c r="K150" s="9">
        <v>92</v>
      </c>
      <c r="L150" s="9">
        <v>94</v>
      </c>
      <c r="M150" s="9">
        <v>92</v>
      </c>
      <c r="N150" s="9">
        <v>92</v>
      </c>
      <c r="O150" s="9">
        <v>92</v>
      </c>
      <c r="P150" s="10">
        <f t="shared" si="4"/>
        <v>92.5</v>
      </c>
      <c r="Q150" s="10" t="s">
        <v>58</v>
      </c>
      <c r="R150" s="11" t="str">
        <f t="shared" ref="R150:R161" si="6">IF(P150&gt;=90,"Xuất sắc",IF(P150&gt;=80,"Tốt", IF(P150&gt;=65,"Khá",IF(P150&gt;=50,"Trung bình", IF(P150&gt;=35, "Yếu", "Kém")))))</f>
        <v>Xuất sắc</v>
      </c>
    </row>
    <row r="151" spans="1:18" s="12" customFormat="1" ht="21.75" customHeight="1" x14ac:dyDescent="0.25">
      <c r="A151" s="7">
        <v>142</v>
      </c>
      <c r="B151" s="18">
        <v>17021191</v>
      </c>
      <c r="C151" s="8" t="s">
        <v>32</v>
      </c>
      <c r="D151" s="13">
        <v>36431</v>
      </c>
      <c r="E151" s="9" t="s">
        <v>1040</v>
      </c>
      <c r="F151" s="9" t="s">
        <v>1054</v>
      </c>
      <c r="G151" s="9" t="s">
        <v>1061</v>
      </c>
      <c r="H151" s="9">
        <v>85</v>
      </c>
      <c r="I151" s="9">
        <v>83</v>
      </c>
      <c r="J151" s="9">
        <v>80</v>
      </c>
      <c r="K151" s="9">
        <v>80</v>
      </c>
      <c r="L151" s="9">
        <v>80</v>
      </c>
      <c r="M151" s="9">
        <v>80</v>
      </c>
      <c r="N151" s="9">
        <v>80</v>
      </c>
      <c r="O151" s="9">
        <v>90</v>
      </c>
      <c r="P151" s="10">
        <f t="shared" si="4"/>
        <v>82.25</v>
      </c>
      <c r="Q151" s="10" t="s">
        <v>35</v>
      </c>
      <c r="R151" s="11" t="str">
        <f t="shared" si="6"/>
        <v>Tốt</v>
      </c>
    </row>
    <row r="152" spans="1:18" s="12" customFormat="1" ht="21.75" customHeight="1" x14ac:dyDescent="0.25">
      <c r="A152" s="7">
        <v>143</v>
      </c>
      <c r="B152" s="18">
        <v>17021192</v>
      </c>
      <c r="C152" s="8" t="s">
        <v>161</v>
      </c>
      <c r="D152" s="13">
        <v>36238</v>
      </c>
      <c r="E152" s="9" t="s">
        <v>1040</v>
      </c>
      <c r="F152" s="9" t="s">
        <v>1054</v>
      </c>
      <c r="G152" s="9" t="s">
        <v>1061</v>
      </c>
      <c r="H152" s="9">
        <v>80</v>
      </c>
      <c r="I152" s="9">
        <v>90</v>
      </c>
      <c r="J152" s="9">
        <v>78</v>
      </c>
      <c r="K152" s="9">
        <v>80</v>
      </c>
      <c r="L152" s="9">
        <v>80</v>
      </c>
      <c r="M152" s="9">
        <v>90</v>
      </c>
      <c r="N152" s="9">
        <v>80</v>
      </c>
      <c r="O152" s="9">
        <v>81</v>
      </c>
      <c r="P152" s="10">
        <f t="shared" si="4"/>
        <v>82.375</v>
      </c>
      <c r="Q152" s="10" t="s">
        <v>35</v>
      </c>
      <c r="R152" s="11" t="str">
        <f t="shared" si="6"/>
        <v>Tốt</v>
      </c>
    </row>
    <row r="153" spans="1:18" s="12" customFormat="1" ht="21.75" customHeight="1" x14ac:dyDescent="0.25">
      <c r="A153" s="7">
        <v>144</v>
      </c>
      <c r="B153" s="18">
        <v>17021194</v>
      </c>
      <c r="C153" s="8" t="s">
        <v>162</v>
      </c>
      <c r="D153" s="13">
        <v>36400</v>
      </c>
      <c r="E153" s="9" t="s">
        <v>1040</v>
      </c>
      <c r="F153" s="9" t="s">
        <v>1054</v>
      </c>
      <c r="G153" s="9" t="s">
        <v>1061</v>
      </c>
      <c r="H153" s="9">
        <v>80</v>
      </c>
      <c r="I153" s="9">
        <v>90</v>
      </c>
      <c r="J153" s="9">
        <v>90</v>
      </c>
      <c r="K153" s="9">
        <v>90</v>
      </c>
      <c r="L153" s="9">
        <v>90</v>
      </c>
      <c r="M153" s="9">
        <v>90</v>
      </c>
      <c r="N153" s="9">
        <v>80</v>
      </c>
      <c r="O153" s="9">
        <v>80</v>
      </c>
      <c r="P153" s="10">
        <f t="shared" si="4"/>
        <v>86.25</v>
      </c>
      <c r="Q153" s="10" t="s">
        <v>35</v>
      </c>
      <c r="R153" s="11" t="str">
        <f t="shared" si="6"/>
        <v>Tốt</v>
      </c>
    </row>
    <row r="154" spans="1:18" s="12" customFormat="1" ht="21.75" customHeight="1" x14ac:dyDescent="0.25">
      <c r="A154" s="7">
        <v>145</v>
      </c>
      <c r="B154" s="18">
        <v>17020028</v>
      </c>
      <c r="C154" s="8" t="s">
        <v>163</v>
      </c>
      <c r="D154" s="13">
        <v>36444</v>
      </c>
      <c r="E154" s="9" t="s">
        <v>1040</v>
      </c>
      <c r="F154" s="9" t="s">
        <v>1054</v>
      </c>
      <c r="G154" s="9" t="s">
        <v>1061</v>
      </c>
      <c r="H154" s="9">
        <v>0</v>
      </c>
      <c r="I154" s="9">
        <v>0</v>
      </c>
      <c r="J154" s="9">
        <v>90</v>
      </c>
      <c r="K154" s="9">
        <v>80</v>
      </c>
      <c r="L154" s="9">
        <v>75</v>
      </c>
      <c r="M154" s="9">
        <v>88</v>
      </c>
      <c r="N154" s="9">
        <v>80</v>
      </c>
      <c r="O154" s="9">
        <v>90</v>
      </c>
      <c r="P154" s="10">
        <f t="shared" si="4"/>
        <v>62.875</v>
      </c>
      <c r="Q154" s="10" t="s">
        <v>1048</v>
      </c>
      <c r="R154" s="11" t="str">
        <f t="shared" si="6"/>
        <v>Trung bình</v>
      </c>
    </row>
    <row r="155" spans="1:18" s="12" customFormat="1" ht="21.75" customHeight="1" x14ac:dyDescent="0.25">
      <c r="A155" s="7">
        <v>146</v>
      </c>
      <c r="B155" s="18">
        <v>17021195</v>
      </c>
      <c r="C155" s="8" t="s">
        <v>164</v>
      </c>
      <c r="D155" s="13">
        <v>36234</v>
      </c>
      <c r="E155" s="9" t="s">
        <v>1040</v>
      </c>
      <c r="F155" s="9" t="s">
        <v>1054</v>
      </c>
      <c r="G155" s="9" t="s">
        <v>1061</v>
      </c>
      <c r="H155" s="9">
        <v>90</v>
      </c>
      <c r="I155" s="9">
        <v>80</v>
      </c>
      <c r="J155" s="9">
        <v>80</v>
      </c>
      <c r="K155" s="9">
        <v>80</v>
      </c>
      <c r="L155" s="9">
        <v>80</v>
      </c>
      <c r="M155" s="9">
        <v>80</v>
      </c>
      <c r="N155" s="9">
        <v>90</v>
      </c>
      <c r="O155" s="9">
        <v>90</v>
      </c>
      <c r="P155" s="10">
        <f t="shared" si="4"/>
        <v>83.75</v>
      </c>
      <c r="Q155" s="10" t="s">
        <v>35</v>
      </c>
      <c r="R155" s="11" t="str">
        <f t="shared" si="6"/>
        <v>Tốt</v>
      </c>
    </row>
    <row r="156" spans="1:18" s="12" customFormat="1" ht="21.75" customHeight="1" x14ac:dyDescent="0.25">
      <c r="A156" s="7">
        <v>147</v>
      </c>
      <c r="B156" s="18">
        <v>17021197</v>
      </c>
      <c r="C156" s="8" t="s">
        <v>165</v>
      </c>
      <c r="D156" s="13">
        <v>36376</v>
      </c>
      <c r="E156" s="9" t="s">
        <v>1040</v>
      </c>
      <c r="F156" s="9" t="s">
        <v>1054</v>
      </c>
      <c r="G156" s="9" t="s">
        <v>1061</v>
      </c>
      <c r="H156" s="9">
        <v>82</v>
      </c>
      <c r="I156" s="9">
        <v>0</v>
      </c>
      <c r="J156" s="9">
        <v>80</v>
      </c>
      <c r="K156" s="9">
        <v>80</v>
      </c>
      <c r="L156" s="9">
        <v>80</v>
      </c>
      <c r="M156" s="9">
        <v>80</v>
      </c>
      <c r="N156" s="9">
        <v>80</v>
      </c>
      <c r="O156" s="9">
        <v>90</v>
      </c>
      <c r="P156" s="10">
        <f t="shared" si="4"/>
        <v>71.5</v>
      </c>
      <c r="Q156" s="10" t="s">
        <v>122</v>
      </c>
      <c r="R156" s="11" t="str">
        <f t="shared" si="6"/>
        <v>Khá</v>
      </c>
    </row>
    <row r="157" spans="1:18" s="12" customFormat="1" ht="21.75" customHeight="1" x14ac:dyDescent="0.25">
      <c r="A157" s="7">
        <v>148</v>
      </c>
      <c r="B157" s="18">
        <v>17021196</v>
      </c>
      <c r="C157" s="8" t="s">
        <v>166</v>
      </c>
      <c r="D157" s="13">
        <v>36442</v>
      </c>
      <c r="E157" s="9" t="s">
        <v>1040</v>
      </c>
      <c r="F157" s="9" t="s">
        <v>1054</v>
      </c>
      <c r="G157" s="9" t="s">
        <v>1061</v>
      </c>
      <c r="H157" s="9">
        <v>75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10">
        <f t="shared" si="4"/>
        <v>9.375</v>
      </c>
      <c r="Q157" s="10" t="s">
        <v>1049</v>
      </c>
      <c r="R157" s="11" t="str">
        <f t="shared" si="6"/>
        <v>Kém</v>
      </c>
    </row>
    <row r="158" spans="1:18" s="12" customFormat="1" ht="21.75" customHeight="1" x14ac:dyDescent="0.25">
      <c r="A158" s="7">
        <v>149</v>
      </c>
      <c r="B158" s="18">
        <v>17020035</v>
      </c>
      <c r="C158" s="8" t="s">
        <v>167</v>
      </c>
      <c r="D158" s="13">
        <v>36409</v>
      </c>
      <c r="E158" s="9" t="s">
        <v>1040</v>
      </c>
      <c r="F158" s="9" t="s">
        <v>1054</v>
      </c>
      <c r="G158" s="9" t="s">
        <v>1061</v>
      </c>
      <c r="H158" s="9">
        <v>80</v>
      </c>
      <c r="I158" s="9">
        <v>0</v>
      </c>
      <c r="J158" s="9">
        <v>90</v>
      </c>
      <c r="K158" s="9">
        <v>90</v>
      </c>
      <c r="L158" s="9">
        <v>90</v>
      </c>
      <c r="M158" s="9">
        <v>90</v>
      </c>
      <c r="N158" s="9">
        <v>90</v>
      </c>
      <c r="O158" s="9">
        <v>90</v>
      </c>
      <c r="P158" s="10">
        <f t="shared" si="4"/>
        <v>77.5</v>
      </c>
      <c r="Q158" s="10" t="s">
        <v>122</v>
      </c>
      <c r="R158" s="11" t="str">
        <f t="shared" si="6"/>
        <v>Khá</v>
      </c>
    </row>
    <row r="159" spans="1:18" s="12" customFormat="1" ht="21.75" customHeight="1" x14ac:dyDescent="0.25">
      <c r="A159" s="7">
        <v>150</v>
      </c>
      <c r="B159" s="18">
        <v>17021199</v>
      </c>
      <c r="C159" s="8" t="s">
        <v>168</v>
      </c>
      <c r="D159" s="13">
        <v>36507</v>
      </c>
      <c r="E159" s="9" t="s">
        <v>1040</v>
      </c>
      <c r="F159" s="9" t="s">
        <v>1054</v>
      </c>
      <c r="G159" s="9" t="s">
        <v>1061</v>
      </c>
      <c r="H159" s="9">
        <v>81</v>
      </c>
      <c r="I159" s="9">
        <v>83</v>
      </c>
      <c r="J159" s="9">
        <v>82</v>
      </c>
      <c r="K159" s="9">
        <v>77</v>
      </c>
      <c r="L159" s="9">
        <v>80</v>
      </c>
      <c r="M159" s="9">
        <v>77</v>
      </c>
      <c r="N159" s="9">
        <v>80</v>
      </c>
      <c r="O159" s="9">
        <v>80</v>
      </c>
      <c r="P159" s="10">
        <f t="shared" si="4"/>
        <v>80</v>
      </c>
      <c r="Q159" s="10" t="s">
        <v>35</v>
      </c>
      <c r="R159" s="11" t="str">
        <f t="shared" si="6"/>
        <v>Tốt</v>
      </c>
    </row>
    <row r="160" spans="1:18" s="12" customFormat="1" ht="21.75" customHeight="1" x14ac:dyDescent="0.25">
      <c r="A160" s="7">
        <v>151</v>
      </c>
      <c r="B160" s="18">
        <v>17020036</v>
      </c>
      <c r="C160" s="8" t="s">
        <v>169</v>
      </c>
      <c r="D160" s="13">
        <v>36450</v>
      </c>
      <c r="E160" s="9" t="s">
        <v>1040</v>
      </c>
      <c r="F160" s="9" t="s">
        <v>1054</v>
      </c>
      <c r="G160" s="9" t="s">
        <v>1061</v>
      </c>
      <c r="H160" s="9">
        <v>85</v>
      </c>
      <c r="I160" s="9">
        <v>0</v>
      </c>
      <c r="J160" s="9">
        <v>80</v>
      </c>
      <c r="K160" s="9">
        <v>77</v>
      </c>
      <c r="L160" s="9">
        <v>80</v>
      </c>
      <c r="M160" s="9">
        <v>78</v>
      </c>
      <c r="N160" s="9">
        <v>80</v>
      </c>
      <c r="O160" s="9">
        <v>80</v>
      </c>
      <c r="P160" s="10">
        <f t="shared" si="4"/>
        <v>70</v>
      </c>
      <c r="Q160" s="10" t="s">
        <v>122</v>
      </c>
      <c r="R160" s="11" t="str">
        <f t="shared" si="6"/>
        <v>Khá</v>
      </c>
    </row>
    <row r="161" spans="1:18" s="12" customFormat="1" ht="21.75" customHeight="1" x14ac:dyDescent="0.25">
      <c r="A161" s="7">
        <v>152</v>
      </c>
      <c r="B161" s="18">
        <v>17021200</v>
      </c>
      <c r="C161" s="8" t="s">
        <v>170</v>
      </c>
      <c r="D161" s="13">
        <v>36399</v>
      </c>
      <c r="E161" s="9" t="s">
        <v>1040</v>
      </c>
      <c r="F161" s="9" t="s">
        <v>1054</v>
      </c>
      <c r="G161" s="9" t="s">
        <v>1059</v>
      </c>
      <c r="H161" s="9">
        <v>90</v>
      </c>
      <c r="I161" s="9">
        <v>90</v>
      </c>
      <c r="J161" s="9">
        <v>90</v>
      </c>
      <c r="K161" s="9">
        <v>90</v>
      </c>
      <c r="L161" s="9">
        <v>90</v>
      </c>
      <c r="M161" s="9">
        <v>90</v>
      </c>
      <c r="N161" s="9">
        <v>80</v>
      </c>
      <c r="O161" s="9">
        <v>90</v>
      </c>
      <c r="P161" s="10">
        <f t="shared" si="4"/>
        <v>88.75</v>
      </c>
      <c r="Q161" s="10" t="s">
        <v>35</v>
      </c>
      <c r="R161" s="11" t="str">
        <f t="shared" si="6"/>
        <v>Tốt</v>
      </c>
    </row>
    <row r="162" spans="1:18" s="12" customFormat="1" ht="21.75" customHeight="1" x14ac:dyDescent="0.25">
      <c r="A162" s="7">
        <v>153</v>
      </c>
      <c r="B162" s="18">
        <v>17021201</v>
      </c>
      <c r="C162" s="8" t="s">
        <v>171</v>
      </c>
      <c r="D162" s="13">
        <v>36345</v>
      </c>
      <c r="E162" s="9" t="s">
        <v>1040</v>
      </c>
      <c r="F162" s="9" t="s">
        <v>1054</v>
      </c>
      <c r="G162" s="9" t="s">
        <v>1061</v>
      </c>
      <c r="H162" s="9">
        <v>80</v>
      </c>
      <c r="I162" s="9">
        <v>67</v>
      </c>
      <c r="J162" s="9">
        <v>80</v>
      </c>
      <c r="K162" s="9">
        <v>80</v>
      </c>
      <c r="L162" s="9">
        <v>82</v>
      </c>
      <c r="M162" s="9">
        <v>80</v>
      </c>
      <c r="N162" s="9">
        <v>80</v>
      </c>
      <c r="O162" s="9">
        <v>90</v>
      </c>
      <c r="P162" s="10">
        <f t="shared" si="4"/>
        <v>79.875</v>
      </c>
      <c r="Q162" s="10" t="s">
        <v>35</v>
      </c>
      <c r="R162" s="11" t="s">
        <v>35</v>
      </c>
    </row>
    <row r="163" spans="1:18" s="12" customFormat="1" ht="21.75" customHeight="1" x14ac:dyDescent="0.25">
      <c r="A163" s="7">
        <v>154</v>
      </c>
      <c r="B163" s="18">
        <v>17021203</v>
      </c>
      <c r="C163" s="8" t="s">
        <v>172</v>
      </c>
      <c r="D163" s="13">
        <v>36173</v>
      </c>
      <c r="E163" s="9" t="s">
        <v>1040</v>
      </c>
      <c r="F163" s="9" t="s">
        <v>1054</v>
      </c>
      <c r="G163" s="9" t="s">
        <v>1061</v>
      </c>
      <c r="H163" s="9">
        <v>68</v>
      </c>
      <c r="I163" s="9">
        <v>80</v>
      </c>
      <c r="J163" s="9">
        <v>80</v>
      </c>
      <c r="K163" s="9">
        <v>80</v>
      </c>
      <c r="L163" s="9">
        <v>80</v>
      </c>
      <c r="M163" s="9">
        <v>80</v>
      </c>
      <c r="N163" s="9">
        <v>80</v>
      </c>
      <c r="O163" s="9">
        <v>90</v>
      </c>
      <c r="P163" s="10">
        <f t="shared" si="4"/>
        <v>79.75</v>
      </c>
      <c r="Q163" s="10" t="s">
        <v>35</v>
      </c>
      <c r="R163" s="11" t="s">
        <v>35</v>
      </c>
    </row>
    <row r="164" spans="1:18" s="12" customFormat="1" ht="21.75" customHeight="1" x14ac:dyDescent="0.25">
      <c r="A164" s="7">
        <v>155</v>
      </c>
      <c r="B164" s="18">
        <v>17020103</v>
      </c>
      <c r="C164" s="8" t="s">
        <v>173</v>
      </c>
      <c r="D164" s="13">
        <v>36317</v>
      </c>
      <c r="E164" s="9" t="s">
        <v>1040</v>
      </c>
      <c r="F164" s="9" t="s">
        <v>1054</v>
      </c>
      <c r="G164" s="9" t="s">
        <v>1059</v>
      </c>
      <c r="H164" s="9">
        <v>80</v>
      </c>
      <c r="I164" s="9">
        <v>90</v>
      </c>
      <c r="J164" s="9">
        <v>80</v>
      </c>
      <c r="K164" s="9">
        <v>80</v>
      </c>
      <c r="L164" s="9">
        <v>90</v>
      </c>
      <c r="M164" s="9">
        <v>90</v>
      </c>
      <c r="N164" s="9">
        <v>90</v>
      </c>
      <c r="O164" s="9">
        <v>90</v>
      </c>
      <c r="P164" s="10">
        <f t="shared" si="4"/>
        <v>86.25</v>
      </c>
      <c r="Q164" s="10" t="s">
        <v>35</v>
      </c>
      <c r="R164" s="11" t="str">
        <f t="shared" ref="R164:R186" si="7">IF(P164&gt;=90,"Xuất sắc",IF(P164&gt;=80,"Tốt", IF(P164&gt;=65,"Khá",IF(P164&gt;=50,"Trung bình", IF(P164&gt;=35, "Yếu", "Kém")))))</f>
        <v>Tốt</v>
      </c>
    </row>
    <row r="165" spans="1:18" s="12" customFormat="1" ht="21.75" customHeight="1" x14ac:dyDescent="0.25">
      <c r="A165" s="7">
        <v>156</v>
      </c>
      <c r="B165" s="18">
        <v>17020039</v>
      </c>
      <c r="C165" s="8" t="s">
        <v>174</v>
      </c>
      <c r="D165" s="13">
        <v>36302</v>
      </c>
      <c r="E165" s="9" t="s">
        <v>1040</v>
      </c>
      <c r="F165" s="9" t="s">
        <v>1054</v>
      </c>
      <c r="G165" s="9" t="s">
        <v>1061</v>
      </c>
      <c r="H165" s="9">
        <v>0</v>
      </c>
      <c r="I165" s="9">
        <v>0</v>
      </c>
      <c r="J165" s="9">
        <v>80</v>
      </c>
      <c r="K165" s="9">
        <v>80</v>
      </c>
      <c r="L165" s="9">
        <v>82</v>
      </c>
      <c r="M165" s="9">
        <v>80</v>
      </c>
      <c r="N165" s="9">
        <v>80</v>
      </c>
      <c r="O165" s="9">
        <v>80</v>
      </c>
      <c r="P165" s="10">
        <f t="shared" si="4"/>
        <v>60.25</v>
      </c>
      <c r="Q165" s="10" t="s">
        <v>1048</v>
      </c>
      <c r="R165" s="11" t="str">
        <f t="shared" si="7"/>
        <v>Trung bình</v>
      </c>
    </row>
    <row r="166" spans="1:18" s="12" customFormat="1" ht="21.75" customHeight="1" x14ac:dyDescent="0.25">
      <c r="A166" s="7">
        <v>157</v>
      </c>
      <c r="B166" s="18">
        <v>17020042</v>
      </c>
      <c r="C166" s="8" t="s">
        <v>175</v>
      </c>
      <c r="D166" s="13">
        <v>36503</v>
      </c>
      <c r="E166" s="9" t="s">
        <v>1040</v>
      </c>
      <c r="F166" s="9" t="s">
        <v>1054</v>
      </c>
      <c r="G166" s="9" t="s">
        <v>1061</v>
      </c>
      <c r="H166" s="9">
        <v>77</v>
      </c>
      <c r="I166" s="9">
        <v>77</v>
      </c>
      <c r="J166" s="9">
        <v>80</v>
      </c>
      <c r="K166" s="9">
        <v>80</v>
      </c>
      <c r="L166" s="9">
        <v>90</v>
      </c>
      <c r="M166" s="9">
        <v>90</v>
      </c>
      <c r="N166" s="9">
        <v>80</v>
      </c>
      <c r="O166" s="9">
        <v>90</v>
      </c>
      <c r="P166" s="10">
        <f t="shared" si="4"/>
        <v>83</v>
      </c>
      <c r="Q166" s="10" t="s">
        <v>35</v>
      </c>
      <c r="R166" s="11" t="str">
        <f t="shared" si="7"/>
        <v>Tốt</v>
      </c>
    </row>
    <row r="167" spans="1:18" s="12" customFormat="1" ht="21.75" customHeight="1" x14ac:dyDescent="0.25">
      <c r="A167" s="7">
        <v>158</v>
      </c>
      <c r="B167" s="18">
        <v>17020590</v>
      </c>
      <c r="C167" s="8" t="s">
        <v>176</v>
      </c>
      <c r="D167" s="13">
        <v>36226</v>
      </c>
      <c r="E167" s="9" t="s">
        <v>1040</v>
      </c>
      <c r="F167" s="9" t="s">
        <v>1054</v>
      </c>
      <c r="G167" s="9" t="s">
        <v>1061</v>
      </c>
      <c r="H167" s="9">
        <v>82</v>
      </c>
      <c r="I167" s="9">
        <v>87</v>
      </c>
      <c r="J167" s="9">
        <v>78</v>
      </c>
      <c r="K167" s="9">
        <v>90</v>
      </c>
      <c r="L167" s="9">
        <v>80</v>
      </c>
      <c r="M167" s="9">
        <v>80</v>
      </c>
      <c r="N167" s="9">
        <v>80</v>
      </c>
      <c r="O167" s="9">
        <v>90</v>
      </c>
      <c r="P167" s="10">
        <f t="shared" si="4"/>
        <v>83.375</v>
      </c>
      <c r="Q167" s="10" t="s">
        <v>35</v>
      </c>
      <c r="R167" s="11" t="str">
        <f t="shared" si="7"/>
        <v>Tốt</v>
      </c>
    </row>
    <row r="168" spans="1:18" s="12" customFormat="1" ht="21.75" customHeight="1" x14ac:dyDescent="0.25">
      <c r="A168" s="7">
        <v>159</v>
      </c>
      <c r="B168" s="18">
        <v>17020616</v>
      </c>
      <c r="C168" s="8" t="s">
        <v>177</v>
      </c>
      <c r="D168" s="13">
        <v>36465</v>
      </c>
      <c r="E168" s="9" t="s">
        <v>1040</v>
      </c>
      <c r="F168" s="9" t="s">
        <v>1054</v>
      </c>
      <c r="G168" s="9" t="s">
        <v>1061</v>
      </c>
      <c r="H168" s="9">
        <v>80</v>
      </c>
      <c r="I168" s="9">
        <v>90</v>
      </c>
      <c r="J168" s="9">
        <v>80</v>
      </c>
      <c r="K168" s="9">
        <v>80</v>
      </c>
      <c r="L168" s="9">
        <v>75</v>
      </c>
      <c r="M168" s="9">
        <v>80</v>
      </c>
      <c r="N168" s="9">
        <v>80</v>
      </c>
      <c r="O168" s="9">
        <v>80</v>
      </c>
      <c r="P168" s="10">
        <f t="shared" si="4"/>
        <v>80.625</v>
      </c>
      <c r="Q168" s="10" t="s">
        <v>35</v>
      </c>
      <c r="R168" s="11" t="str">
        <f t="shared" si="7"/>
        <v>Tốt</v>
      </c>
    </row>
    <row r="169" spans="1:18" s="12" customFormat="1" ht="21.75" customHeight="1" x14ac:dyDescent="0.25">
      <c r="A169" s="7">
        <v>160</v>
      </c>
      <c r="B169" s="18">
        <v>17020646</v>
      </c>
      <c r="C169" s="8" t="s">
        <v>178</v>
      </c>
      <c r="D169" s="13">
        <v>36199</v>
      </c>
      <c r="E169" s="9" t="s">
        <v>1040</v>
      </c>
      <c r="F169" s="9" t="s">
        <v>1054</v>
      </c>
      <c r="G169" s="9" t="s">
        <v>1061</v>
      </c>
      <c r="H169" s="9">
        <v>80</v>
      </c>
      <c r="I169" s="9">
        <v>80</v>
      </c>
      <c r="J169" s="9">
        <v>80</v>
      </c>
      <c r="K169" s="9">
        <v>80</v>
      </c>
      <c r="L169" s="9">
        <v>80</v>
      </c>
      <c r="M169" s="9">
        <v>80</v>
      </c>
      <c r="N169" s="9">
        <v>80</v>
      </c>
      <c r="O169" s="9">
        <v>80</v>
      </c>
      <c r="P169" s="10">
        <f t="shared" si="4"/>
        <v>80</v>
      </c>
      <c r="Q169" s="10" t="s">
        <v>35</v>
      </c>
      <c r="R169" s="11" t="str">
        <f t="shared" si="7"/>
        <v>Tốt</v>
      </c>
    </row>
    <row r="170" spans="1:18" s="12" customFormat="1" ht="21.75" customHeight="1" x14ac:dyDescent="0.25">
      <c r="A170" s="7">
        <v>161</v>
      </c>
      <c r="B170" s="18">
        <v>17020709</v>
      </c>
      <c r="C170" s="8" t="s">
        <v>179</v>
      </c>
      <c r="D170" s="13">
        <v>36446</v>
      </c>
      <c r="E170" s="9" t="s">
        <v>1040</v>
      </c>
      <c r="F170" s="9" t="s">
        <v>1054</v>
      </c>
      <c r="G170" s="9" t="s">
        <v>1059</v>
      </c>
      <c r="H170" s="9">
        <v>92</v>
      </c>
      <c r="I170" s="9">
        <v>82</v>
      </c>
      <c r="J170" s="9">
        <v>80</v>
      </c>
      <c r="K170" s="9">
        <v>80</v>
      </c>
      <c r="L170" s="9">
        <v>90</v>
      </c>
      <c r="M170" s="9">
        <v>90</v>
      </c>
      <c r="N170" s="9">
        <v>80</v>
      </c>
      <c r="O170" s="9">
        <v>90</v>
      </c>
      <c r="P170" s="10">
        <f t="shared" si="4"/>
        <v>85.5</v>
      </c>
      <c r="Q170" s="10" t="s">
        <v>35</v>
      </c>
      <c r="R170" s="11" t="str">
        <f t="shared" si="7"/>
        <v>Tốt</v>
      </c>
    </row>
    <row r="171" spans="1:18" s="12" customFormat="1" ht="21.75" customHeight="1" x14ac:dyDescent="0.25">
      <c r="A171" s="7">
        <v>162</v>
      </c>
      <c r="B171" s="18">
        <v>17020970</v>
      </c>
      <c r="C171" s="8" t="s">
        <v>180</v>
      </c>
      <c r="D171" s="13">
        <v>36383</v>
      </c>
      <c r="E171" s="9" t="s">
        <v>1040</v>
      </c>
      <c r="F171" s="9" t="s">
        <v>1054</v>
      </c>
      <c r="G171" s="9" t="s">
        <v>1061</v>
      </c>
      <c r="H171" s="9">
        <v>90</v>
      </c>
      <c r="I171" s="9">
        <v>92</v>
      </c>
      <c r="J171" s="9">
        <v>100</v>
      </c>
      <c r="K171" s="9">
        <v>92</v>
      </c>
      <c r="L171" s="9">
        <v>92</v>
      </c>
      <c r="M171" s="9">
        <v>92</v>
      </c>
      <c r="N171" s="9">
        <v>82</v>
      </c>
      <c r="O171" s="9">
        <v>92</v>
      </c>
      <c r="P171" s="10">
        <f t="shared" si="4"/>
        <v>91.5</v>
      </c>
      <c r="Q171" s="10" t="s">
        <v>58</v>
      </c>
      <c r="R171" s="11" t="str">
        <f t="shared" si="7"/>
        <v>Xuất sắc</v>
      </c>
    </row>
    <row r="172" spans="1:18" s="12" customFormat="1" ht="21.75" customHeight="1" x14ac:dyDescent="0.25">
      <c r="A172" s="7">
        <v>163</v>
      </c>
      <c r="B172" s="18">
        <v>17021019</v>
      </c>
      <c r="C172" s="8" t="s">
        <v>181</v>
      </c>
      <c r="D172" s="13">
        <v>36480</v>
      </c>
      <c r="E172" s="9" t="s">
        <v>1040</v>
      </c>
      <c r="F172" s="9" t="s">
        <v>1054</v>
      </c>
      <c r="G172" s="9" t="s">
        <v>1061</v>
      </c>
      <c r="H172" s="9">
        <v>80</v>
      </c>
      <c r="I172" s="9">
        <v>80</v>
      </c>
      <c r="J172" s="9">
        <v>80</v>
      </c>
      <c r="K172" s="9">
        <v>80</v>
      </c>
      <c r="L172" s="9">
        <v>82</v>
      </c>
      <c r="M172" s="9">
        <v>82</v>
      </c>
      <c r="N172" s="9">
        <v>80</v>
      </c>
      <c r="O172" s="9">
        <v>80</v>
      </c>
      <c r="P172" s="10">
        <f t="shared" si="4"/>
        <v>80.5</v>
      </c>
      <c r="Q172" s="10" t="s">
        <v>35</v>
      </c>
      <c r="R172" s="11" t="str">
        <f t="shared" si="7"/>
        <v>Tốt</v>
      </c>
    </row>
    <row r="173" spans="1:18" s="12" customFormat="1" ht="21.75" customHeight="1" x14ac:dyDescent="0.25">
      <c r="A173" s="7">
        <v>164</v>
      </c>
      <c r="B173" s="18">
        <v>17021059</v>
      </c>
      <c r="C173" s="8" t="s">
        <v>182</v>
      </c>
      <c r="D173" s="13">
        <v>35491</v>
      </c>
      <c r="E173" s="9" t="s">
        <v>1040</v>
      </c>
      <c r="F173" s="9" t="s">
        <v>1054</v>
      </c>
      <c r="G173" s="9" t="s">
        <v>1061</v>
      </c>
      <c r="H173" s="9">
        <v>79</v>
      </c>
      <c r="I173" s="9">
        <v>77</v>
      </c>
      <c r="J173" s="9">
        <v>85</v>
      </c>
      <c r="K173" s="9">
        <v>87</v>
      </c>
      <c r="L173" s="9">
        <v>92</v>
      </c>
      <c r="M173" s="9">
        <v>92</v>
      </c>
      <c r="N173" s="9">
        <v>87</v>
      </c>
      <c r="O173" s="9">
        <v>80</v>
      </c>
      <c r="P173" s="10">
        <f t="shared" si="4"/>
        <v>84.875</v>
      </c>
      <c r="Q173" s="10" t="s">
        <v>35</v>
      </c>
      <c r="R173" s="11" t="str">
        <f t="shared" si="7"/>
        <v>Tốt</v>
      </c>
    </row>
    <row r="174" spans="1:18" s="12" customFormat="1" ht="21.75" customHeight="1" x14ac:dyDescent="0.25">
      <c r="A174" s="7">
        <v>165</v>
      </c>
      <c r="B174" s="18">
        <v>17021089</v>
      </c>
      <c r="C174" s="8" t="s">
        <v>183</v>
      </c>
      <c r="D174" s="13">
        <v>36430</v>
      </c>
      <c r="E174" s="9" t="s">
        <v>1040</v>
      </c>
      <c r="F174" s="9" t="s">
        <v>1054</v>
      </c>
      <c r="G174" s="9" t="s">
        <v>1059</v>
      </c>
      <c r="H174" s="9">
        <v>90</v>
      </c>
      <c r="I174" s="9">
        <v>70</v>
      </c>
      <c r="J174" s="9">
        <v>90</v>
      </c>
      <c r="K174" s="9">
        <v>80</v>
      </c>
      <c r="L174" s="9">
        <v>80</v>
      </c>
      <c r="M174" s="9">
        <v>90</v>
      </c>
      <c r="N174" s="9">
        <v>90</v>
      </c>
      <c r="O174" s="9">
        <v>90</v>
      </c>
      <c r="P174" s="10">
        <f t="shared" si="4"/>
        <v>85</v>
      </c>
      <c r="Q174" s="10" t="s">
        <v>35</v>
      </c>
      <c r="R174" s="11" t="str">
        <f t="shared" si="7"/>
        <v>Tốt</v>
      </c>
    </row>
    <row r="175" spans="1:18" s="12" customFormat="1" ht="21.75" customHeight="1" x14ac:dyDescent="0.25">
      <c r="A175" s="7">
        <v>166</v>
      </c>
      <c r="B175" s="18">
        <v>17020049</v>
      </c>
      <c r="C175" s="8" t="s">
        <v>156</v>
      </c>
      <c r="D175" s="13">
        <v>36450</v>
      </c>
      <c r="E175" s="9" t="s">
        <v>1042</v>
      </c>
      <c r="F175" s="9" t="s">
        <v>1051</v>
      </c>
      <c r="G175" s="9" t="s">
        <v>1061</v>
      </c>
      <c r="H175" s="9">
        <v>90</v>
      </c>
      <c r="I175" s="9">
        <v>90</v>
      </c>
      <c r="J175" s="9">
        <v>80</v>
      </c>
      <c r="K175" s="9">
        <v>90</v>
      </c>
      <c r="L175" s="9">
        <v>90</v>
      </c>
      <c r="M175" s="9">
        <v>90</v>
      </c>
      <c r="N175" s="9">
        <v>80</v>
      </c>
      <c r="O175" s="9">
        <v>80</v>
      </c>
      <c r="P175" s="10">
        <f t="shared" si="4"/>
        <v>86.25</v>
      </c>
      <c r="Q175" s="10" t="s">
        <v>35</v>
      </c>
      <c r="R175" s="11" t="str">
        <f t="shared" si="7"/>
        <v>Tốt</v>
      </c>
    </row>
    <row r="176" spans="1:18" s="12" customFormat="1" ht="21.75" customHeight="1" x14ac:dyDescent="0.25">
      <c r="A176" s="7">
        <v>167</v>
      </c>
      <c r="B176" s="18">
        <v>17020057</v>
      </c>
      <c r="C176" s="8" t="s">
        <v>184</v>
      </c>
      <c r="D176" s="13">
        <v>36472</v>
      </c>
      <c r="E176" s="9" t="s">
        <v>1042</v>
      </c>
      <c r="F176" s="9" t="s">
        <v>1051</v>
      </c>
      <c r="G176" s="9" t="s">
        <v>1061</v>
      </c>
      <c r="H176" s="9">
        <v>87</v>
      </c>
      <c r="I176" s="9">
        <v>90</v>
      </c>
      <c r="J176" s="9">
        <v>92</v>
      </c>
      <c r="K176" s="9">
        <v>90</v>
      </c>
      <c r="L176" s="9">
        <v>95</v>
      </c>
      <c r="M176" s="9">
        <v>90</v>
      </c>
      <c r="N176" s="9">
        <v>90</v>
      </c>
      <c r="O176" s="9">
        <v>90</v>
      </c>
      <c r="P176" s="10">
        <f t="shared" si="4"/>
        <v>90.5</v>
      </c>
      <c r="Q176" s="10" t="s">
        <v>58</v>
      </c>
      <c r="R176" s="11" t="str">
        <f t="shared" si="7"/>
        <v>Xuất sắc</v>
      </c>
    </row>
    <row r="177" spans="1:18" s="12" customFormat="1" ht="21.75" customHeight="1" x14ac:dyDescent="0.25">
      <c r="A177" s="7">
        <v>168</v>
      </c>
      <c r="B177" s="18">
        <v>17020064</v>
      </c>
      <c r="C177" s="8" t="s">
        <v>185</v>
      </c>
      <c r="D177" s="13">
        <v>36452</v>
      </c>
      <c r="E177" s="9" t="s">
        <v>1042</v>
      </c>
      <c r="F177" s="9" t="s">
        <v>1051</v>
      </c>
      <c r="G177" s="9" t="s">
        <v>1061</v>
      </c>
      <c r="H177" s="9">
        <v>85</v>
      </c>
      <c r="I177" s="9">
        <v>90</v>
      </c>
      <c r="J177" s="9">
        <v>100</v>
      </c>
      <c r="K177" s="9">
        <v>90</v>
      </c>
      <c r="L177" s="9">
        <v>90</v>
      </c>
      <c r="M177" s="9">
        <v>90</v>
      </c>
      <c r="N177" s="9">
        <v>90</v>
      </c>
      <c r="O177" s="9">
        <v>90</v>
      </c>
      <c r="P177" s="10">
        <f t="shared" si="4"/>
        <v>90.625</v>
      </c>
      <c r="Q177" s="10" t="s">
        <v>58</v>
      </c>
      <c r="R177" s="11" t="str">
        <f t="shared" si="7"/>
        <v>Xuất sắc</v>
      </c>
    </row>
    <row r="178" spans="1:18" s="12" customFormat="1" ht="21.75" customHeight="1" x14ac:dyDescent="0.25">
      <c r="A178" s="7">
        <v>169</v>
      </c>
      <c r="B178" s="18">
        <v>17020069</v>
      </c>
      <c r="C178" s="8" t="s">
        <v>186</v>
      </c>
      <c r="D178" s="13">
        <v>36449</v>
      </c>
      <c r="E178" s="9" t="s">
        <v>1042</v>
      </c>
      <c r="F178" s="9" t="s">
        <v>1051</v>
      </c>
      <c r="G178" s="9" t="s">
        <v>1061</v>
      </c>
      <c r="H178" s="9">
        <v>90</v>
      </c>
      <c r="I178" s="9">
        <v>90</v>
      </c>
      <c r="J178" s="9">
        <v>90</v>
      </c>
      <c r="K178" s="9">
        <v>80</v>
      </c>
      <c r="L178" s="9">
        <v>80</v>
      </c>
      <c r="M178" s="9">
        <v>80</v>
      </c>
      <c r="N178" s="9">
        <v>90</v>
      </c>
      <c r="O178" s="9">
        <v>75</v>
      </c>
      <c r="P178" s="10">
        <f t="shared" si="4"/>
        <v>84.375</v>
      </c>
      <c r="Q178" s="10" t="s">
        <v>35</v>
      </c>
      <c r="R178" s="11" t="str">
        <f t="shared" si="7"/>
        <v>Tốt</v>
      </c>
    </row>
    <row r="179" spans="1:18" s="12" customFormat="1" ht="21.75" customHeight="1" x14ac:dyDescent="0.25">
      <c r="A179" s="7">
        <v>170</v>
      </c>
      <c r="B179" s="18">
        <v>17020617</v>
      </c>
      <c r="C179" s="8" t="s">
        <v>187</v>
      </c>
      <c r="D179" s="13">
        <v>36324</v>
      </c>
      <c r="E179" s="9" t="s">
        <v>1042</v>
      </c>
      <c r="F179" s="9" t="s">
        <v>1051</v>
      </c>
      <c r="G179" s="9" t="s">
        <v>1061</v>
      </c>
      <c r="H179" s="9">
        <v>80</v>
      </c>
      <c r="I179" s="9">
        <v>90</v>
      </c>
      <c r="J179" s="9">
        <v>80</v>
      </c>
      <c r="K179" s="9">
        <v>80</v>
      </c>
      <c r="L179" s="9">
        <v>90</v>
      </c>
      <c r="M179" s="9">
        <v>90</v>
      </c>
      <c r="N179" s="9">
        <v>90</v>
      </c>
      <c r="O179" s="9">
        <v>87</v>
      </c>
      <c r="P179" s="10">
        <f t="shared" si="4"/>
        <v>85.875</v>
      </c>
      <c r="Q179" s="10" t="s">
        <v>35</v>
      </c>
      <c r="R179" s="11" t="str">
        <f t="shared" si="7"/>
        <v>Tốt</v>
      </c>
    </row>
    <row r="180" spans="1:18" s="12" customFormat="1" ht="21.75" customHeight="1" x14ac:dyDescent="0.25">
      <c r="A180" s="7">
        <v>171</v>
      </c>
      <c r="B180" s="18">
        <v>17020076</v>
      </c>
      <c r="C180" s="8" t="s">
        <v>188</v>
      </c>
      <c r="D180" s="13">
        <v>36447</v>
      </c>
      <c r="E180" s="9" t="s">
        <v>1042</v>
      </c>
      <c r="F180" s="9" t="s">
        <v>1051</v>
      </c>
      <c r="G180" s="9" t="s">
        <v>1059</v>
      </c>
      <c r="H180" s="9">
        <v>90</v>
      </c>
      <c r="I180" s="9">
        <v>90</v>
      </c>
      <c r="J180" s="9">
        <v>80</v>
      </c>
      <c r="K180" s="9">
        <v>90</v>
      </c>
      <c r="L180" s="9">
        <v>90</v>
      </c>
      <c r="M180" s="9">
        <v>90</v>
      </c>
      <c r="N180" s="9">
        <v>90</v>
      </c>
      <c r="O180" s="9">
        <v>90</v>
      </c>
      <c r="P180" s="10">
        <f t="shared" si="4"/>
        <v>88.75</v>
      </c>
      <c r="Q180" s="10" t="s">
        <v>35</v>
      </c>
      <c r="R180" s="11" t="str">
        <f t="shared" si="7"/>
        <v>Tốt</v>
      </c>
    </row>
    <row r="181" spans="1:18" s="12" customFormat="1" ht="21.75" customHeight="1" x14ac:dyDescent="0.25">
      <c r="A181" s="7">
        <v>172</v>
      </c>
      <c r="B181" s="18">
        <v>17020003</v>
      </c>
      <c r="C181" s="8" t="s">
        <v>189</v>
      </c>
      <c r="D181" s="13">
        <v>36504</v>
      </c>
      <c r="E181" s="9" t="s">
        <v>1042</v>
      </c>
      <c r="F181" s="9" t="s">
        <v>1051</v>
      </c>
      <c r="G181" s="9" t="s">
        <v>1061</v>
      </c>
      <c r="H181" s="9">
        <v>65</v>
      </c>
      <c r="I181" s="9">
        <v>96</v>
      </c>
      <c r="J181" s="9">
        <v>96</v>
      </c>
      <c r="K181" s="9">
        <v>90</v>
      </c>
      <c r="L181" s="9">
        <v>92</v>
      </c>
      <c r="M181" s="9">
        <v>90</v>
      </c>
      <c r="N181" s="9">
        <v>80</v>
      </c>
      <c r="O181" s="9">
        <v>90</v>
      </c>
      <c r="P181" s="10">
        <f t="shared" si="4"/>
        <v>87.375</v>
      </c>
      <c r="Q181" s="10" t="s">
        <v>35</v>
      </c>
      <c r="R181" s="11" t="str">
        <f t="shared" si="7"/>
        <v>Tốt</v>
      </c>
    </row>
    <row r="182" spans="1:18" s="12" customFormat="1" ht="21.75" customHeight="1" x14ac:dyDescent="0.25">
      <c r="A182" s="7">
        <v>173</v>
      </c>
      <c r="B182" s="18">
        <v>17020694</v>
      </c>
      <c r="C182" s="8" t="s">
        <v>190</v>
      </c>
      <c r="D182" s="13">
        <v>36513</v>
      </c>
      <c r="E182" s="9" t="s">
        <v>1042</v>
      </c>
      <c r="F182" s="9" t="s">
        <v>1051</v>
      </c>
      <c r="G182" s="9" t="s">
        <v>1059</v>
      </c>
      <c r="H182" s="9">
        <v>90</v>
      </c>
      <c r="I182" s="9">
        <v>82</v>
      </c>
      <c r="J182" s="9">
        <v>80</v>
      </c>
      <c r="K182" s="9">
        <v>80</v>
      </c>
      <c r="L182" s="9">
        <v>90</v>
      </c>
      <c r="M182" s="9">
        <v>90</v>
      </c>
      <c r="N182" s="9">
        <v>90</v>
      </c>
      <c r="O182" s="9">
        <v>90</v>
      </c>
      <c r="P182" s="10">
        <f t="shared" si="4"/>
        <v>86.5</v>
      </c>
      <c r="Q182" s="10" t="s">
        <v>35</v>
      </c>
      <c r="R182" s="11" t="str">
        <f t="shared" si="7"/>
        <v>Tốt</v>
      </c>
    </row>
    <row r="183" spans="1:18" s="12" customFormat="1" ht="21.75" customHeight="1" x14ac:dyDescent="0.25">
      <c r="A183" s="7">
        <v>174</v>
      </c>
      <c r="B183" s="18">
        <v>17020822</v>
      </c>
      <c r="C183" s="8" t="s">
        <v>191</v>
      </c>
      <c r="D183" s="13">
        <v>36462</v>
      </c>
      <c r="E183" s="9" t="s">
        <v>1042</v>
      </c>
      <c r="F183" s="9" t="s">
        <v>1051</v>
      </c>
      <c r="G183" s="9" t="s">
        <v>1061</v>
      </c>
      <c r="H183" s="9">
        <v>90</v>
      </c>
      <c r="I183" s="9">
        <v>80</v>
      </c>
      <c r="J183" s="9">
        <v>78</v>
      </c>
      <c r="K183" s="9">
        <v>90</v>
      </c>
      <c r="L183" s="9">
        <v>80</v>
      </c>
      <c r="M183" s="9">
        <v>90</v>
      </c>
      <c r="N183" s="9">
        <v>90</v>
      </c>
      <c r="O183" s="9">
        <v>90</v>
      </c>
      <c r="P183" s="10">
        <f t="shared" si="4"/>
        <v>86</v>
      </c>
      <c r="Q183" s="10" t="s">
        <v>35</v>
      </c>
      <c r="R183" s="11" t="str">
        <f t="shared" si="7"/>
        <v>Tốt</v>
      </c>
    </row>
    <row r="184" spans="1:18" s="12" customFormat="1" ht="21.75" customHeight="1" x14ac:dyDescent="0.25">
      <c r="A184" s="7">
        <v>175</v>
      </c>
      <c r="B184" s="18">
        <v>17020845</v>
      </c>
      <c r="C184" s="8" t="s">
        <v>192</v>
      </c>
      <c r="D184" s="13">
        <v>36474</v>
      </c>
      <c r="E184" s="9" t="s">
        <v>1042</v>
      </c>
      <c r="F184" s="9" t="s">
        <v>1051</v>
      </c>
      <c r="G184" s="9" t="s">
        <v>1059</v>
      </c>
      <c r="H184" s="9">
        <v>94</v>
      </c>
      <c r="I184" s="9">
        <v>92</v>
      </c>
      <c r="J184" s="9">
        <v>100</v>
      </c>
      <c r="K184" s="9">
        <v>90</v>
      </c>
      <c r="L184" s="9">
        <v>92</v>
      </c>
      <c r="M184" s="9">
        <v>90</v>
      </c>
      <c r="N184" s="9">
        <v>90</v>
      </c>
      <c r="O184" s="9">
        <v>90</v>
      </c>
      <c r="P184" s="10">
        <f t="shared" si="4"/>
        <v>92.25</v>
      </c>
      <c r="Q184" s="10" t="s">
        <v>58</v>
      </c>
      <c r="R184" s="11" t="str">
        <f t="shared" si="7"/>
        <v>Xuất sắc</v>
      </c>
    </row>
    <row r="185" spans="1:18" s="12" customFormat="1" ht="21.75" customHeight="1" x14ac:dyDescent="0.25">
      <c r="A185" s="7">
        <v>176</v>
      </c>
      <c r="B185" s="18">
        <v>17020014</v>
      </c>
      <c r="C185" s="8" t="s">
        <v>193</v>
      </c>
      <c r="D185" s="13">
        <v>36442</v>
      </c>
      <c r="E185" s="9" t="s">
        <v>1042</v>
      </c>
      <c r="F185" s="9" t="s">
        <v>1051</v>
      </c>
      <c r="G185" s="9" t="s">
        <v>1061</v>
      </c>
      <c r="H185" s="9">
        <v>80</v>
      </c>
      <c r="I185" s="9">
        <v>80</v>
      </c>
      <c r="J185" s="9">
        <v>90</v>
      </c>
      <c r="K185" s="9">
        <v>90</v>
      </c>
      <c r="L185" s="9">
        <v>90</v>
      </c>
      <c r="M185" s="9">
        <v>90</v>
      </c>
      <c r="N185" s="9">
        <v>90</v>
      </c>
      <c r="O185" s="9">
        <v>90</v>
      </c>
      <c r="P185" s="10">
        <f t="shared" si="4"/>
        <v>87.5</v>
      </c>
      <c r="Q185" s="10" t="s">
        <v>35</v>
      </c>
      <c r="R185" s="11" t="str">
        <f t="shared" si="7"/>
        <v>Tốt</v>
      </c>
    </row>
    <row r="186" spans="1:18" s="12" customFormat="1" ht="21.75" customHeight="1" x14ac:dyDescent="0.25">
      <c r="A186" s="7">
        <v>177</v>
      </c>
      <c r="B186" s="18">
        <v>17020951</v>
      </c>
      <c r="C186" s="8" t="s">
        <v>194</v>
      </c>
      <c r="D186" s="13">
        <v>36424</v>
      </c>
      <c r="E186" s="9" t="s">
        <v>1042</v>
      </c>
      <c r="F186" s="9" t="s">
        <v>1051</v>
      </c>
      <c r="G186" s="9" t="s">
        <v>1059</v>
      </c>
      <c r="H186" s="9">
        <v>70</v>
      </c>
      <c r="I186" s="9">
        <v>78</v>
      </c>
      <c r="J186" s="9">
        <v>80</v>
      </c>
      <c r="K186" s="9">
        <v>90</v>
      </c>
      <c r="L186" s="9">
        <v>90</v>
      </c>
      <c r="M186" s="9">
        <v>90</v>
      </c>
      <c r="N186" s="9">
        <v>80</v>
      </c>
      <c r="O186" s="9">
        <v>90</v>
      </c>
      <c r="P186" s="10">
        <f t="shared" si="4"/>
        <v>83.5</v>
      </c>
      <c r="Q186" s="10" t="s">
        <v>35</v>
      </c>
      <c r="R186" s="11" t="str">
        <f t="shared" si="7"/>
        <v>Tốt</v>
      </c>
    </row>
    <row r="187" spans="1:18" s="12" customFormat="1" ht="21.75" customHeight="1" x14ac:dyDescent="0.25">
      <c r="A187" s="7">
        <v>178</v>
      </c>
      <c r="B187" s="18">
        <v>17021090</v>
      </c>
      <c r="C187" s="8" t="s">
        <v>195</v>
      </c>
      <c r="D187" s="13">
        <v>36480</v>
      </c>
      <c r="E187" s="9" t="s">
        <v>1042</v>
      </c>
      <c r="F187" s="9" t="s">
        <v>1051</v>
      </c>
      <c r="G187" s="9" t="s">
        <v>1059</v>
      </c>
      <c r="H187" s="9">
        <v>92</v>
      </c>
      <c r="I187" s="9">
        <v>90</v>
      </c>
      <c r="J187" s="9">
        <v>80</v>
      </c>
      <c r="K187" s="9">
        <v>90</v>
      </c>
      <c r="L187" s="9">
        <v>90</v>
      </c>
      <c r="M187" s="9">
        <v>90</v>
      </c>
      <c r="N187" s="9">
        <v>90</v>
      </c>
      <c r="O187" s="9">
        <v>94</v>
      </c>
      <c r="P187" s="10">
        <f t="shared" si="4"/>
        <v>89.5</v>
      </c>
      <c r="Q187" s="10" t="s">
        <v>58</v>
      </c>
      <c r="R187" s="11" t="s">
        <v>58</v>
      </c>
    </row>
    <row r="188" spans="1:18" s="12" customFormat="1" ht="21.75" customHeight="1" x14ac:dyDescent="0.25">
      <c r="A188" s="7">
        <v>179</v>
      </c>
      <c r="B188" s="18">
        <v>17020077</v>
      </c>
      <c r="C188" s="8" t="s">
        <v>196</v>
      </c>
      <c r="D188" s="13">
        <v>36386</v>
      </c>
      <c r="E188" s="9" t="s">
        <v>1042</v>
      </c>
      <c r="F188" s="9" t="s">
        <v>1051</v>
      </c>
      <c r="G188" s="9" t="s">
        <v>1061</v>
      </c>
      <c r="H188" s="9">
        <v>90</v>
      </c>
      <c r="I188" s="9">
        <v>90</v>
      </c>
      <c r="J188" s="9">
        <v>80</v>
      </c>
      <c r="K188" s="9">
        <v>80</v>
      </c>
      <c r="L188" s="9">
        <v>90</v>
      </c>
      <c r="M188" s="9">
        <v>90</v>
      </c>
      <c r="N188" s="9">
        <v>90</v>
      </c>
      <c r="O188" s="9">
        <v>90</v>
      </c>
      <c r="P188" s="10">
        <f t="shared" si="4"/>
        <v>87.5</v>
      </c>
      <c r="Q188" s="10" t="s">
        <v>35</v>
      </c>
      <c r="R188" s="11" t="str">
        <f>IF(P188&gt;=90,"Xuất sắc",IF(P188&gt;=80,"Tốt", IF(P188&gt;=65,"Khá",IF(P188&gt;=50,"Trung bình", IF(P188&gt;=35, "Yếu", "Kém")))))</f>
        <v>Tốt</v>
      </c>
    </row>
    <row r="189" spans="1:18" s="12" customFormat="1" ht="21.75" customHeight="1" x14ac:dyDescent="0.25">
      <c r="A189" s="7">
        <v>180</v>
      </c>
      <c r="B189" s="18">
        <v>17020827</v>
      </c>
      <c r="C189" s="8" t="s">
        <v>197</v>
      </c>
      <c r="D189" s="13">
        <v>36473</v>
      </c>
      <c r="E189" s="9" t="s">
        <v>1042</v>
      </c>
      <c r="F189" s="9" t="s">
        <v>1051</v>
      </c>
      <c r="G189" s="9" t="s">
        <v>1059</v>
      </c>
      <c r="H189" s="9">
        <v>90</v>
      </c>
      <c r="I189" s="9">
        <v>90</v>
      </c>
      <c r="J189" s="9">
        <v>90</v>
      </c>
      <c r="K189" s="9">
        <v>90</v>
      </c>
      <c r="L189" s="9">
        <v>90</v>
      </c>
      <c r="M189" s="9">
        <v>90</v>
      </c>
      <c r="N189" s="9">
        <v>90</v>
      </c>
      <c r="O189" s="9">
        <v>90</v>
      </c>
      <c r="P189" s="10">
        <f t="shared" si="4"/>
        <v>90</v>
      </c>
      <c r="Q189" s="10" t="s">
        <v>58</v>
      </c>
      <c r="R189" s="11" t="str">
        <f>IF(N189&gt;=90,"Xuất sắc",IF(N189&gt;=80,"Tốt", IF(N189&gt;=65,"Khá",IF(N189&gt;=50,"Trung bình", IF(N189&gt;=35, "Yếu", "Kém")))))</f>
        <v>Xuất sắc</v>
      </c>
    </row>
    <row r="190" spans="1:18" s="12" customFormat="1" ht="21.75" customHeight="1" x14ac:dyDescent="0.25">
      <c r="A190" s="7">
        <v>181</v>
      </c>
      <c r="B190" s="18">
        <v>17020567</v>
      </c>
      <c r="C190" s="8" t="s">
        <v>199</v>
      </c>
      <c r="D190" s="13">
        <v>36269</v>
      </c>
      <c r="E190" s="9" t="s">
        <v>1042</v>
      </c>
      <c r="F190" s="9" t="s">
        <v>1051</v>
      </c>
      <c r="G190" s="9" t="s">
        <v>1061</v>
      </c>
      <c r="H190" s="9">
        <v>90</v>
      </c>
      <c r="I190" s="9">
        <v>90</v>
      </c>
      <c r="J190" s="9">
        <v>80</v>
      </c>
      <c r="K190" s="9">
        <v>80</v>
      </c>
      <c r="L190" s="9">
        <v>80</v>
      </c>
      <c r="M190" s="9">
        <v>90</v>
      </c>
      <c r="N190" s="9">
        <v>80</v>
      </c>
      <c r="O190" s="9">
        <v>80</v>
      </c>
      <c r="P190" s="10">
        <f t="shared" si="4"/>
        <v>83.75</v>
      </c>
      <c r="Q190" s="10" t="s">
        <v>35</v>
      </c>
      <c r="R190" s="11" t="str">
        <f>IF(N190&gt;=90,"Xuất sắc",IF(N190&gt;=80,"Tốt", IF(N190&gt;=65,"Khá",IF(N190&gt;=50,"Trung bình", IF(N190&gt;=35, "Yếu", "Kém")))))</f>
        <v>Tốt</v>
      </c>
    </row>
    <row r="191" spans="1:18" s="12" customFormat="1" ht="21.75" customHeight="1" x14ac:dyDescent="0.25">
      <c r="A191" s="7">
        <v>182</v>
      </c>
      <c r="B191" s="18">
        <v>17020608</v>
      </c>
      <c r="C191" s="8" t="s">
        <v>200</v>
      </c>
      <c r="D191" s="13">
        <v>36473</v>
      </c>
      <c r="E191" s="9" t="s">
        <v>1042</v>
      </c>
      <c r="F191" s="9" t="s">
        <v>1051</v>
      </c>
      <c r="G191" s="9" t="s">
        <v>1061</v>
      </c>
      <c r="H191" s="9">
        <v>82</v>
      </c>
      <c r="I191" s="9">
        <v>90</v>
      </c>
      <c r="J191" s="9">
        <v>92</v>
      </c>
      <c r="K191" s="9">
        <v>90</v>
      </c>
      <c r="L191" s="9">
        <v>90</v>
      </c>
      <c r="M191" s="9">
        <v>90</v>
      </c>
      <c r="N191" s="9">
        <v>80</v>
      </c>
      <c r="O191" s="9">
        <v>90</v>
      </c>
      <c r="P191" s="10">
        <f t="shared" si="4"/>
        <v>88</v>
      </c>
      <c r="Q191" s="10" t="s">
        <v>35</v>
      </c>
      <c r="R191" s="11" t="str">
        <f>IF(N191&gt;=90,"Xuất sắc",IF(N191&gt;=80,"Tốt", IF(N191&gt;=65,"Khá",IF(N191&gt;=50,"Trung bình", IF(N191&gt;=35, "Yếu", "Kém")))))</f>
        <v>Tốt</v>
      </c>
    </row>
    <row r="192" spans="1:18" s="12" customFormat="1" ht="21.75" customHeight="1" x14ac:dyDescent="0.25">
      <c r="A192" s="7">
        <v>183</v>
      </c>
      <c r="B192" s="18">
        <v>17020564</v>
      </c>
      <c r="C192" s="8" t="s">
        <v>201</v>
      </c>
      <c r="D192" s="13">
        <v>36462</v>
      </c>
      <c r="E192" s="9" t="s">
        <v>202</v>
      </c>
      <c r="F192" s="9" t="s">
        <v>1050</v>
      </c>
      <c r="G192" s="9" t="s">
        <v>1059</v>
      </c>
      <c r="H192" s="9">
        <v>80</v>
      </c>
      <c r="I192" s="9">
        <v>90</v>
      </c>
      <c r="J192" s="9">
        <v>80</v>
      </c>
      <c r="K192" s="9">
        <v>80</v>
      </c>
      <c r="L192" s="9">
        <v>80</v>
      </c>
      <c r="M192" s="9">
        <v>90</v>
      </c>
      <c r="N192" s="9">
        <v>90</v>
      </c>
      <c r="O192" s="9">
        <v>80</v>
      </c>
      <c r="P192" s="10">
        <f t="shared" si="4"/>
        <v>83.75</v>
      </c>
      <c r="Q192" s="10" t="s">
        <v>35</v>
      </c>
      <c r="R192" s="11" t="str">
        <f t="shared" ref="R192:R255" si="8">IF(P192&gt;=90,"Xuất sắc",IF(P192&gt;=80,"Tốt", IF(P192&gt;=65,"Khá",IF(P192&gt;=50,"Trung bình", IF(P192&gt;=35, "Yếu", "Kém")))))</f>
        <v>Tốt</v>
      </c>
    </row>
    <row r="193" spans="1:18" s="12" customFormat="1" ht="21.75" customHeight="1" x14ac:dyDescent="0.25">
      <c r="A193" s="7">
        <v>184</v>
      </c>
      <c r="B193" s="18">
        <v>17020574</v>
      </c>
      <c r="C193" s="8" t="s">
        <v>203</v>
      </c>
      <c r="D193" s="13">
        <v>36303</v>
      </c>
      <c r="E193" s="9" t="s">
        <v>202</v>
      </c>
      <c r="F193" s="9" t="s">
        <v>1050</v>
      </c>
      <c r="G193" s="9" t="s">
        <v>1061</v>
      </c>
      <c r="H193" s="9">
        <v>67</v>
      </c>
      <c r="I193" s="9">
        <v>80</v>
      </c>
      <c r="J193" s="9">
        <v>80</v>
      </c>
      <c r="K193" s="9">
        <v>80</v>
      </c>
      <c r="L193" s="9">
        <v>80</v>
      </c>
      <c r="M193" s="9">
        <v>92</v>
      </c>
      <c r="N193" s="9">
        <v>90</v>
      </c>
      <c r="O193" s="9">
        <v>90</v>
      </c>
      <c r="P193" s="10">
        <f t="shared" si="4"/>
        <v>82.375</v>
      </c>
      <c r="Q193" s="10" t="s">
        <v>35</v>
      </c>
      <c r="R193" s="11" t="str">
        <f t="shared" si="8"/>
        <v>Tốt</v>
      </c>
    </row>
    <row r="194" spans="1:18" s="12" customFormat="1" ht="21.75" customHeight="1" x14ac:dyDescent="0.25">
      <c r="A194" s="7">
        <v>185</v>
      </c>
      <c r="B194" s="18">
        <v>17020598</v>
      </c>
      <c r="C194" s="8" t="s">
        <v>204</v>
      </c>
      <c r="D194" s="13">
        <v>36448</v>
      </c>
      <c r="E194" s="9" t="s">
        <v>202</v>
      </c>
      <c r="F194" s="9" t="s">
        <v>1050</v>
      </c>
      <c r="G194" s="9" t="s">
        <v>1059</v>
      </c>
      <c r="H194" s="9">
        <v>77</v>
      </c>
      <c r="I194" s="9">
        <v>77</v>
      </c>
      <c r="J194" s="9">
        <v>80</v>
      </c>
      <c r="K194" s="9">
        <v>77</v>
      </c>
      <c r="L194" s="9">
        <v>80</v>
      </c>
      <c r="M194" s="9">
        <v>80</v>
      </c>
      <c r="N194" s="9">
        <v>90</v>
      </c>
      <c r="O194" s="9">
        <v>85</v>
      </c>
      <c r="P194" s="10">
        <f t="shared" si="4"/>
        <v>80.75</v>
      </c>
      <c r="Q194" s="10" t="s">
        <v>35</v>
      </c>
      <c r="R194" s="11" t="str">
        <f t="shared" si="8"/>
        <v>Tốt</v>
      </c>
    </row>
    <row r="195" spans="1:18" s="12" customFormat="1" ht="21.75" customHeight="1" x14ac:dyDescent="0.25">
      <c r="A195" s="7">
        <v>186</v>
      </c>
      <c r="B195" s="18">
        <v>17020606</v>
      </c>
      <c r="C195" s="8" t="s">
        <v>205</v>
      </c>
      <c r="D195" s="13">
        <v>36486</v>
      </c>
      <c r="E195" s="9" t="s">
        <v>202</v>
      </c>
      <c r="F195" s="9" t="s">
        <v>1050</v>
      </c>
      <c r="G195" s="9" t="s">
        <v>1061</v>
      </c>
      <c r="H195" s="9">
        <v>75</v>
      </c>
      <c r="I195" s="9">
        <v>80</v>
      </c>
      <c r="J195" s="9">
        <v>80</v>
      </c>
      <c r="K195" s="9">
        <v>80</v>
      </c>
      <c r="L195" s="9">
        <v>80</v>
      </c>
      <c r="M195" s="9">
        <v>80</v>
      </c>
      <c r="N195" s="9">
        <v>80</v>
      </c>
      <c r="O195" s="9">
        <v>90</v>
      </c>
      <c r="P195" s="10">
        <f t="shared" si="4"/>
        <v>80.625</v>
      </c>
      <c r="Q195" s="10" t="s">
        <v>35</v>
      </c>
      <c r="R195" s="11" t="str">
        <f t="shared" si="8"/>
        <v>Tốt</v>
      </c>
    </row>
    <row r="196" spans="1:18" s="12" customFormat="1" ht="21.75" customHeight="1" x14ac:dyDescent="0.25">
      <c r="A196" s="7">
        <v>187</v>
      </c>
      <c r="B196" s="18">
        <v>17020612</v>
      </c>
      <c r="C196" s="8" t="s">
        <v>206</v>
      </c>
      <c r="D196" s="13">
        <v>36324</v>
      </c>
      <c r="E196" s="9" t="s">
        <v>202</v>
      </c>
      <c r="F196" s="9" t="s">
        <v>1050</v>
      </c>
      <c r="G196" s="9" t="s">
        <v>1059</v>
      </c>
      <c r="H196" s="9">
        <v>77</v>
      </c>
      <c r="I196" s="9">
        <v>90</v>
      </c>
      <c r="J196" s="9">
        <v>80</v>
      </c>
      <c r="K196" s="9">
        <v>80</v>
      </c>
      <c r="L196" s="9">
        <v>80</v>
      </c>
      <c r="M196" s="9">
        <v>90</v>
      </c>
      <c r="N196" s="9">
        <v>80</v>
      </c>
      <c r="O196" s="9">
        <v>90</v>
      </c>
      <c r="P196" s="10">
        <f t="shared" si="4"/>
        <v>83.375</v>
      </c>
      <c r="Q196" s="10" t="s">
        <v>35</v>
      </c>
      <c r="R196" s="11" t="str">
        <f t="shared" si="8"/>
        <v>Tốt</v>
      </c>
    </row>
    <row r="197" spans="1:18" s="12" customFormat="1" ht="21.75" customHeight="1" x14ac:dyDescent="0.25">
      <c r="A197" s="7">
        <v>188</v>
      </c>
      <c r="B197" s="18">
        <v>17020619</v>
      </c>
      <c r="C197" s="8" t="s">
        <v>207</v>
      </c>
      <c r="D197" s="13">
        <v>36347</v>
      </c>
      <c r="E197" s="9" t="s">
        <v>202</v>
      </c>
      <c r="F197" s="9" t="s">
        <v>1050</v>
      </c>
      <c r="G197" s="9" t="s">
        <v>1059</v>
      </c>
      <c r="H197" s="9">
        <v>77</v>
      </c>
      <c r="I197" s="9">
        <v>80</v>
      </c>
      <c r="J197" s="9">
        <v>80</v>
      </c>
      <c r="K197" s="9">
        <v>80</v>
      </c>
      <c r="L197" s="9">
        <v>80</v>
      </c>
      <c r="M197" s="9">
        <v>90</v>
      </c>
      <c r="N197" s="9">
        <v>90</v>
      </c>
      <c r="O197" s="9">
        <v>90</v>
      </c>
      <c r="P197" s="10">
        <f t="shared" si="4"/>
        <v>83.375</v>
      </c>
      <c r="Q197" s="10" t="s">
        <v>35</v>
      </c>
      <c r="R197" s="11" t="str">
        <f t="shared" si="8"/>
        <v>Tốt</v>
      </c>
    </row>
    <row r="198" spans="1:18" s="12" customFormat="1" ht="21.75" customHeight="1" x14ac:dyDescent="0.25">
      <c r="A198" s="7">
        <v>189</v>
      </c>
      <c r="B198" s="18">
        <v>17020626</v>
      </c>
      <c r="C198" s="8" t="s">
        <v>208</v>
      </c>
      <c r="D198" s="13">
        <v>35607</v>
      </c>
      <c r="E198" s="9" t="s">
        <v>202</v>
      </c>
      <c r="F198" s="9" t="s">
        <v>1050</v>
      </c>
      <c r="G198" s="9" t="s">
        <v>1061</v>
      </c>
      <c r="H198" s="9">
        <v>75</v>
      </c>
      <c r="I198" s="9">
        <v>77</v>
      </c>
      <c r="J198" s="9">
        <v>77</v>
      </c>
      <c r="K198" s="9">
        <v>72</v>
      </c>
      <c r="L198" s="9">
        <v>72</v>
      </c>
      <c r="M198" s="9">
        <v>77</v>
      </c>
      <c r="N198" s="9">
        <v>72</v>
      </c>
      <c r="O198" s="9">
        <v>0</v>
      </c>
      <c r="P198" s="10">
        <f t="shared" si="4"/>
        <v>65.25</v>
      </c>
      <c r="Q198" s="10" t="s">
        <v>122</v>
      </c>
      <c r="R198" s="11" t="str">
        <f t="shared" si="8"/>
        <v>Khá</v>
      </c>
    </row>
    <row r="199" spans="1:18" s="12" customFormat="1" ht="21.75" customHeight="1" x14ac:dyDescent="0.25">
      <c r="A199" s="7">
        <v>190</v>
      </c>
      <c r="B199" s="18">
        <v>17020631</v>
      </c>
      <c r="C199" s="8" t="s">
        <v>209</v>
      </c>
      <c r="D199" s="13">
        <v>35941</v>
      </c>
      <c r="E199" s="9" t="s">
        <v>202</v>
      </c>
      <c r="F199" s="9" t="s">
        <v>1050</v>
      </c>
      <c r="G199" s="9" t="s">
        <v>1061</v>
      </c>
      <c r="H199" s="9">
        <v>65</v>
      </c>
      <c r="I199" s="9">
        <v>0</v>
      </c>
      <c r="J199" s="9">
        <v>80</v>
      </c>
      <c r="K199" s="9">
        <v>77</v>
      </c>
      <c r="L199" s="9">
        <v>80</v>
      </c>
      <c r="M199" s="9">
        <v>80</v>
      </c>
      <c r="N199" s="9">
        <v>90</v>
      </c>
      <c r="O199" s="9">
        <v>90</v>
      </c>
      <c r="P199" s="10">
        <f t="shared" si="4"/>
        <v>70.25</v>
      </c>
      <c r="Q199" s="10" t="s">
        <v>122</v>
      </c>
      <c r="R199" s="11" t="str">
        <f t="shared" si="8"/>
        <v>Khá</v>
      </c>
    </row>
    <row r="200" spans="1:18" s="12" customFormat="1" ht="21.75" customHeight="1" x14ac:dyDescent="0.25">
      <c r="A200" s="7">
        <v>191</v>
      </c>
      <c r="B200" s="18">
        <v>17020687</v>
      </c>
      <c r="C200" s="8" t="s">
        <v>210</v>
      </c>
      <c r="D200" s="13">
        <v>36384</v>
      </c>
      <c r="E200" s="9" t="s">
        <v>202</v>
      </c>
      <c r="F200" s="9" t="s">
        <v>1050</v>
      </c>
      <c r="G200" s="9" t="s">
        <v>1061</v>
      </c>
      <c r="H200" s="9">
        <v>82</v>
      </c>
      <c r="I200" s="9">
        <v>80</v>
      </c>
      <c r="J200" s="9">
        <v>80</v>
      </c>
      <c r="K200" s="9">
        <v>90</v>
      </c>
      <c r="L200" s="9">
        <v>80</v>
      </c>
      <c r="M200" s="9">
        <v>90</v>
      </c>
      <c r="N200" s="9">
        <v>80</v>
      </c>
      <c r="O200" s="9">
        <v>90</v>
      </c>
      <c r="P200" s="10">
        <f t="shared" si="4"/>
        <v>84</v>
      </c>
      <c r="Q200" s="10" t="s">
        <v>35</v>
      </c>
      <c r="R200" s="11" t="str">
        <f t="shared" si="8"/>
        <v>Tốt</v>
      </c>
    </row>
    <row r="201" spans="1:18" s="12" customFormat="1" ht="21.75" customHeight="1" x14ac:dyDescent="0.25">
      <c r="A201" s="7">
        <v>192</v>
      </c>
      <c r="B201" s="18">
        <v>17020696</v>
      </c>
      <c r="C201" s="8" t="s">
        <v>211</v>
      </c>
      <c r="D201" s="13">
        <v>36360</v>
      </c>
      <c r="E201" s="9" t="s">
        <v>202</v>
      </c>
      <c r="F201" s="9" t="s">
        <v>1050</v>
      </c>
      <c r="G201" s="9" t="s">
        <v>1061</v>
      </c>
      <c r="H201" s="9">
        <v>67</v>
      </c>
      <c r="I201" s="9">
        <v>73</v>
      </c>
      <c r="J201" s="9">
        <v>80</v>
      </c>
      <c r="K201" s="9">
        <v>80</v>
      </c>
      <c r="L201" s="9">
        <v>90</v>
      </c>
      <c r="M201" s="9">
        <v>80</v>
      </c>
      <c r="N201" s="9">
        <v>70</v>
      </c>
      <c r="O201" s="9">
        <v>75</v>
      </c>
      <c r="P201" s="10">
        <f t="shared" si="4"/>
        <v>76.875</v>
      </c>
      <c r="Q201" s="10" t="s">
        <v>122</v>
      </c>
      <c r="R201" s="11" t="str">
        <f t="shared" si="8"/>
        <v>Khá</v>
      </c>
    </row>
    <row r="202" spans="1:18" s="12" customFormat="1" ht="21.75" customHeight="1" x14ac:dyDescent="0.25">
      <c r="A202" s="7">
        <v>193</v>
      </c>
      <c r="B202" s="18">
        <v>17020095</v>
      </c>
      <c r="C202" s="8" t="s">
        <v>212</v>
      </c>
      <c r="D202" s="13">
        <v>36416</v>
      </c>
      <c r="E202" s="9" t="s">
        <v>202</v>
      </c>
      <c r="F202" s="9" t="s">
        <v>1050</v>
      </c>
      <c r="G202" s="9" t="s">
        <v>1061</v>
      </c>
      <c r="H202" s="9">
        <v>80</v>
      </c>
      <c r="I202" s="9">
        <v>77</v>
      </c>
      <c r="J202" s="9">
        <v>0</v>
      </c>
      <c r="K202" s="9">
        <v>77</v>
      </c>
      <c r="L202" s="9">
        <v>80</v>
      </c>
      <c r="M202" s="9">
        <v>75</v>
      </c>
      <c r="N202" s="9">
        <v>85</v>
      </c>
      <c r="O202" s="9">
        <v>80</v>
      </c>
      <c r="P202" s="10">
        <f t="shared" ref="P202:P265" si="9">AVERAGE(H202:O202)</f>
        <v>69.25</v>
      </c>
      <c r="Q202" s="10" t="s">
        <v>122</v>
      </c>
      <c r="R202" s="11" t="str">
        <f t="shared" si="8"/>
        <v>Khá</v>
      </c>
    </row>
    <row r="203" spans="1:18" s="12" customFormat="1" ht="21.75" customHeight="1" x14ac:dyDescent="0.25">
      <c r="A203" s="7">
        <v>194</v>
      </c>
      <c r="B203" s="18">
        <v>17020645</v>
      </c>
      <c r="C203" s="8" t="s">
        <v>213</v>
      </c>
      <c r="D203" s="13">
        <v>36242</v>
      </c>
      <c r="E203" s="9" t="s">
        <v>202</v>
      </c>
      <c r="F203" s="9" t="s">
        <v>1050</v>
      </c>
      <c r="G203" s="9" t="s">
        <v>1059</v>
      </c>
      <c r="H203" s="9">
        <v>82</v>
      </c>
      <c r="I203" s="9">
        <v>80</v>
      </c>
      <c r="J203" s="9">
        <v>80</v>
      </c>
      <c r="K203" s="9">
        <v>80</v>
      </c>
      <c r="L203" s="9">
        <v>80</v>
      </c>
      <c r="M203" s="9">
        <v>80</v>
      </c>
      <c r="N203" s="9">
        <v>90</v>
      </c>
      <c r="O203" s="9">
        <v>80</v>
      </c>
      <c r="P203" s="10">
        <f t="shared" si="9"/>
        <v>81.5</v>
      </c>
      <c r="Q203" s="10" t="s">
        <v>35</v>
      </c>
      <c r="R203" s="11" t="str">
        <f t="shared" si="8"/>
        <v>Tốt</v>
      </c>
    </row>
    <row r="204" spans="1:18" s="12" customFormat="1" ht="21.75" customHeight="1" x14ac:dyDescent="0.25">
      <c r="A204" s="7">
        <v>195</v>
      </c>
      <c r="B204" s="18">
        <v>17020181</v>
      </c>
      <c r="C204" s="8" t="s">
        <v>214</v>
      </c>
      <c r="D204" s="13">
        <v>36092</v>
      </c>
      <c r="E204" s="9" t="s">
        <v>202</v>
      </c>
      <c r="F204" s="9" t="s">
        <v>1050</v>
      </c>
      <c r="G204" s="9" t="s">
        <v>1061</v>
      </c>
      <c r="H204" s="9">
        <v>80</v>
      </c>
      <c r="I204" s="9">
        <v>80</v>
      </c>
      <c r="J204" s="9">
        <v>77</v>
      </c>
      <c r="K204" s="9">
        <v>87</v>
      </c>
      <c r="L204" s="9">
        <v>90</v>
      </c>
      <c r="M204" s="9">
        <v>90</v>
      </c>
      <c r="N204" s="9">
        <v>90</v>
      </c>
      <c r="O204" s="9">
        <v>90</v>
      </c>
      <c r="P204" s="10">
        <f t="shared" si="9"/>
        <v>85.5</v>
      </c>
      <c r="Q204" s="10" t="s">
        <v>35</v>
      </c>
      <c r="R204" s="11" t="str">
        <f t="shared" si="8"/>
        <v>Tốt</v>
      </c>
    </row>
    <row r="205" spans="1:18" s="12" customFormat="1" ht="21.75" customHeight="1" x14ac:dyDescent="0.25">
      <c r="A205" s="7">
        <v>196</v>
      </c>
      <c r="B205" s="18">
        <v>17020718</v>
      </c>
      <c r="C205" s="8" t="s">
        <v>215</v>
      </c>
      <c r="D205" s="13">
        <v>36455</v>
      </c>
      <c r="E205" s="9" t="s">
        <v>202</v>
      </c>
      <c r="F205" s="9" t="s">
        <v>1050</v>
      </c>
      <c r="G205" s="9" t="s">
        <v>1059</v>
      </c>
      <c r="H205" s="9">
        <v>80</v>
      </c>
      <c r="I205" s="9">
        <v>90</v>
      </c>
      <c r="J205" s="9">
        <v>77</v>
      </c>
      <c r="K205" s="9">
        <v>85</v>
      </c>
      <c r="L205" s="9">
        <v>80</v>
      </c>
      <c r="M205" s="9">
        <v>90</v>
      </c>
      <c r="N205" s="9">
        <v>90</v>
      </c>
      <c r="O205" s="9">
        <v>90</v>
      </c>
      <c r="P205" s="10">
        <f t="shared" si="9"/>
        <v>85.25</v>
      </c>
      <c r="Q205" s="10" t="s">
        <v>35</v>
      </c>
      <c r="R205" s="11" t="str">
        <f t="shared" si="8"/>
        <v>Tốt</v>
      </c>
    </row>
    <row r="206" spans="1:18" s="12" customFormat="1" ht="21.75" customHeight="1" x14ac:dyDescent="0.25">
      <c r="A206" s="7">
        <v>197</v>
      </c>
      <c r="B206" s="18">
        <v>17020728</v>
      </c>
      <c r="C206" s="8" t="s">
        <v>216</v>
      </c>
      <c r="D206" s="13">
        <v>36371</v>
      </c>
      <c r="E206" s="9" t="s">
        <v>202</v>
      </c>
      <c r="F206" s="9" t="s">
        <v>1050</v>
      </c>
      <c r="G206" s="9" t="s">
        <v>1061</v>
      </c>
      <c r="H206" s="9">
        <v>80</v>
      </c>
      <c r="I206" s="9">
        <v>80</v>
      </c>
      <c r="J206" s="9">
        <v>77</v>
      </c>
      <c r="K206" s="9">
        <v>77</v>
      </c>
      <c r="L206" s="9">
        <v>80</v>
      </c>
      <c r="M206" s="9">
        <v>72</v>
      </c>
      <c r="N206" s="9">
        <v>80</v>
      </c>
      <c r="O206" s="9">
        <v>80</v>
      </c>
      <c r="P206" s="10">
        <f t="shared" si="9"/>
        <v>78.25</v>
      </c>
      <c r="Q206" s="10" t="s">
        <v>122</v>
      </c>
      <c r="R206" s="11" t="str">
        <f t="shared" si="8"/>
        <v>Khá</v>
      </c>
    </row>
    <row r="207" spans="1:18" s="12" customFormat="1" ht="21.75" customHeight="1" x14ac:dyDescent="0.25">
      <c r="A207" s="7">
        <v>198</v>
      </c>
      <c r="B207" s="18">
        <v>17020736</v>
      </c>
      <c r="C207" s="8" t="s">
        <v>217</v>
      </c>
      <c r="D207" s="13">
        <v>36204</v>
      </c>
      <c r="E207" s="9" t="s">
        <v>202</v>
      </c>
      <c r="F207" s="9" t="s">
        <v>1050</v>
      </c>
      <c r="G207" s="9" t="s">
        <v>1061</v>
      </c>
      <c r="H207" s="9">
        <v>67</v>
      </c>
      <c r="I207" s="9">
        <v>77</v>
      </c>
      <c r="J207" s="9">
        <v>73</v>
      </c>
      <c r="K207" s="9">
        <v>80</v>
      </c>
      <c r="L207" s="9">
        <v>80</v>
      </c>
      <c r="M207" s="9">
        <v>80</v>
      </c>
      <c r="N207" s="9">
        <v>80</v>
      </c>
      <c r="O207" s="9">
        <v>90</v>
      </c>
      <c r="P207" s="10">
        <f t="shared" si="9"/>
        <v>78.375</v>
      </c>
      <c r="Q207" s="10" t="s">
        <v>122</v>
      </c>
      <c r="R207" s="11" t="str">
        <f t="shared" si="8"/>
        <v>Khá</v>
      </c>
    </row>
    <row r="208" spans="1:18" s="12" customFormat="1" ht="21.75" customHeight="1" x14ac:dyDescent="0.25">
      <c r="A208" s="7">
        <v>199</v>
      </c>
      <c r="B208" s="18">
        <v>17020745</v>
      </c>
      <c r="C208" s="8" t="s">
        <v>218</v>
      </c>
      <c r="D208" s="13">
        <v>36328</v>
      </c>
      <c r="E208" s="9" t="s">
        <v>202</v>
      </c>
      <c r="F208" s="9" t="s">
        <v>1050</v>
      </c>
      <c r="G208" s="9" t="s">
        <v>1061</v>
      </c>
      <c r="H208" s="9">
        <v>79</v>
      </c>
      <c r="I208" s="9">
        <v>77</v>
      </c>
      <c r="J208" s="9">
        <v>77</v>
      </c>
      <c r="K208" s="9">
        <v>77</v>
      </c>
      <c r="L208" s="9">
        <v>80</v>
      </c>
      <c r="M208" s="9">
        <v>80</v>
      </c>
      <c r="N208" s="9">
        <v>80</v>
      </c>
      <c r="O208" s="9">
        <v>90</v>
      </c>
      <c r="P208" s="10">
        <f t="shared" si="9"/>
        <v>80</v>
      </c>
      <c r="Q208" s="10" t="s">
        <v>35</v>
      </c>
      <c r="R208" s="11" t="str">
        <f t="shared" si="8"/>
        <v>Tốt</v>
      </c>
    </row>
    <row r="209" spans="1:18" s="12" customFormat="1" ht="21.75" customHeight="1" x14ac:dyDescent="0.25">
      <c r="A209" s="7">
        <v>200</v>
      </c>
      <c r="B209" s="18">
        <v>17020761</v>
      </c>
      <c r="C209" s="8" t="s">
        <v>219</v>
      </c>
      <c r="D209" s="13">
        <v>36366</v>
      </c>
      <c r="E209" s="9" t="s">
        <v>202</v>
      </c>
      <c r="F209" s="9" t="s">
        <v>1050</v>
      </c>
      <c r="G209" s="9" t="s">
        <v>1061</v>
      </c>
      <c r="H209" s="9">
        <v>82</v>
      </c>
      <c r="I209" s="9">
        <v>90</v>
      </c>
      <c r="J209" s="9">
        <v>87</v>
      </c>
      <c r="K209" s="9">
        <v>90</v>
      </c>
      <c r="L209" s="9">
        <v>90</v>
      </c>
      <c r="M209" s="9">
        <v>72</v>
      </c>
      <c r="N209" s="9">
        <v>80</v>
      </c>
      <c r="O209" s="9">
        <v>90</v>
      </c>
      <c r="P209" s="10">
        <f t="shared" si="9"/>
        <v>85.125</v>
      </c>
      <c r="Q209" s="10" t="s">
        <v>35</v>
      </c>
      <c r="R209" s="11" t="str">
        <f t="shared" si="8"/>
        <v>Tốt</v>
      </c>
    </row>
    <row r="210" spans="1:18" s="12" customFormat="1" ht="21.75" customHeight="1" x14ac:dyDescent="0.25">
      <c r="A210" s="7">
        <v>201</v>
      </c>
      <c r="B210" s="18">
        <v>17020769</v>
      </c>
      <c r="C210" s="8" t="s">
        <v>220</v>
      </c>
      <c r="D210" s="13">
        <v>36440</v>
      </c>
      <c r="E210" s="9" t="s">
        <v>202</v>
      </c>
      <c r="F210" s="9" t="s">
        <v>1050</v>
      </c>
      <c r="G210" s="9" t="s">
        <v>1061</v>
      </c>
      <c r="H210" s="9">
        <v>70</v>
      </c>
      <c r="I210" s="9">
        <v>80</v>
      </c>
      <c r="J210" s="9">
        <v>77</v>
      </c>
      <c r="K210" s="9">
        <v>80</v>
      </c>
      <c r="L210" s="9">
        <v>80</v>
      </c>
      <c r="M210" s="9">
        <v>75</v>
      </c>
      <c r="N210" s="9">
        <v>80</v>
      </c>
      <c r="O210" s="9">
        <v>77</v>
      </c>
      <c r="P210" s="10">
        <f t="shared" si="9"/>
        <v>77.375</v>
      </c>
      <c r="Q210" s="10" t="s">
        <v>122</v>
      </c>
      <c r="R210" s="11" t="str">
        <f t="shared" si="8"/>
        <v>Khá</v>
      </c>
    </row>
    <row r="211" spans="1:18" s="12" customFormat="1" ht="21.75" customHeight="1" x14ac:dyDescent="0.25">
      <c r="A211" s="7">
        <v>202</v>
      </c>
      <c r="B211" s="18">
        <v>17020776</v>
      </c>
      <c r="C211" s="8" t="s">
        <v>221</v>
      </c>
      <c r="D211" s="13">
        <v>36370</v>
      </c>
      <c r="E211" s="9" t="s">
        <v>202</v>
      </c>
      <c r="F211" s="9" t="s">
        <v>1050</v>
      </c>
      <c r="G211" s="9" t="s">
        <v>1061</v>
      </c>
      <c r="H211" s="9">
        <v>84</v>
      </c>
      <c r="I211" s="9">
        <v>80</v>
      </c>
      <c r="J211" s="9">
        <v>80</v>
      </c>
      <c r="K211" s="9">
        <v>80</v>
      </c>
      <c r="L211" s="9">
        <v>85</v>
      </c>
      <c r="M211" s="9">
        <v>75</v>
      </c>
      <c r="N211" s="9">
        <v>80</v>
      </c>
      <c r="O211" s="9">
        <v>80</v>
      </c>
      <c r="P211" s="10">
        <f t="shared" si="9"/>
        <v>80.5</v>
      </c>
      <c r="Q211" s="10" t="s">
        <v>35</v>
      </c>
      <c r="R211" s="11" t="str">
        <f t="shared" si="8"/>
        <v>Tốt</v>
      </c>
    </row>
    <row r="212" spans="1:18" s="12" customFormat="1" ht="21.75" customHeight="1" x14ac:dyDescent="0.25">
      <c r="A212" s="7">
        <v>203</v>
      </c>
      <c r="B212" s="18">
        <v>17020786</v>
      </c>
      <c r="C212" s="8" t="s">
        <v>222</v>
      </c>
      <c r="D212" s="13">
        <v>36406</v>
      </c>
      <c r="E212" s="9" t="s">
        <v>202</v>
      </c>
      <c r="F212" s="9" t="s">
        <v>1050</v>
      </c>
      <c r="G212" s="9" t="s">
        <v>1061</v>
      </c>
      <c r="H212" s="9">
        <v>90</v>
      </c>
      <c r="I212" s="9">
        <v>90</v>
      </c>
      <c r="J212" s="9">
        <v>90</v>
      </c>
      <c r="K212" s="9">
        <v>90</v>
      </c>
      <c r="L212" s="9">
        <v>90</v>
      </c>
      <c r="M212" s="9">
        <v>90</v>
      </c>
      <c r="N212" s="9">
        <v>90</v>
      </c>
      <c r="O212" s="9">
        <v>90</v>
      </c>
      <c r="P212" s="10">
        <f t="shared" si="9"/>
        <v>90</v>
      </c>
      <c r="Q212" s="10" t="s">
        <v>58</v>
      </c>
      <c r="R212" s="11" t="str">
        <f t="shared" si="8"/>
        <v>Xuất sắc</v>
      </c>
    </row>
    <row r="213" spans="1:18" s="12" customFormat="1" ht="21.75" customHeight="1" x14ac:dyDescent="0.25">
      <c r="A213" s="7">
        <v>204</v>
      </c>
      <c r="B213" s="18">
        <v>17020794</v>
      </c>
      <c r="C213" s="8" t="s">
        <v>223</v>
      </c>
      <c r="D213" s="13">
        <v>36382</v>
      </c>
      <c r="E213" s="9" t="s">
        <v>202</v>
      </c>
      <c r="F213" s="9" t="s">
        <v>1050</v>
      </c>
      <c r="G213" s="9" t="s">
        <v>1061</v>
      </c>
      <c r="H213" s="9">
        <v>75</v>
      </c>
      <c r="I213" s="9">
        <v>90</v>
      </c>
      <c r="J213" s="9">
        <v>80</v>
      </c>
      <c r="K213" s="9">
        <v>75</v>
      </c>
      <c r="L213" s="9">
        <v>75</v>
      </c>
      <c r="M213" s="9">
        <v>75</v>
      </c>
      <c r="N213" s="9">
        <v>75</v>
      </c>
      <c r="O213" s="9">
        <v>80</v>
      </c>
      <c r="P213" s="10">
        <f t="shared" si="9"/>
        <v>78.125</v>
      </c>
      <c r="Q213" s="10" t="s">
        <v>122</v>
      </c>
      <c r="R213" s="11" t="str">
        <f t="shared" si="8"/>
        <v>Khá</v>
      </c>
    </row>
    <row r="214" spans="1:18" s="12" customFormat="1" ht="21.75" customHeight="1" x14ac:dyDescent="0.25">
      <c r="A214" s="7">
        <v>205</v>
      </c>
      <c r="B214" s="18">
        <v>17020818</v>
      </c>
      <c r="C214" s="8" t="s">
        <v>224</v>
      </c>
      <c r="D214" s="13">
        <v>36252</v>
      </c>
      <c r="E214" s="9" t="s">
        <v>202</v>
      </c>
      <c r="F214" s="9" t="s">
        <v>1050</v>
      </c>
      <c r="G214" s="9" t="s">
        <v>1061</v>
      </c>
      <c r="H214" s="9">
        <v>80</v>
      </c>
      <c r="I214" s="9">
        <v>80</v>
      </c>
      <c r="J214" s="9">
        <v>77</v>
      </c>
      <c r="K214" s="9">
        <v>77</v>
      </c>
      <c r="L214" s="9">
        <v>80</v>
      </c>
      <c r="M214" s="9">
        <v>75</v>
      </c>
      <c r="N214" s="9">
        <v>77</v>
      </c>
      <c r="O214" s="9">
        <v>80</v>
      </c>
      <c r="P214" s="10">
        <f t="shared" si="9"/>
        <v>78.25</v>
      </c>
      <c r="Q214" s="10" t="s">
        <v>122</v>
      </c>
      <c r="R214" s="11" t="str">
        <f t="shared" si="8"/>
        <v>Khá</v>
      </c>
    </row>
    <row r="215" spans="1:18" s="12" customFormat="1" ht="21.75" customHeight="1" x14ac:dyDescent="0.25">
      <c r="A215" s="7">
        <v>206</v>
      </c>
      <c r="B215" s="18">
        <v>17020802</v>
      </c>
      <c r="C215" s="8" t="s">
        <v>225</v>
      </c>
      <c r="D215" s="13">
        <v>36353</v>
      </c>
      <c r="E215" s="9" t="s">
        <v>202</v>
      </c>
      <c r="F215" s="9" t="s">
        <v>1050</v>
      </c>
      <c r="G215" s="9" t="s">
        <v>1061</v>
      </c>
      <c r="H215" s="9">
        <v>70</v>
      </c>
      <c r="I215" s="9">
        <v>0</v>
      </c>
      <c r="J215" s="9">
        <v>73</v>
      </c>
      <c r="K215" s="9">
        <v>77</v>
      </c>
      <c r="L215" s="9">
        <v>80</v>
      </c>
      <c r="M215" s="9">
        <v>75</v>
      </c>
      <c r="N215" s="9">
        <v>77</v>
      </c>
      <c r="O215" s="9">
        <v>80</v>
      </c>
      <c r="P215" s="10">
        <f t="shared" si="9"/>
        <v>66.5</v>
      </c>
      <c r="Q215" s="10" t="s">
        <v>122</v>
      </c>
      <c r="R215" s="11" t="str">
        <f t="shared" si="8"/>
        <v>Khá</v>
      </c>
    </row>
    <row r="216" spans="1:18" s="12" customFormat="1" ht="21.75" customHeight="1" x14ac:dyDescent="0.25">
      <c r="A216" s="7">
        <v>207</v>
      </c>
      <c r="B216" s="18">
        <v>17020809</v>
      </c>
      <c r="C216" s="8" t="s">
        <v>226</v>
      </c>
      <c r="D216" s="13">
        <v>36168</v>
      </c>
      <c r="E216" s="9" t="s">
        <v>202</v>
      </c>
      <c r="F216" s="9" t="s">
        <v>1050</v>
      </c>
      <c r="G216" s="9" t="s">
        <v>1061</v>
      </c>
      <c r="H216" s="9">
        <v>80</v>
      </c>
      <c r="I216" s="9">
        <v>90</v>
      </c>
      <c r="J216" s="9">
        <v>80</v>
      </c>
      <c r="K216" s="9">
        <v>80</v>
      </c>
      <c r="L216" s="9">
        <v>80</v>
      </c>
      <c r="M216" s="9">
        <v>90</v>
      </c>
      <c r="N216" s="9">
        <v>90</v>
      </c>
      <c r="O216" s="9">
        <v>80</v>
      </c>
      <c r="P216" s="10">
        <f t="shared" si="9"/>
        <v>83.75</v>
      </c>
      <c r="Q216" s="10" t="s">
        <v>35</v>
      </c>
      <c r="R216" s="11" t="str">
        <f t="shared" si="8"/>
        <v>Tốt</v>
      </c>
    </row>
    <row r="217" spans="1:18" s="12" customFormat="1" ht="21.75" customHeight="1" x14ac:dyDescent="0.25">
      <c r="A217" s="7">
        <v>208</v>
      </c>
      <c r="B217" s="18">
        <v>17020867</v>
      </c>
      <c r="C217" s="8" t="s">
        <v>227</v>
      </c>
      <c r="D217" s="13">
        <v>36497</v>
      </c>
      <c r="E217" s="9" t="s">
        <v>202</v>
      </c>
      <c r="F217" s="9" t="s">
        <v>1050</v>
      </c>
      <c r="G217" s="9" t="s">
        <v>1061</v>
      </c>
      <c r="H217" s="9">
        <v>90</v>
      </c>
      <c r="I217" s="9">
        <v>80</v>
      </c>
      <c r="J217" s="9">
        <v>80</v>
      </c>
      <c r="K217" s="9">
        <v>77</v>
      </c>
      <c r="L217" s="9">
        <v>80</v>
      </c>
      <c r="M217" s="9">
        <v>77</v>
      </c>
      <c r="N217" s="9">
        <v>80</v>
      </c>
      <c r="O217" s="9">
        <v>80</v>
      </c>
      <c r="P217" s="10">
        <f t="shared" si="9"/>
        <v>80.5</v>
      </c>
      <c r="Q217" s="10" t="s">
        <v>35</v>
      </c>
      <c r="R217" s="11" t="str">
        <f t="shared" si="8"/>
        <v>Tốt</v>
      </c>
    </row>
    <row r="218" spans="1:18" s="12" customFormat="1" ht="21.75" customHeight="1" x14ac:dyDescent="0.25">
      <c r="A218" s="7">
        <v>209</v>
      </c>
      <c r="B218" s="18">
        <v>17020876</v>
      </c>
      <c r="C218" s="8" t="s">
        <v>228</v>
      </c>
      <c r="D218" s="13">
        <v>36437</v>
      </c>
      <c r="E218" s="9" t="s">
        <v>202</v>
      </c>
      <c r="F218" s="9" t="s">
        <v>1050</v>
      </c>
      <c r="G218" s="9" t="s">
        <v>1061</v>
      </c>
      <c r="H218" s="9">
        <v>80</v>
      </c>
      <c r="I218" s="9">
        <v>90</v>
      </c>
      <c r="J218" s="9">
        <v>80</v>
      </c>
      <c r="K218" s="9">
        <v>80</v>
      </c>
      <c r="L218" s="9">
        <v>90</v>
      </c>
      <c r="M218" s="9">
        <v>90</v>
      </c>
      <c r="N218" s="9">
        <v>80</v>
      </c>
      <c r="O218" s="9">
        <v>80</v>
      </c>
      <c r="P218" s="10">
        <f t="shared" si="9"/>
        <v>83.75</v>
      </c>
      <c r="Q218" s="10" t="s">
        <v>35</v>
      </c>
      <c r="R218" s="11" t="str">
        <f t="shared" si="8"/>
        <v>Tốt</v>
      </c>
    </row>
    <row r="219" spans="1:18" s="12" customFormat="1" ht="21.75" customHeight="1" x14ac:dyDescent="0.25">
      <c r="A219" s="7">
        <v>210</v>
      </c>
      <c r="B219" s="18">
        <v>17020884</v>
      </c>
      <c r="C219" s="8" t="s">
        <v>229</v>
      </c>
      <c r="D219" s="13">
        <v>36483</v>
      </c>
      <c r="E219" s="9" t="s">
        <v>202</v>
      </c>
      <c r="F219" s="9" t="s">
        <v>1050</v>
      </c>
      <c r="G219" s="9" t="s">
        <v>1061</v>
      </c>
      <c r="H219" s="9">
        <v>82</v>
      </c>
      <c r="I219" s="9">
        <v>80</v>
      </c>
      <c r="J219" s="9">
        <v>82</v>
      </c>
      <c r="K219" s="9">
        <v>82</v>
      </c>
      <c r="L219" s="9">
        <v>92</v>
      </c>
      <c r="M219" s="9">
        <v>90</v>
      </c>
      <c r="N219" s="9">
        <v>90</v>
      </c>
      <c r="O219" s="9">
        <v>92</v>
      </c>
      <c r="P219" s="10">
        <f t="shared" si="9"/>
        <v>86.25</v>
      </c>
      <c r="Q219" s="10" t="s">
        <v>35</v>
      </c>
      <c r="R219" s="11" t="str">
        <f t="shared" si="8"/>
        <v>Tốt</v>
      </c>
    </row>
    <row r="220" spans="1:18" s="12" customFormat="1" ht="21.75" customHeight="1" x14ac:dyDescent="0.25">
      <c r="A220" s="7">
        <v>211</v>
      </c>
      <c r="B220" s="18">
        <v>17020900</v>
      </c>
      <c r="C220" s="8" t="s">
        <v>230</v>
      </c>
      <c r="D220" s="13">
        <v>36504</v>
      </c>
      <c r="E220" s="9" t="s">
        <v>202</v>
      </c>
      <c r="F220" s="9" t="s">
        <v>1050</v>
      </c>
      <c r="G220" s="9" t="s">
        <v>1061</v>
      </c>
      <c r="H220" s="9">
        <v>80</v>
      </c>
      <c r="I220" s="9">
        <v>90</v>
      </c>
      <c r="J220" s="9">
        <v>77</v>
      </c>
      <c r="K220" s="9">
        <v>80</v>
      </c>
      <c r="L220" s="9">
        <v>80</v>
      </c>
      <c r="M220" s="9">
        <v>80</v>
      </c>
      <c r="N220" s="9">
        <v>80</v>
      </c>
      <c r="O220" s="9">
        <v>80</v>
      </c>
      <c r="P220" s="10">
        <f t="shared" si="9"/>
        <v>80.875</v>
      </c>
      <c r="Q220" s="10" t="s">
        <v>35</v>
      </c>
      <c r="R220" s="11" t="str">
        <f t="shared" si="8"/>
        <v>Tốt</v>
      </c>
    </row>
    <row r="221" spans="1:18" s="12" customFormat="1" ht="21.75" customHeight="1" x14ac:dyDescent="0.25">
      <c r="A221" s="7">
        <v>212</v>
      </c>
      <c r="B221" s="18">
        <v>17020913</v>
      </c>
      <c r="C221" s="8" t="s">
        <v>231</v>
      </c>
      <c r="D221" s="13">
        <v>36245</v>
      </c>
      <c r="E221" s="9" t="s">
        <v>202</v>
      </c>
      <c r="F221" s="9" t="s">
        <v>1050</v>
      </c>
      <c r="G221" s="9" t="s">
        <v>1061</v>
      </c>
      <c r="H221" s="9">
        <v>67</v>
      </c>
      <c r="I221" s="9">
        <v>80</v>
      </c>
      <c r="J221" s="9">
        <v>80</v>
      </c>
      <c r="K221" s="9">
        <v>82</v>
      </c>
      <c r="L221" s="9">
        <v>80</v>
      </c>
      <c r="M221" s="9">
        <v>80</v>
      </c>
      <c r="N221" s="9">
        <v>80</v>
      </c>
      <c r="O221" s="9">
        <v>77</v>
      </c>
      <c r="P221" s="10">
        <f t="shared" si="9"/>
        <v>78.25</v>
      </c>
      <c r="Q221" s="10" t="s">
        <v>122</v>
      </c>
      <c r="R221" s="11" t="str">
        <f t="shared" si="8"/>
        <v>Khá</v>
      </c>
    </row>
    <row r="222" spans="1:18" s="12" customFormat="1" ht="21.75" customHeight="1" x14ac:dyDescent="0.25">
      <c r="A222" s="7">
        <v>213</v>
      </c>
      <c r="B222" s="18">
        <v>17020919</v>
      </c>
      <c r="C222" s="8" t="s">
        <v>232</v>
      </c>
      <c r="D222" s="13">
        <v>36363</v>
      </c>
      <c r="E222" s="9" t="s">
        <v>202</v>
      </c>
      <c r="F222" s="9" t="s">
        <v>1050</v>
      </c>
      <c r="G222" s="9" t="s">
        <v>1059</v>
      </c>
      <c r="H222" s="9">
        <v>94</v>
      </c>
      <c r="I222" s="9">
        <v>90</v>
      </c>
      <c r="J222" s="9">
        <v>90</v>
      </c>
      <c r="K222" s="9">
        <v>90</v>
      </c>
      <c r="L222" s="9">
        <v>90</v>
      </c>
      <c r="M222" s="9">
        <v>90</v>
      </c>
      <c r="N222" s="9">
        <v>90</v>
      </c>
      <c r="O222" s="9">
        <v>90</v>
      </c>
      <c r="P222" s="10">
        <f t="shared" si="9"/>
        <v>90.5</v>
      </c>
      <c r="Q222" s="10" t="s">
        <v>58</v>
      </c>
      <c r="R222" s="11" t="str">
        <f t="shared" si="8"/>
        <v>Xuất sắc</v>
      </c>
    </row>
    <row r="223" spans="1:18" s="12" customFormat="1" ht="21.75" customHeight="1" x14ac:dyDescent="0.25">
      <c r="A223" s="7">
        <v>214</v>
      </c>
      <c r="B223" s="18">
        <v>17020925</v>
      </c>
      <c r="C223" s="8" t="s">
        <v>233</v>
      </c>
      <c r="D223" s="13">
        <v>36194</v>
      </c>
      <c r="E223" s="9" t="s">
        <v>202</v>
      </c>
      <c r="F223" s="9" t="s">
        <v>1050</v>
      </c>
      <c r="G223" s="9" t="s">
        <v>1061</v>
      </c>
      <c r="H223" s="9">
        <v>80</v>
      </c>
      <c r="I223" s="9">
        <v>80</v>
      </c>
      <c r="J223" s="9">
        <v>80</v>
      </c>
      <c r="K223" s="9">
        <v>80</v>
      </c>
      <c r="L223" s="9">
        <v>80</v>
      </c>
      <c r="M223" s="9">
        <v>80</v>
      </c>
      <c r="N223" s="9">
        <v>90</v>
      </c>
      <c r="O223" s="9">
        <v>77</v>
      </c>
      <c r="P223" s="10">
        <f t="shared" si="9"/>
        <v>80.875</v>
      </c>
      <c r="Q223" s="10" t="s">
        <v>35</v>
      </c>
      <c r="R223" s="11" t="str">
        <f t="shared" si="8"/>
        <v>Tốt</v>
      </c>
    </row>
    <row r="224" spans="1:18" s="12" customFormat="1" ht="21.75" customHeight="1" x14ac:dyDescent="0.25">
      <c r="A224" s="7">
        <v>215</v>
      </c>
      <c r="B224" s="18">
        <v>17020934</v>
      </c>
      <c r="C224" s="8" t="s">
        <v>234</v>
      </c>
      <c r="D224" s="13">
        <v>36230</v>
      </c>
      <c r="E224" s="9" t="s">
        <v>202</v>
      </c>
      <c r="F224" s="9" t="s">
        <v>1050</v>
      </c>
      <c r="G224" s="9" t="s">
        <v>1059</v>
      </c>
      <c r="H224" s="9">
        <v>90</v>
      </c>
      <c r="I224" s="9">
        <v>90</v>
      </c>
      <c r="J224" s="9">
        <v>80</v>
      </c>
      <c r="K224" s="9">
        <v>80</v>
      </c>
      <c r="L224" s="9">
        <v>100</v>
      </c>
      <c r="M224" s="9">
        <v>85</v>
      </c>
      <c r="N224" s="9">
        <v>90</v>
      </c>
      <c r="O224" s="9">
        <v>90</v>
      </c>
      <c r="P224" s="10">
        <f t="shared" si="9"/>
        <v>88.125</v>
      </c>
      <c r="Q224" s="10" t="s">
        <v>35</v>
      </c>
      <c r="R224" s="11" t="str">
        <f t="shared" si="8"/>
        <v>Tốt</v>
      </c>
    </row>
    <row r="225" spans="1:18" s="12" customFormat="1" ht="21.75" customHeight="1" x14ac:dyDescent="0.25">
      <c r="A225" s="7">
        <v>216</v>
      </c>
      <c r="B225" s="18">
        <v>17020940</v>
      </c>
      <c r="C225" s="8" t="s">
        <v>235</v>
      </c>
      <c r="D225" s="13">
        <v>36210</v>
      </c>
      <c r="E225" s="9" t="s">
        <v>202</v>
      </c>
      <c r="F225" s="9" t="s">
        <v>1050</v>
      </c>
      <c r="G225" s="9" t="s">
        <v>1061</v>
      </c>
      <c r="H225" s="9">
        <v>92</v>
      </c>
      <c r="I225" s="9">
        <v>90</v>
      </c>
      <c r="J225" s="9">
        <v>80</v>
      </c>
      <c r="K225" s="9">
        <v>80</v>
      </c>
      <c r="L225" s="9">
        <v>85</v>
      </c>
      <c r="M225" s="9">
        <v>90</v>
      </c>
      <c r="N225" s="9">
        <v>90</v>
      </c>
      <c r="O225" s="9">
        <v>90</v>
      </c>
      <c r="P225" s="10">
        <f t="shared" si="9"/>
        <v>87.125</v>
      </c>
      <c r="Q225" s="10" t="s">
        <v>35</v>
      </c>
      <c r="R225" s="11" t="str">
        <f t="shared" si="8"/>
        <v>Tốt</v>
      </c>
    </row>
    <row r="226" spans="1:18" s="12" customFormat="1" ht="21.75" customHeight="1" x14ac:dyDescent="0.25">
      <c r="A226" s="7">
        <v>217</v>
      </c>
      <c r="B226" s="18">
        <v>17020955</v>
      </c>
      <c r="C226" s="8" t="s">
        <v>236</v>
      </c>
      <c r="D226" s="13">
        <v>36279</v>
      </c>
      <c r="E226" s="9" t="s">
        <v>202</v>
      </c>
      <c r="F226" s="9" t="s">
        <v>1050</v>
      </c>
      <c r="G226" s="9" t="s">
        <v>1061</v>
      </c>
      <c r="H226" s="9">
        <v>80</v>
      </c>
      <c r="I226" s="9">
        <v>90</v>
      </c>
      <c r="J226" s="9">
        <v>77</v>
      </c>
      <c r="K226" s="9">
        <v>80</v>
      </c>
      <c r="L226" s="9">
        <v>80</v>
      </c>
      <c r="M226" s="9">
        <v>90</v>
      </c>
      <c r="N226" s="9">
        <v>90</v>
      </c>
      <c r="O226" s="9">
        <v>80</v>
      </c>
      <c r="P226" s="10">
        <f t="shared" si="9"/>
        <v>83.375</v>
      </c>
      <c r="Q226" s="10" t="s">
        <v>35</v>
      </c>
      <c r="R226" s="11" t="str">
        <f t="shared" si="8"/>
        <v>Tốt</v>
      </c>
    </row>
    <row r="227" spans="1:18" s="12" customFormat="1" ht="21.75" customHeight="1" x14ac:dyDescent="0.25">
      <c r="A227" s="7">
        <v>218</v>
      </c>
      <c r="B227" s="18">
        <v>17020963</v>
      </c>
      <c r="C227" s="8" t="s">
        <v>237</v>
      </c>
      <c r="D227" s="13">
        <v>36379</v>
      </c>
      <c r="E227" s="9" t="s">
        <v>202</v>
      </c>
      <c r="F227" s="9" t="s">
        <v>1050</v>
      </c>
      <c r="G227" s="9" t="s">
        <v>1059</v>
      </c>
      <c r="H227" s="9">
        <v>90</v>
      </c>
      <c r="I227" s="9">
        <v>90</v>
      </c>
      <c r="J227" s="9">
        <v>80</v>
      </c>
      <c r="K227" s="9">
        <v>80</v>
      </c>
      <c r="L227" s="9">
        <v>80</v>
      </c>
      <c r="M227" s="9">
        <v>80</v>
      </c>
      <c r="N227" s="9">
        <v>90</v>
      </c>
      <c r="O227" s="9">
        <v>90</v>
      </c>
      <c r="P227" s="10">
        <f t="shared" si="9"/>
        <v>85</v>
      </c>
      <c r="Q227" s="10" t="s">
        <v>35</v>
      </c>
      <c r="R227" s="11" t="str">
        <f t="shared" si="8"/>
        <v>Tốt</v>
      </c>
    </row>
    <row r="228" spans="1:18" s="12" customFormat="1" ht="21.75" customHeight="1" x14ac:dyDescent="0.25">
      <c r="A228" s="7">
        <v>219</v>
      </c>
      <c r="B228" s="18">
        <v>17020974</v>
      </c>
      <c r="C228" s="8" t="s">
        <v>238</v>
      </c>
      <c r="D228" s="13">
        <v>36237</v>
      </c>
      <c r="E228" s="9" t="s">
        <v>202</v>
      </c>
      <c r="F228" s="9" t="s">
        <v>1050</v>
      </c>
      <c r="G228" s="9" t="s">
        <v>1061</v>
      </c>
      <c r="H228" s="9">
        <v>90</v>
      </c>
      <c r="I228" s="9">
        <v>90</v>
      </c>
      <c r="J228" s="9">
        <v>85</v>
      </c>
      <c r="K228" s="9">
        <v>85</v>
      </c>
      <c r="L228" s="9">
        <v>90</v>
      </c>
      <c r="M228" s="9">
        <v>90</v>
      </c>
      <c r="N228" s="9">
        <v>90</v>
      </c>
      <c r="O228" s="9">
        <v>90</v>
      </c>
      <c r="P228" s="10">
        <f t="shared" si="9"/>
        <v>88.75</v>
      </c>
      <c r="Q228" s="10" t="s">
        <v>35</v>
      </c>
      <c r="R228" s="11" t="str">
        <f t="shared" si="8"/>
        <v>Tốt</v>
      </c>
    </row>
    <row r="229" spans="1:18" s="12" customFormat="1" ht="21.75" customHeight="1" x14ac:dyDescent="0.25">
      <c r="A229" s="7">
        <v>220</v>
      </c>
      <c r="B229" s="18">
        <v>17020997</v>
      </c>
      <c r="C229" s="8" t="s">
        <v>239</v>
      </c>
      <c r="D229" s="13">
        <v>36470</v>
      </c>
      <c r="E229" s="9" t="s">
        <v>202</v>
      </c>
      <c r="F229" s="9" t="s">
        <v>1050</v>
      </c>
      <c r="G229" s="9" t="s">
        <v>1059</v>
      </c>
      <c r="H229" s="9">
        <v>90</v>
      </c>
      <c r="I229" s="9">
        <v>90</v>
      </c>
      <c r="J229" s="9">
        <v>95</v>
      </c>
      <c r="K229" s="9">
        <v>90</v>
      </c>
      <c r="L229" s="9">
        <v>90</v>
      </c>
      <c r="M229" s="9">
        <v>90</v>
      </c>
      <c r="N229" s="9">
        <v>90</v>
      </c>
      <c r="O229" s="9">
        <v>90</v>
      </c>
      <c r="P229" s="10">
        <f t="shared" si="9"/>
        <v>90.625</v>
      </c>
      <c r="Q229" s="10" t="s">
        <v>58</v>
      </c>
      <c r="R229" s="11" t="str">
        <f t="shared" si="8"/>
        <v>Xuất sắc</v>
      </c>
    </row>
    <row r="230" spans="1:18" s="12" customFormat="1" ht="21.75" customHeight="1" x14ac:dyDescent="0.25">
      <c r="A230" s="7">
        <v>221</v>
      </c>
      <c r="B230" s="18">
        <v>17021003</v>
      </c>
      <c r="C230" s="8" t="s">
        <v>240</v>
      </c>
      <c r="D230" s="13">
        <v>36172</v>
      </c>
      <c r="E230" s="9" t="s">
        <v>202</v>
      </c>
      <c r="F230" s="9" t="s">
        <v>1050</v>
      </c>
      <c r="G230" s="9" t="s">
        <v>1061</v>
      </c>
      <c r="H230" s="9">
        <v>80</v>
      </c>
      <c r="I230" s="9">
        <v>80</v>
      </c>
      <c r="J230" s="9">
        <v>80</v>
      </c>
      <c r="K230" s="9">
        <v>80</v>
      </c>
      <c r="L230" s="9">
        <v>80</v>
      </c>
      <c r="M230" s="9">
        <v>80</v>
      </c>
      <c r="N230" s="9">
        <v>80</v>
      </c>
      <c r="O230" s="9">
        <v>90</v>
      </c>
      <c r="P230" s="10">
        <f t="shared" si="9"/>
        <v>81.25</v>
      </c>
      <c r="Q230" s="10" t="s">
        <v>35</v>
      </c>
      <c r="R230" s="11" t="str">
        <f t="shared" si="8"/>
        <v>Tốt</v>
      </c>
    </row>
    <row r="231" spans="1:18" s="12" customFormat="1" ht="21.75" customHeight="1" x14ac:dyDescent="0.25">
      <c r="A231" s="7">
        <v>222</v>
      </c>
      <c r="B231" s="18">
        <v>17021011</v>
      </c>
      <c r="C231" s="8" t="s">
        <v>241</v>
      </c>
      <c r="D231" s="13">
        <v>36331</v>
      </c>
      <c r="E231" s="9" t="s">
        <v>202</v>
      </c>
      <c r="F231" s="9" t="s">
        <v>1050</v>
      </c>
      <c r="G231" s="9" t="s">
        <v>1061</v>
      </c>
      <c r="H231" s="9">
        <v>92</v>
      </c>
      <c r="I231" s="9">
        <v>90</v>
      </c>
      <c r="J231" s="9">
        <v>92</v>
      </c>
      <c r="K231" s="9">
        <v>85</v>
      </c>
      <c r="L231" s="9">
        <v>90</v>
      </c>
      <c r="M231" s="9">
        <v>90</v>
      </c>
      <c r="N231" s="9">
        <v>90</v>
      </c>
      <c r="O231" s="9">
        <v>92</v>
      </c>
      <c r="P231" s="10">
        <f t="shared" si="9"/>
        <v>90.125</v>
      </c>
      <c r="Q231" s="10" t="s">
        <v>58</v>
      </c>
      <c r="R231" s="11" t="str">
        <f t="shared" si="8"/>
        <v>Xuất sắc</v>
      </c>
    </row>
    <row r="232" spans="1:18" s="12" customFormat="1" ht="21.75" customHeight="1" x14ac:dyDescent="0.25">
      <c r="A232" s="7">
        <v>223</v>
      </c>
      <c r="B232" s="18">
        <v>17020167</v>
      </c>
      <c r="C232" s="8" t="s">
        <v>242</v>
      </c>
      <c r="D232" s="13">
        <v>35846</v>
      </c>
      <c r="E232" s="9" t="s">
        <v>202</v>
      </c>
      <c r="F232" s="9" t="s">
        <v>1050</v>
      </c>
      <c r="G232" s="9" t="s">
        <v>1059</v>
      </c>
      <c r="H232" s="9">
        <v>90</v>
      </c>
      <c r="I232" s="9">
        <v>90</v>
      </c>
      <c r="J232" s="9">
        <v>80</v>
      </c>
      <c r="K232" s="9">
        <v>90</v>
      </c>
      <c r="L232" s="9">
        <v>90</v>
      </c>
      <c r="M232" s="9">
        <v>90</v>
      </c>
      <c r="N232" s="9">
        <v>90</v>
      </c>
      <c r="O232" s="9">
        <v>90</v>
      </c>
      <c r="P232" s="10">
        <f t="shared" si="9"/>
        <v>88.75</v>
      </c>
      <c r="Q232" s="10" t="s">
        <v>35</v>
      </c>
      <c r="R232" s="11" t="str">
        <f t="shared" si="8"/>
        <v>Tốt</v>
      </c>
    </row>
    <row r="233" spans="1:18" s="12" customFormat="1" ht="21.75" customHeight="1" x14ac:dyDescent="0.25">
      <c r="A233" s="7">
        <v>224</v>
      </c>
      <c r="B233" s="18">
        <v>17021023</v>
      </c>
      <c r="C233" s="8" t="s">
        <v>243</v>
      </c>
      <c r="D233" s="13">
        <v>36475</v>
      </c>
      <c r="E233" s="9" t="s">
        <v>202</v>
      </c>
      <c r="F233" s="9" t="s">
        <v>1050</v>
      </c>
      <c r="G233" s="9" t="s">
        <v>1059</v>
      </c>
      <c r="H233" s="9">
        <v>80</v>
      </c>
      <c r="I233" s="9">
        <v>80</v>
      </c>
      <c r="J233" s="9">
        <v>77</v>
      </c>
      <c r="K233" s="9">
        <v>80</v>
      </c>
      <c r="L233" s="9">
        <v>80</v>
      </c>
      <c r="M233" s="9">
        <v>80</v>
      </c>
      <c r="N233" s="9">
        <v>80</v>
      </c>
      <c r="O233" s="9">
        <v>80</v>
      </c>
      <c r="P233" s="10">
        <f t="shared" si="9"/>
        <v>79.625</v>
      </c>
      <c r="Q233" s="10" t="s">
        <v>35</v>
      </c>
      <c r="R233" s="11" t="s">
        <v>35</v>
      </c>
    </row>
    <row r="234" spans="1:18" s="12" customFormat="1" ht="21.75" customHeight="1" x14ac:dyDescent="0.25">
      <c r="A234" s="7">
        <v>225</v>
      </c>
      <c r="B234" s="18">
        <v>17021065</v>
      </c>
      <c r="C234" s="8" t="s">
        <v>244</v>
      </c>
      <c r="D234" s="13">
        <v>36521</v>
      </c>
      <c r="E234" s="9" t="s">
        <v>202</v>
      </c>
      <c r="F234" s="9" t="s">
        <v>1050</v>
      </c>
      <c r="G234" s="9" t="s">
        <v>1059</v>
      </c>
      <c r="H234" s="9">
        <v>68</v>
      </c>
      <c r="I234" s="9">
        <v>80</v>
      </c>
      <c r="J234" s="9">
        <v>80</v>
      </c>
      <c r="K234" s="9">
        <v>80</v>
      </c>
      <c r="L234" s="9">
        <v>80</v>
      </c>
      <c r="M234" s="9">
        <v>90</v>
      </c>
      <c r="N234" s="9">
        <v>80</v>
      </c>
      <c r="O234" s="9">
        <v>90</v>
      </c>
      <c r="P234" s="10">
        <f t="shared" si="9"/>
        <v>81</v>
      </c>
      <c r="Q234" s="10" t="s">
        <v>35</v>
      </c>
      <c r="R234" s="11" t="str">
        <f t="shared" si="8"/>
        <v>Tốt</v>
      </c>
    </row>
    <row r="235" spans="1:18" s="12" customFormat="1" ht="21.75" customHeight="1" x14ac:dyDescent="0.25">
      <c r="A235" s="7">
        <v>226</v>
      </c>
      <c r="B235" s="18">
        <v>17021082</v>
      </c>
      <c r="C235" s="8" t="s">
        <v>245</v>
      </c>
      <c r="D235" s="13">
        <v>36432</v>
      </c>
      <c r="E235" s="9" t="s">
        <v>202</v>
      </c>
      <c r="F235" s="9" t="s">
        <v>1050</v>
      </c>
      <c r="G235" s="9" t="s">
        <v>1061</v>
      </c>
      <c r="H235" s="9">
        <v>90</v>
      </c>
      <c r="I235" s="9">
        <v>90</v>
      </c>
      <c r="J235" s="9">
        <v>90</v>
      </c>
      <c r="K235" s="9">
        <v>90</v>
      </c>
      <c r="L235" s="9">
        <v>90</v>
      </c>
      <c r="M235" s="9">
        <v>90</v>
      </c>
      <c r="N235" s="9">
        <v>90</v>
      </c>
      <c r="O235" s="9">
        <v>90</v>
      </c>
      <c r="P235" s="10">
        <f t="shared" si="9"/>
        <v>90</v>
      </c>
      <c r="Q235" s="10" t="s">
        <v>58</v>
      </c>
      <c r="R235" s="11" t="str">
        <f t="shared" si="8"/>
        <v>Xuất sắc</v>
      </c>
    </row>
    <row r="236" spans="1:18" s="12" customFormat="1" ht="21.75" customHeight="1" x14ac:dyDescent="0.25">
      <c r="A236" s="7">
        <v>227</v>
      </c>
      <c r="B236" s="18">
        <v>17021097</v>
      </c>
      <c r="C236" s="8" t="s">
        <v>246</v>
      </c>
      <c r="D236" s="13">
        <v>36215</v>
      </c>
      <c r="E236" s="9" t="s">
        <v>202</v>
      </c>
      <c r="F236" s="9" t="s">
        <v>1050</v>
      </c>
      <c r="G236" s="9" t="s">
        <v>1061</v>
      </c>
      <c r="H236" s="9">
        <v>80</v>
      </c>
      <c r="I236" s="9">
        <v>80</v>
      </c>
      <c r="J236" s="9">
        <v>77</v>
      </c>
      <c r="K236" s="9">
        <v>80</v>
      </c>
      <c r="L236" s="9">
        <v>80</v>
      </c>
      <c r="M236" s="9">
        <v>90</v>
      </c>
      <c r="N236" s="9">
        <v>90</v>
      </c>
      <c r="O236" s="9">
        <v>90</v>
      </c>
      <c r="P236" s="10">
        <f t="shared" si="9"/>
        <v>83.375</v>
      </c>
      <c r="Q236" s="10" t="s">
        <v>35</v>
      </c>
      <c r="R236" s="11" t="str">
        <f t="shared" si="8"/>
        <v>Tốt</v>
      </c>
    </row>
    <row r="237" spans="1:18" s="12" customFormat="1" ht="21.75" customHeight="1" x14ac:dyDescent="0.25">
      <c r="A237" s="7">
        <v>228</v>
      </c>
      <c r="B237" s="18">
        <v>17021103</v>
      </c>
      <c r="C237" s="8" t="s">
        <v>247</v>
      </c>
      <c r="D237" s="13">
        <v>36187</v>
      </c>
      <c r="E237" s="9" t="s">
        <v>202</v>
      </c>
      <c r="F237" s="9" t="s">
        <v>1050</v>
      </c>
      <c r="G237" s="9" t="s">
        <v>1061</v>
      </c>
      <c r="H237" s="9">
        <v>82</v>
      </c>
      <c r="I237" s="9">
        <v>80</v>
      </c>
      <c r="J237" s="9">
        <v>77</v>
      </c>
      <c r="K237" s="9">
        <v>80</v>
      </c>
      <c r="L237" s="9">
        <v>80</v>
      </c>
      <c r="M237" s="9">
        <v>80</v>
      </c>
      <c r="N237" s="9">
        <v>78</v>
      </c>
      <c r="O237" s="9">
        <v>77</v>
      </c>
      <c r="P237" s="10">
        <f t="shared" si="9"/>
        <v>79.25</v>
      </c>
      <c r="Q237" s="10" t="s">
        <v>122</v>
      </c>
      <c r="R237" s="11" t="str">
        <f t="shared" si="8"/>
        <v>Khá</v>
      </c>
    </row>
    <row r="238" spans="1:18" s="12" customFormat="1" ht="21.75" customHeight="1" x14ac:dyDescent="0.25">
      <c r="A238" s="7">
        <v>229</v>
      </c>
      <c r="B238" s="18">
        <v>17021109</v>
      </c>
      <c r="C238" s="8" t="s">
        <v>248</v>
      </c>
      <c r="D238" s="13">
        <v>36337</v>
      </c>
      <c r="E238" s="9" t="s">
        <v>202</v>
      </c>
      <c r="F238" s="9" t="s">
        <v>1050</v>
      </c>
      <c r="G238" s="9" t="s">
        <v>1059</v>
      </c>
      <c r="H238" s="9">
        <v>82</v>
      </c>
      <c r="I238" s="9">
        <v>90</v>
      </c>
      <c r="J238" s="9">
        <v>92</v>
      </c>
      <c r="K238" s="9">
        <v>90</v>
      </c>
      <c r="L238" s="9">
        <v>90</v>
      </c>
      <c r="M238" s="9">
        <v>90</v>
      </c>
      <c r="N238" s="9">
        <v>90</v>
      </c>
      <c r="O238" s="9">
        <v>90</v>
      </c>
      <c r="P238" s="10">
        <f t="shared" si="9"/>
        <v>89.25</v>
      </c>
      <c r="Q238" s="10" t="s">
        <v>35</v>
      </c>
      <c r="R238" s="11" t="str">
        <f t="shared" si="8"/>
        <v>Tốt</v>
      </c>
    </row>
    <row r="239" spans="1:18" s="12" customFormat="1" ht="21.75" customHeight="1" x14ac:dyDescent="0.25">
      <c r="A239" s="7">
        <v>230</v>
      </c>
      <c r="B239" s="18">
        <v>17021120</v>
      </c>
      <c r="C239" s="8" t="s">
        <v>249</v>
      </c>
      <c r="D239" s="13">
        <v>36378</v>
      </c>
      <c r="E239" s="9" t="s">
        <v>202</v>
      </c>
      <c r="F239" s="9" t="s">
        <v>1050</v>
      </c>
      <c r="G239" s="9" t="s">
        <v>1059</v>
      </c>
      <c r="H239" s="9">
        <v>80</v>
      </c>
      <c r="I239" s="9">
        <v>90</v>
      </c>
      <c r="J239" s="9">
        <v>80</v>
      </c>
      <c r="K239" s="9">
        <v>80</v>
      </c>
      <c r="L239" s="9">
        <v>90</v>
      </c>
      <c r="M239" s="9">
        <v>90</v>
      </c>
      <c r="N239" s="9">
        <v>90</v>
      </c>
      <c r="O239" s="9">
        <v>90</v>
      </c>
      <c r="P239" s="10">
        <f t="shared" si="9"/>
        <v>86.25</v>
      </c>
      <c r="Q239" s="10" t="s">
        <v>35</v>
      </c>
      <c r="R239" s="11" t="str">
        <f t="shared" si="8"/>
        <v>Tốt</v>
      </c>
    </row>
    <row r="240" spans="1:18" s="12" customFormat="1" ht="21.75" customHeight="1" x14ac:dyDescent="0.25">
      <c r="A240" s="7">
        <v>231</v>
      </c>
      <c r="B240" s="18">
        <v>17021127</v>
      </c>
      <c r="C240" s="8" t="s">
        <v>250</v>
      </c>
      <c r="D240" s="13">
        <v>36480</v>
      </c>
      <c r="E240" s="9" t="s">
        <v>202</v>
      </c>
      <c r="F240" s="9" t="s">
        <v>1050</v>
      </c>
      <c r="G240" s="9" t="s">
        <v>1059</v>
      </c>
      <c r="H240" s="9">
        <v>90</v>
      </c>
      <c r="I240" s="9">
        <v>90</v>
      </c>
      <c r="J240" s="9">
        <v>90</v>
      </c>
      <c r="K240" s="9">
        <v>80</v>
      </c>
      <c r="L240" s="9">
        <v>90</v>
      </c>
      <c r="M240" s="9">
        <v>90</v>
      </c>
      <c r="N240" s="9">
        <v>90</v>
      </c>
      <c r="O240" s="9">
        <v>90</v>
      </c>
      <c r="P240" s="10">
        <f t="shared" si="9"/>
        <v>88.75</v>
      </c>
      <c r="Q240" s="10" t="s">
        <v>35</v>
      </c>
      <c r="R240" s="11" t="str">
        <f t="shared" si="8"/>
        <v>Tốt</v>
      </c>
    </row>
    <row r="241" spans="1:18" s="12" customFormat="1" ht="21.75" customHeight="1" x14ac:dyDescent="0.25">
      <c r="A241" s="7">
        <v>232</v>
      </c>
      <c r="B241" s="18">
        <v>17021135</v>
      </c>
      <c r="C241" s="8" t="s">
        <v>251</v>
      </c>
      <c r="D241" s="13">
        <v>36295</v>
      </c>
      <c r="E241" s="9" t="s">
        <v>202</v>
      </c>
      <c r="F241" s="9" t="s">
        <v>1050</v>
      </c>
      <c r="G241" s="9" t="s">
        <v>1061</v>
      </c>
      <c r="H241" s="9">
        <v>77</v>
      </c>
      <c r="I241" s="9">
        <v>80</v>
      </c>
      <c r="J241" s="9">
        <v>77</v>
      </c>
      <c r="K241" s="9">
        <v>80</v>
      </c>
      <c r="L241" s="9">
        <v>80</v>
      </c>
      <c r="M241" s="9">
        <v>75</v>
      </c>
      <c r="N241" s="9">
        <v>80</v>
      </c>
      <c r="O241" s="9">
        <v>80</v>
      </c>
      <c r="P241" s="10">
        <f t="shared" si="9"/>
        <v>78.625</v>
      </c>
      <c r="Q241" s="10" t="s">
        <v>122</v>
      </c>
      <c r="R241" s="11" t="str">
        <f t="shared" si="8"/>
        <v>Khá</v>
      </c>
    </row>
    <row r="242" spans="1:18" s="12" customFormat="1" ht="21.75" customHeight="1" x14ac:dyDescent="0.25">
      <c r="A242" s="7">
        <v>233</v>
      </c>
      <c r="B242" s="18">
        <v>17021144</v>
      </c>
      <c r="C242" s="8" t="s">
        <v>252</v>
      </c>
      <c r="D242" s="13">
        <v>36405</v>
      </c>
      <c r="E242" s="9" t="s">
        <v>202</v>
      </c>
      <c r="F242" s="9" t="s">
        <v>1050</v>
      </c>
      <c r="G242" s="9" t="s">
        <v>1061</v>
      </c>
      <c r="H242" s="9">
        <v>80</v>
      </c>
      <c r="I242" s="9">
        <v>90</v>
      </c>
      <c r="J242" s="9">
        <v>80</v>
      </c>
      <c r="K242" s="9">
        <v>90</v>
      </c>
      <c r="L242" s="9">
        <v>80</v>
      </c>
      <c r="M242" s="9">
        <v>90</v>
      </c>
      <c r="N242" s="9">
        <v>90</v>
      </c>
      <c r="O242" s="9">
        <v>77</v>
      </c>
      <c r="P242" s="10">
        <f t="shared" si="9"/>
        <v>84.625</v>
      </c>
      <c r="Q242" s="10" t="s">
        <v>35</v>
      </c>
      <c r="R242" s="11" t="str">
        <f t="shared" si="8"/>
        <v>Tốt</v>
      </c>
    </row>
    <row r="243" spans="1:18" s="12" customFormat="1" ht="21.75" customHeight="1" x14ac:dyDescent="0.25">
      <c r="A243" s="7">
        <v>234</v>
      </c>
      <c r="B243" s="18">
        <v>17020560</v>
      </c>
      <c r="C243" s="8" t="s">
        <v>253</v>
      </c>
      <c r="D243" s="13">
        <v>36193</v>
      </c>
      <c r="E243" s="9" t="s">
        <v>1041</v>
      </c>
      <c r="F243" s="9" t="s">
        <v>1050</v>
      </c>
      <c r="G243" s="9" t="s">
        <v>1061</v>
      </c>
      <c r="H243" s="9">
        <v>80</v>
      </c>
      <c r="I243" s="9">
        <v>90</v>
      </c>
      <c r="J243" s="9">
        <v>75</v>
      </c>
      <c r="K243" s="9">
        <v>80</v>
      </c>
      <c r="L243" s="9">
        <v>80</v>
      </c>
      <c r="M243" s="9">
        <v>0</v>
      </c>
      <c r="N243" s="9">
        <v>80</v>
      </c>
      <c r="O243" s="9">
        <v>80</v>
      </c>
      <c r="P243" s="10">
        <f t="shared" si="9"/>
        <v>70.625</v>
      </c>
      <c r="Q243" s="10" t="s">
        <v>122</v>
      </c>
      <c r="R243" s="11" t="str">
        <f t="shared" si="8"/>
        <v>Khá</v>
      </c>
    </row>
    <row r="244" spans="1:18" s="12" customFormat="1" ht="21.75" customHeight="1" x14ac:dyDescent="0.25">
      <c r="A244" s="7">
        <v>235</v>
      </c>
      <c r="B244" s="18">
        <v>17020566</v>
      </c>
      <c r="C244" s="8" t="s">
        <v>254</v>
      </c>
      <c r="D244" s="13">
        <v>36280</v>
      </c>
      <c r="E244" s="9" t="s">
        <v>1041</v>
      </c>
      <c r="F244" s="9" t="s">
        <v>1050</v>
      </c>
      <c r="G244" s="9" t="s">
        <v>1061</v>
      </c>
      <c r="H244" s="9">
        <v>80</v>
      </c>
      <c r="I244" s="9">
        <v>80</v>
      </c>
      <c r="J244" s="9">
        <v>70</v>
      </c>
      <c r="K244" s="9">
        <v>80</v>
      </c>
      <c r="L244" s="9">
        <v>80</v>
      </c>
      <c r="M244" s="9">
        <v>80</v>
      </c>
      <c r="N244" s="9">
        <v>80</v>
      </c>
      <c r="O244" s="9">
        <v>80</v>
      </c>
      <c r="P244" s="10">
        <f t="shared" si="9"/>
        <v>78.75</v>
      </c>
      <c r="Q244" s="10" t="s">
        <v>122</v>
      </c>
      <c r="R244" s="11" t="str">
        <f t="shared" si="8"/>
        <v>Khá</v>
      </c>
    </row>
    <row r="245" spans="1:18" s="12" customFormat="1" ht="21.75" customHeight="1" x14ac:dyDescent="0.25">
      <c r="A245" s="7">
        <v>236</v>
      </c>
      <c r="B245" s="18">
        <v>17020578</v>
      </c>
      <c r="C245" s="8" t="s">
        <v>255</v>
      </c>
      <c r="D245" s="13">
        <v>36184</v>
      </c>
      <c r="E245" s="9" t="s">
        <v>1041</v>
      </c>
      <c r="F245" s="9" t="s">
        <v>1050</v>
      </c>
      <c r="G245" s="9" t="s">
        <v>1061</v>
      </c>
      <c r="H245" s="9">
        <v>77</v>
      </c>
      <c r="I245" s="9">
        <v>67</v>
      </c>
      <c r="J245" s="9">
        <v>0</v>
      </c>
      <c r="K245" s="9">
        <v>0</v>
      </c>
      <c r="L245" s="9">
        <v>0</v>
      </c>
      <c r="M245" s="9">
        <v>60</v>
      </c>
      <c r="N245" s="9">
        <v>75</v>
      </c>
      <c r="O245" s="9">
        <v>80</v>
      </c>
      <c r="P245" s="10">
        <f t="shared" si="9"/>
        <v>44.875</v>
      </c>
      <c r="Q245" s="10" t="s">
        <v>1047</v>
      </c>
      <c r="R245" s="11" t="str">
        <f t="shared" si="8"/>
        <v>Yếu</v>
      </c>
    </row>
    <row r="246" spans="1:18" s="12" customFormat="1" ht="21.75" customHeight="1" x14ac:dyDescent="0.25">
      <c r="A246" s="7">
        <v>237</v>
      </c>
      <c r="B246" s="18">
        <v>17020589</v>
      </c>
      <c r="C246" s="8" t="s">
        <v>256</v>
      </c>
      <c r="D246" s="13">
        <v>36501</v>
      </c>
      <c r="E246" s="9" t="s">
        <v>1041</v>
      </c>
      <c r="F246" s="9" t="s">
        <v>1050</v>
      </c>
      <c r="G246" s="9" t="s">
        <v>1059</v>
      </c>
      <c r="H246" s="9">
        <v>92</v>
      </c>
      <c r="I246" s="9">
        <v>80</v>
      </c>
      <c r="J246" s="9">
        <v>92</v>
      </c>
      <c r="K246" s="9">
        <v>92</v>
      </c>
      <c r="L246" s="9">
        <v>90</v>
      </c>
      <c r="M246" s="9">
        <v>90</v>
      </c>
      <c r="N246" s="9">
        <v>90</v>
      </c>
      <c r="O246" s="9">
        <v>100</v>
      </c>
      <c r="P246" s="10">
        <f t="shared" si="9"/>
        <v>90.75</v>
      </c>
      <c r="Q246" s="10" t="s">
        <v>58</v>
      </c>
      <c r="R246" s="11" t="str">
        <f t="shared" si="8"/>
        <v>Xuất sắc</v>
      </c>
    </row>
    <row r="247" spans="1:18" s="12" customFormat="1" ht="21.75" customHeight="1" x14ac:dyDescent="0.25">
      <c r="A247" s="7">
        <v>238</v>
      </c>
      <c r="B247" s="18">
        <v>17020601</v>
      </c>
      <c r="C247" s="8" t="s">
        <v>257</v>
      </c>
      <c r="D247" s="13">
        <v>36330</v>
      </c>
      <c r="E247" s="9" t="s">
        <v>1041</v>
      </c>
      <c r="F247" s="9" t="s">
        <v>1050</v>
      </c>
      <c r="G247" s="9" t="s">
        <v>1061</v>
      </c>
      <c r="H247" s="9">
        <v>80</v>
      </c>
      <c r="I247" s="9">
        <v>80</v>
      </c>
      <c r="J247" s="9">
        <v>67</v>
      </c>
      <c r="K247" s="9">
        <v>80</v>
      </c>
      <c r="L247" s="9">
        <v>80</v>
      </c>
      <c r="M247" s="9">
        <v>80</v>
      </c>
      <c r="N247" s="9">
        <v>80</v>
      </c>
      <c r="O247" s="9">
        <v>80</v>
      </c>
      <c r="P247" s="10">
        <f t="shared" si="9"/>
        <v>78.375</v>
      </c>
      <c r="Q247" s="10" t="s">
        <v>122</v>
      </c>
      <c r="R247" s="11" t="str">
        <f t="shared" si="8"/>
        <v>Khá</v>
      </c>
    </row>
    <row r="248" spans="1:18" s="12" customFormat="1" ht="21.75" customHeight="1" x14ac:dyDescent="0.25">
      <c r="A248" s="7">
        <v>239</v>
      </c>
      <c r="B248" s="18">
        <v>17020611</v>
      </c>
      <c r="C248" s="8" t="s">
        <v>258</v>
      </c>
      <c r="D248" s="13">
        <v>36240</v>
      </c>
      <c r="E248" s="9" t="s">
        <v>1041</v>
      </c>
      <c r="F248" s="9" t="s">
        <v>1050</v>
      </c>
      <c r="G248" s="9" t="s">
        <v>1059</v>
      </c>
      <c r="H248" s="9">
        <v>90</v>
      </c>
      <c r="I248" s="9">
        <v>90</v>
      </c>
      <c r="J248" s="9">
        <v>67</v>
      </c>
      <c r="K248" s="9">
        <v>0</v>
      </c>
      <c r="L248" s="9">
        <v>80</v>
      </c>
      <c r="M248" s="9">
        <v>80</v>
      </c>
      <c r="N248" s="9">
        <v>0</v>
      </c>
      <c r="O248" s="9">
        <v>90</v>
      </c>
      <c r="P248" s="10">
        <f t="shared" si="9"/>
        <v>62.125</v>
      </c>
      <c r="Q248" s="10" t="s">
        <v>1048</v>
      </c>
      <c r="R248" s="11" t="str">
        <f t="shared" si="8"/>
        <v>Trung bình</v>
      </c>
    </row>
    <row r="249" spans="1:18" s="12" customFormat="1" ht="21.75" customHeight="1" x14ac:dyDescent="0.25">
      <c r="A249" s="7">
        <v>240</v>
      </c>
      <c r="B249" s="18">
        <v>17020669</v>
      </c>
      <c r="C249" s="8" t="s">
        <v>259</v>
      </c>
      <c r="D249" s="13">
        <v>36173</v>
      </c>
      <c r="E249" s="9" t="s">
        <v>1041</v>
      </c>
      <c r="F249" s="9" t="s">
        <v>1050</v>
      </c>
      <c r="G249" s="9" t="s">
        <v>1061</v>
      </c>
      <c r="H249" s="9">
        <v>80</v>
      </c>
      <c r="I249" s="9">
        <v>67</v>
      </c>
      <c r="J249" s="9">
        <v>67</v>
      </c>
      <c r="K249" s="9">
        <v>80</v>
      </c>
      <c r="L249" s="9">
        <v>80</v>
      </c>
      <c r="M249" s="9">
        <v>80</v>
      </c>
      <c r="N249" s="9">
        <v>80</v>
      </c>
      <c r="O249" s="9">
        <v>80</v>
      </c>
      <c r="P249" s="10">
        <f t="shared" si="9"/>
        <v>76.75</v>
      </c>
      <c r="Q249" s="10" t="s">
        <v>122</v>
      </c>
      <c r="R249" s="11" t="str">
        <f t="shared" si="8"/>
        <v>Khá</v>
      </c>
    </row>
    <row r="250" spans="1:18" s="12" customFormat="1" ht="21.75" customHeight="1" x14ac:dyDescent="0.25">
      <c r="A250" s="7">
        <v>241</v>
      </c>
      <c r="B250" s="18">
        <v>17020671</v>
      </c>
      <c r="C250" s="8" t="s">
        <v>260</v>
      </c>
      <c r="D250" s="13">
        <v>36461</v>
      </c>
      <c r="E250" s="9" t="s">
        <v>1041</v>
      </c>
      <c r="F250" s="9" t="s">
        <v>1050</v>
      </c>
      <c r="G250" s="9" t="s">
        <v>1061</v>
      </c>
      <c r="H250" s="9">
        <v>82</v>
      </c>
      <c r="I250" s="9">
        <v>80</v>
      </c>
      <c r="J250" s="9">
        <v>92</v>
      </c>
      <c r="K250" s="9">
        <v>90</v>
      </c>
      <c r="L250" s="9">
        <v>90</v>
      </c>
      <c r="M250" s="9">
        <v>90</v>
      </c>
      <c r="N250" s="9">
        <v>90</v>
      </c>
      <c r="O250" s="9">
        <v>90</v>
      </c>
      <c r="P250" s="10">
        <f t="shared" si="9"/>
        <v>88</v>
      </c>
      <c r="Q250" s="10" t="s">
        <v>35</v>
      </c>
      <c r="R250" s="11" t="str">
        <f t="shared" si="8"/>
        <v>Tốt</v>
      </c>
    </row>
    <row r="251" spans="1:18" s="12" customFormat="1" ht="21.75" customHeight="1" x14ac:dyDescent="0.25">
      <c r="A251" s="7">
        <v>242</v>
      </c>
      <c r="B251" s="18">
        <v>17020636</v>
      </c>
      <c r="C251" s="8" t="s">
        <v>261</v>
      </c>
      <c r="D251" s="13">
        <v>36508</v>
      </c>
      <c r="E251" s="9" t="s">
        <v>1041</v>
      </c>
      <c r="F251" s="9" t="s">
        <v>1050</v>
      </c>
      <c r="G251" s="9" t="s">
        <v>1061</v>
      </c>
      <c r="H251" s="9">
        <v>80</v>
      </c>
      <c r="I251" s="9">
        <v>90</v>
      </c>
      <c r="J251" s="9">
        <v>80</v>
      </c>
      <c r="K251" s="9">
        <v>80</v>
      </c>
      <c r="L251" s="9">
        <v>80</v>
      </c>
      <c r="M251" s="9">
        <v>80</v>
      </c>
      <c r="N251" s="9">
        <v>75</v>
      </c>
      <c r="O251" s="9">
        <v>80</v>
      </c>
      <c r="P251" s="10">
        <f t="shared" si="9"/>
        <v>80.625</v>
      </c>
      <c r="Q251" s="10" t="s">
        <v>35</v>
      </c>
      <c r="R251" s="11" t="str">
        <f t="shared" si="8"/>
        <v>Tốt</v>
      </c>
    </row>
    <row r="252" spans="1:18" s="12" customFormat="1" ht="21.75" customHeight="1" x14ac:dyDescent="0.25">
      <c r="A252" s="7">
        <v>243</v>
      </c>
      <c r="B252" s="18">
        <v>17020695</v>
      </c>
      <c r="C252" s="8" t="s">
        <v>262</v>
      </c>
      <c r="D252" s="13">
        <v>36230</v>
      </c>
      <c r="E252" s="9" t="s">
        <v>1041</v>
      </c>
      <c r="F252" s="9" t="s">
        <v>1050</v>
      </c>
      <c r="G252" s="9" t="s">
        <v>1059</v>
      </c>
      <c r="H252" s="9">
        <v>90</v>
      </c>
      <c r="I252" s="9">
        <v>100</v>
      </c>
      <c r="J252" s="9">
        <v>90</v>
      </c>
      <c r="K252" s="9">
        <v>90</v>
      </c>
      <c r="L252" s="9">
        <v>90</v>
      </c>
      <c r="M252" s="9">
        <v>90</v>
      </c>
      <c r="N252" s="9">
        <v>90</v>
      </c>
      <c r="O252" s="9">
        <v>90</v>
      </c>
      <c r="P252" s="10">
        <f t="shared" si="9"/>
        <v>91.25</v>
      </c>
      <c r="Q252" s="10" t="s">
        <v>58</v>
      </c>
      <c r="R252" s="11" t="str">
        <f t="shared" si="8"/>
        <v>Xuất sắc</v>
      </c>
    </row>
    <row r="253" spans="1:18" s="12" customFormat="1" ht="21.75" customHeight="1" x14ac:dyDescent="0.25">
      <c r="A253" s="7">
        <v>244</v>
      </c>
      <c r="B253" s="18">
        <v>17020655</v>
      </c>
      <c r="C253" s="8" t="s">
        <v>263</v>
      </c>
      <c r="D253" s="13">
        <v>36374</v>
      </c>
      <c r="E253" s="9" t="s">
        <v>1041</v>
      </c>
      <c r="F253" s="9" t="s">
        <v>1050</v>
      </c>
      <c r="G253" s="9" t="s">
        <v>1061</v>
      </c>
      <c r="H253" s="9">
        <v>67</v>
      </c>
      <c r="I253" s="9">
        <v>80</v>
      </c>
      <c r="J253" s="9">
        <v>77</v>
      </c>
      <c r="K253" s="9">
        <v>67</v>
      </c>
      <c r="L253" s="9">
        <v>70</v>
      </c>
      <c r="M253" s="9">
        <v>80</v>
      </c>
      <c r="N253" s="9">
        <v>60</v>
      </c>
      <c r="O253" s="9">
        <v>90</v>
      </c>
      <c r="P253" s="10">
        <f t="shared" si="9"/>
        <v>73.875</v>
      </c>
      <c r="Q253" s="10" t="s">
        <v>122</v>
      </c>
      <c r="R253" s="11" t="str">
        <f t="shared" si="8"/>
        <v>Khá</v>
      </c>
    </row>
    <row r="254" spans="1:18" s="12" customFormat="1" ht="21.75" customHeight="1" x14ac:dyDescent="0.25">
      <c r="A254" s="7">
        <v>245</v>
      </c>
      <c r="B254" s="18">
        <v>17020644</v>
      </c>
      <c r="C254" s="8" t="s">
        <v>264</v>
      </c>
      <c r="D254" s="13">
        <v>36447</v>
      </c>
      <c r="E254" s="9" t="s">
        <v>1041</v>
      </c>
      <c r="F254" s="9" t="s">
        <v>1050</v>
      </c>
      <c r="G254" s="9" t="s">
        <v>1061</v>
      </c>
      <c r="H254" s="9">
        <v>80</v>
      </c>
      <c r="I254" s="9">
        <v>92</v>
      </c>
      <c r="J254" s="9">
        <v>69</v>
      </c>
      <c r="K254" s="9">
        <v>80</v>
      </c>
      <c r="L254" s="9">
        <v>80</v>
      </c>
      <c r="M254" s="9">
        <v>80</v>
      </c>
      <c r="N254" s="9">
        <v>80</v>
      </c>
      <c r="O254" s="9">
        <v>80</v>
      </c>
      <c r="P254" s="10">
        <f t="shared" si="9"/>
        <v>80.125</v>
      </c>
      <c r="Q254" s="10" t="s">
        <v>35</v>
      </c>
      <c r="R254" s="11" t="str">
        <f t="shared" si="8"/>
        <v>Tốt</v>
      </c>
    </row>
    <row r="255" spans="1:18" s="12" customFormat="1" ht="21.75" customHeight="1" x14ac:dyDescent="0.25">
      <c r="A255" s="7">
        <v>246</v>
      </c>
      <c r="B255" s="18">
        <v>17020707</v>
      </c>
      <c r="C255" s="8" t="s">
        <v>265</v>
      </c>
      <c r="D255" s="13">
        <v>36286</v>
      </c>
      <c r="E255" s="9" t="s">
        <v>1041</v>
      </c>
      <c r="F255" s="9" t="s">
        <v>1050</v>
      </c>
      <c r="G255" s="9" t="s">
        <v>1061</v>
      </c>
      <c r="H255" s="9">
        <v>77</v>
      </c>
      <c r="I255" s="9">
        <v>78</v>
      </c>
      <c r="J255" s="9">
        <v>80</v>
      </c>
      <c r="K255" s="9">
        <v>90</v>
      </c>
      <c r="L255" s="9">
        <v>80</v>
      </c>
      <c r="M255" s="9">
        <v>80</v>
      </c>
      <c r="N255" s="9">
        <v>80</v>
      </c>
      <c r="O255" s="9">
        <v>80</v>
      </c>
      <c r="P255" s="10">
        <f t="shared" si="9"/>
        <v>80.625</v>
      </c>
      <c r="Q255" s="10" t="s">
        <v>35</v>
      </c>
      <c r="R255" s="11" t="str">
        <f t="shared" si="8"/>
        <v>Tốt</v>
      </c>
    </row>
    <row r="256" spans="1:18" s="12" customFormat="1" ht="21.75" customHeight="1" x14ac:dyDescent="0.25">
      <c r="A256" s="7">
        <v>247</v>
      </c>
      <c r="B256" s="18">
        <v>17020711</v>
      </c>
      <c r="C256" s="8" t="s">
        <v>266</v>
      </c>
      <c r="D256" s="13">
        <v>36178</v>
      </c>
      <c r="E256" s="9" t="s">
        <v>1041</v>
      </c>
      <c r="F256" s="9" t="s">
        <v>1050</v>
      </c>
      <c r="G256" s="9" t="s">
        <v>1061</v>
      </c>
      <c r="H256" s="9">
        <v>80</v>
      </c>
      <c r="I256" s="9">
        <v>80</v>
      </c>
      <c r="J256" s="9">
        <v>80</v>
      </c>
      <c r="K256" s="9">
        <v>80</v>
      </c>
      <c r="L256" s="9">
        <v>80</v>
      </c>
      <c r="M256" s="9">
        <v>90</v>
      </c>
      <c r="N256" s="9">
        <v>80</v>
      </c>
      <c r="O256" s="9">
        <v>80</v>
      </c>
      <c r="P256" s="10">
        <f t="shared" si="9"/>
        <v>81.25</v>
      </c>
      <c r="Q256" s="10" t="s">
        <v>35</v>
      </c>
      <c r="R256" s="11" t="str">
        <f t="shared" ref="R256:R319" si="10">IF(P256&gt;=90,"Xuất sắc",IF(P256&gt;=80,"Tốt", IF(P256&gt;=65,"Khá",IF(P256&gt;=50,"Trung bình", IF(P256&gt;=35, "Yếu", "Kém")))))</f>
        <v>Tốt</v>
      </c>
    </row>
    <row r="257" spans="1:18" s="12" customFormat="1" ht="21.75" customHeight="1" x14ac:dyDescent="0.25">
      <c r="A257" s="7">
        <v>248</v>
      </c>
      <c r="B257" s="18">
        <v>17020744</v>
      </c>
      <c r="C257" s="8" t="s">
        <v>267</v>
      </c>
      <c r="D257" s="13">
        <v>36468</v>
      </c>
      <c r="E257" s="9" t="s">
        <v>1041</v>
      </c>
      <c r="F257" s="9" t="s">
        <v>1050</v>
      </c>
      <c r="G257" s="9" t="s">
        <v>1061</v>
      </c>
      <c r="H257" s="9">
        <v>90</v>
      </c>
      <c r="I257" s="9">
        <v>80</v>
      </c>
      <c r="J257" s="9">
        <v>80</v>
      </c>
      <c r="K257" s="9">
        <v>90</v>
      </c>
      <c r="L257" s="9">
        <v>90</v>
      </c>
      <c r="M257" s="9">
        <v>80</v>
      </c>
      <c r="N257" s="9">
        <v>90</v>
      </c>
      <c r="O257" s="9">
        <v>90</v>
      </c>
      <c r="P257" s="10">
        <f t="shared" si="9"/>
        <v>86.25</v>
      </c>
      <c r="Q257" s="10" t="s">
        <v>35</v>
      </c>
      <c r="R257" s="11" t="str">
        <f t="shared" si="10"/>
        <v>Tốt</v>
      </c>
    </row>
    <row r="258" spans="1:18" s="12" customFormat="1" ht="21.75" customHeight="1" x14ac:dyDescent="0.25">
      <c r="A258" s="7">
        <v>249</v>
      </c>
      <c r="B258" s="18">
        <v>17020760</v>
      </c>
      <c r="C258" s="8" t="s">
        <v>268</v>
      </c>
      <c r="D258" s="13">
        <v>35886</v>
      </c>
      <c r="E258" s="9" t="s">
        <v>1041</v>
      </c>
      <c r="F258" s="9" t="s">
        <v>1050</v>
      </c>
      <c r="G258" s="9" t="s">
        <v>1061</v>
      </c>
      <c r="H258" s="9">
        <v>77</v>
      </c>
      <c r="I258" s="9">
        <v>67</v>
      </c>
      <c r="J258" s="9">
        <v>71</v>
      </c>
      <c r="K258" s="9">
        <v>85</v>
      </c>
      <c r="L258" s="9">
        <v>80</v>
      </c>
      <c r="M258" s="9">
        <v>80</v>
      </c>
      <c r="N258" s="9">
        <v>80</v>
      </c>
      <c r="O258" s="9">
        <v>80</v>
      </c>
      <c r="P258" s="10">
        <f t="shared" si="9"/>
        <v>77.5</v>
      </c>
      <c r="Q258" s="10" t="s">
        <v>122</v>
      </c>
      <c r="R258" s="11" t="str">
        <f t="shared" si="10"/>
        <v>Khá</v>
      </c>
    </row>
    <row r="259" spans="1:18" s="12" customFormat="1" ht="21.75" customHeight="1" x14ac:dyDescent="0.25">
      <c r="A259" s="7">
        <v>250</v>
      </c>
      <c r="B259" s="18">
        <v>17020768</v>
      </c>
      <c r="C259" s="8" t="s">
        <v>32</v>
      </c>
      <c r="D259" s="13">
        <v>36293</v>
      </c>
      <c r="E259" s="9" t="s">
        <v>1041</v>
      </c>
      <c r="F259" s="9" t="s">
        <v>1050</v>
      </c>
      <c r="G259" s="9" t="s">
        <v>1061</v>
      </c>
      <c r="H259" s="9">
        <v>80</v>
      </c>
      <c r="I259" s="9">
        <v>76</v>
      </c>
      <c r="J259" s="9">
        <v>80</v>
      </c>
      <c r="K259" s="9">
        <v>90</v>
      </c>
      <c r="L259" s="9">
        <v>90</v>
      </c>
      <c r="M259" s="9">
        <v>90</v>
      </c>
      <c r="N259" s="9">
        <v>90</v>
      </c>
      <c r="O259" s="9">
        <v>90</v>
      </c>
      <c r="P259" s="10">
        <f t="shared" si="9"/>
        <v>85.75</v>
      </c>
      <c r="Q259" s="10" t="s">
        <v>35</v>
      </c>
      <c r="R259" s="11" t="str">
        <f t="shared" si="10"/>
        <v>Tốt</v>
      </c>
    </row>
    <row r="260" spans="1:18" s="12" customFormat="1" ht="21.75" customHeight="1" x14ac:dyDescent="0.25">
      <c r="A260" s="7">
        <v>251</v>
      </c>
      <c r="B260" s="18">
        <v>17020781</v>
      </c>
      <c r="C260" s="8" t="s">
        <v>269</v>
      </c>
      <c r="D260" s="13">
        <v>35523</v>
      </c>
      <c r="E260" s="9" t="s">
        <v>1041</v>
      </c>
      <c r="F260" s="9" t="s">
        <v>1050</v>
      </c>
      <c r="G260" s="9" t="s">
        <v>1061</v>
      </c>
      <c r="H260" s="9">
        <v>92</v>
      </c>
      <c r="I260" s="9">
        <v>92</v>
      </c>
      <c r="J260" s="9">
        <v>90</v>
      </c>
      <c r="K260" s="9">
        <v>92</v>
      </c>
      <c r="L260" s="9">
        <v>90</v>
      </c>
      <c r="M260" s="9">
        <v>97</v>
      </c>
      <c r="N260" s="9">
        <v>90</v>
      </c>
      <c r="O260" s="9">
        <v>90</v>
      </c>
      <c r="P260" s="10">
        <f t="shared" si="9"/>
        <v>91.625</v>
      </c>
      <c r="Q260" s="10" t="s">
        <v>58</v>
      </c>
      <c r="R260" s="11" t="str">
        <f t="shared" si="10"/>
        <v>Xuất sắc</v>
      </c>
    </row>
    <row r="261" spans="1:18" s="12" customFormat="1" ht="21.75" customHeight="1" x14ac:dyDescent="0.25">
      <c r="A261" s="7">
        <v>252</v>
      </c>
      <c r="B261" s="18">
        <v>17020793</v>
      </c>
      <c r="C261" s="8" t="s">
        <v>270</v>
      </c>
      <c r="D261" s="13">
        <v>36316</v>
      </c>
      <c r="E261" s="9" t="s">
        <v>1041</v>
      </c>
      <c r="F261" s="9" t="s">
        <v>1050</v>
      </c>
      <c r="G261" s="9" t="s">
        <v>1059</v>
      </c>
      <c r="H261" s="9">
        <v>90</v>
      </c>
      <c r="I261" s="9">
        <v>90</v>
      </c>
      <c r="J261" s="9">
        <v>92</v>
      </c>
      <c r="K261" s="9">
        <v>90</v>
      </c>
      <c r="L261" s="9">
        <v>90</v>
      </c>
      <c r="M261" s="9">
        <v>90</v>
      </c>
      <c r="N261" s="9">
        <v>90</v>
      </c>
      <c r="O261" s="9">
        <v>90</v>
      </c>
      <c r="P261" s="10">
        <f t="shared" si="9"/>
        <v>90.25</v>
      </c>
      <c r="Q261" s="10" t="s">
        <v>58</v>
      </c>
      <c r="R261" s="11" t="str">
        <f t="shared" si="10"/>
        <v>Xuất sắc</v>
      </c>
    </row>
    <row r="262" spans="1:18" s="12" customFormat="1" ht="21.75" customHeight="1" x14ac:dyDescent="0.25">
      <c r="A262" s="7">
        <v>253</v>
      </c>
      <c r="B262" s="18">
        <v>17020824</v>
      </c>
      <c r="C262" s="8" t="s">
        <v>271</v>
      </c>
      <c r="D262" s="13">
        <v>36469</v>
      </c>
      <c r="E262" s="9" t="s">
        <v>1041</v>
      </c>
      <c r="F262" s="9" t="s">
        <v>1050</v>
      </c>
      <c r="G262" s="9" t="s">
        <v>1061</v>
      </c>
      <c r="H262" s="9">
        <v>75</v>
      </c>
      <c r="I262" s="9">
        <v>70</v>
      </c>
      <c r="J262" s="9">
        <v>80</v>
      </c>
      <c r="K262" s="9">
        <v>70</v>
      </c>
      <c r="L262" s="9">
        <v>90</v>
      </c>
      <c r="M262" s="9">
        <v>90</v>
      </c>
      <c r="N262" s="9">
        <v>90</v>
      </c>
      <c r="O262" s="9">
        <v>90</v>
      </c>
      <c r="P262" s="10">
        <f t="shared" si="9"/>
        <v>81.875</v>
      </c>
      <c r="Q262" s="10" t="s">
        <v>35</v>
      </c>
      <c r="R262" s="11" t="str">
        <f t="shared" si="10"/>
        <v>Tốt</v>
      </c>
    </row>
    <row r="263" spans="1:18" s="12" customFormat="1" ht="21.75" customHeight="1" x14ac:dyDescent="0.25">
      <c r="A263" s="7">
        <v>254</v>
      </c>
      <c r="B263" s="18">
        <v>17020801</v>
      </c>
      <c r="C263" s="8" t="s">
        <v>272</v>
      </c>
      <c r="D263" s="13">
        <v>36196</v>
      </c>
      <c r="E263" s="9" t="s">
        <v>1041</v>
      </c>
      <c r="F263" s="9" t="s">
        <v>1050</v>
      </c>
      <c r="G263" s="9" t="s">
        <v>1061</v>
      </c>
      <c r="H263" s="9">
        <v>84</v>
      </c>
      <c r="I263" s="9">
        <v>80</v>
      </c>
      <c r="J263" s="9">
        <v>77</v>
      </c>
      <c r="K263" s="9">
        <v>90</v>
      </c>
      <c r="L263" s="9">
        <v>90</v>
      </c>
      <c r="M263" s="9">
        <v>80</v>
      </c>
      <c r="N263" s="9">
        <v>90</v>
      </c>
      <c r="O263" s="9">
        <v>90</v>
      </c>
      <c r="P263" s="10">
        <f t="shared" si="9"/>
        <v>85.125</v>
      </c>
      <c r="Q263" s="10" t="s">
        <v>35</v>
      </c>
      <c r="R263" s="11" t="str">
        <f t="shared" si="10"/>
        <v>Tốt</v>
      </c>
    </row>
    <row r="264" spans="1:18" s="12" customFormat="1" ht="21.75" customHeight="1" x14ac:dyDescent="0.25">
      <c r="A264" s="7">
        <v>255</v>
      </c>
      <c r="B264" s="18">
        <v>17020831</v>
      </c>
      <c r="C264" s="8" t="s">
        <v>273</v>
      </c>
      <c r="D264" s="13">
        <v>36487</v>
      </c>
      <c r="E264" s="9" t="s">
        <v>1041</v>
      </c>
      <c r="F264" s="9" t="s">
        <v>1050</v>
      </c>
      <c r="G264" s="9" t="s">
        <v>1061</v>
      </c>
      <c r="H264" s="9">
        <v>82</v>
      </c>
      <c r="I264" s="9">
        <v>80</v>
      </c>
      <c r="J264" s="9">
        <v>80</v>
      </c>
      <c r="K264" s="9">
        <v>80</v>
      </c>
      <c r="L264" s="9">
        <v>80</v>
      </c>
      <c r="M264" s="9">
        <v>80</v>
      </c>
      <c r="N264" s="9">
        <v>80</v>
      </c>
      <c r="O264" s="9">
        <v>80</v>
      </c>
      <c r="P264" s="10">
        <f t="shared" si="9"/>
        <v>80.25</v>
      </c>
      <c r="Q264" s="10" t="s">
        <v>35</v>
      </c>
      <c r="R264" s="11" t="str">
        <f t="shared" si="10"/>
        <v>Tốt</v>
      </c>
    </row>
    <row r="265" spans="1:18" s="12" customFormat="1" ht="21.75" customHeight="1" x14ac:dyDescent="0.25">
      <c r="A265" s="7">
        <v>256</v>
      </c>
      <c r="B265" s="18">
        <v>17020851</v>
      </c>
      <c r="C265" s="8" t="s">
        <v>274</v>
      </c>
      <c r="D265" s="13">
        <v>36447</v>
      </c>
      <c r="E265" s="9" t="s">
        <v>1041</v>
      </c>
      <c r="F265" s="9" t="s">
        <v>1050</v>
      </c>
      <c r="G265" s="9" t="s">
        <v>1059</v>
      </c>
      <c r="H265" s="9">
        <v>90</v>
      </c>
      <c r="I265" s="9">
        <v>90</v>
      </c>
      <c r="J265" s="9">
        <v>80</v>
      </c>
      <c r="K265" s="9">
        <v>80</v>
      </c>
      <c r="L265" s="9">
        <v>90</v>
      </c>
      <c r="M265" s="9">
        <v>80</v>
      </c>
      <c r="N265" s="9">
        <v>90</v>
      </c>
      <c r="O265" s="9">
        <v>90</v>
      </c>
      <c r="P265" s="10">
        <f t="shared" si="9"/>
        <v>86.25</v>
      </c>
      <c r="Q265" s="10" t="s">
        <v>35</v>
      </c>
      <c r="R265" s="11" t="str">
        <f t="shared" si="10"/>
        <v>Tốt</v>
      </c>
    </row>
    <row r="266" spans="1:18" s="12" customFormat="1" ht="21.75" customHeight="1" x14ac:dyDescent="0.25">
      <c r="A266" s="7">
        <v>257</v>
      </c>
      <c r="B266" s="18">
        <v>17020860</v>
      </c>
      <c r="C266" s="8" t="s">
        <v>275</v>
      </c>
      <c r="D266" s="13">
        <v>36181</v>
      </c>
      <c r="E266" s="9" t="s">
        <v>1041</v>
      </c>
      <c r="F266" s="9" t="s">
        <v>1050</v>
      </c>
      <c r="G266" s="9" t="s">
        <v>1061</v>
      </c>
      <c r="H266" s="9">
        <v>62</v>
      </c>
      <c r="I266" s="9">
        <v>70</v>
      </c>
      <c r="J266" s="9">
        <v>70</v>
      </c>
      <c r="K266" s="9">
        <v>70</v>
      </c>
      <c r="L266" s="9">
        <v>82</v>
      </c>
      <c r="M266" s="9">
        <v>80</v>
      </c>
      <c r="N266" s="9">
        <v>90</v>
      </c>
      <c r="O266" s="9">
        <v>90</v>
      </c>
      <c r="P266" s="10">
        <f t="shared" ref="P266:P329" si="11">AVERAGE(H266:O266)</f>
        <v>76.75</v>
      </c>
      <c r="Q266" s="10" t="s">
        <v>122</v>
      </c>
      <c r="R266" s="11" t="str">
        <f t="shared" si="10"/>
        <v>Khá</v>
      </c>
    </row>
    <row r="267" spans="1:18" s="12" customFormat="1" ht="21.75" customHeight="1" x14ac:dyDescent="0.25">
      <c r="A267" s="7">
        <v>258</v>
      </c>
      <c r="B267" s="18">
        <v>17020877</v>
      </c>
      <c r="C267" s="8" t="s">
        <v>276</v>
      </c>
      <c r="D267" s="13">
        <v>36480</v>
      </c>
      <c r="E267" s="9" t="s">
        <v>1041</v>
      </c>
      <c r="F267" s="9" t="s">
        <v>1050</v>
      </c>
      <c r="G267" s="9" t="s">
        <v>1061</v>
      </c>
      <c r="H267" s="9">
        <v>80</v>
      </c>
      <c r="I267" s="9">
        <v>80</v>
      </c>
      <c r="J267" s="9">
        <v>80</v>
      </c>
      <c r="K267" s="9">
        <v>80</v>
      </c>
      <c r="L267" s="9">
        <v>80</v>
      </c>
      <c r="M267" s="9">
        <v>90</v>
      </c>
      <c r="N267" s="9">
        <v>90</v>
      </c>
      <c r="O267" s="9">
        <v>90</v>
      </c>
      <c r="P267" s="10">
        <f t="shared" si="11"/>
        <v>83.75</v>
      </c>
      <c r="Q267" s="10" t="s">
        <v>35</v>
      </c>
      <c r="R267" s="11" t="str">
        <f t="shared" si="10"/>
        <v>Tốt</v>
      </c>
    </row>
    <row r="268" spans="1:18" s="12" customFormat="1" ht="21.75" customHeight="1" x14ac:dyDescent="0.25">
      <c r="A268" s="7">
        <v>259</v>
      </c>
      <c r="B268" s="18">
        <v>17020883</v>
      </c>
      <c r="C268" s="8" t="s">
        <v>277</v>
      </c>
      <c r="D268" s="13">
        <v>36195</v>
      </c>
      <c r="E268" s="9" t="s">
        <v>1041</v>
      </c>
      <c r="F268" s="9" t="s">
        <v>1050</v>
      </c>
      <c r="G268" s="9" t="s">
        <v>1061</v>
      </c>
      <c r="H268" s="9">
        <v>94</v>
      </c>
      <c r="I268" s="9">
        <v>70</v>
      </c>
      <c r="J268" s="9">
        <v>72</v>
      </c>
      <c r="K268" s="9">
        <v>77</v>
      </c>
      <c r="L268" s="9">
        <v>70</v>
      </c>
      <c r="M268" s="9">
        <v>80</v>
      </c>
      <c r="N268" s="9">
        <v>80</v>
      </c>
      <c r="O268" s="9">
        <v>80</v>
      </c>
      <c r="P268" s="10">
        <f t="shared" si="11"/>
        <v>77.875</v>
      </c>
      <c r="Q268" s="10" t="s">
        <v>122</v>
      </c>
      <c r="R268" s="11" t="str">
        <f t="shared" si="10"/>
        <v>Khá</v>
      </c>
    </row>
    <row r="269" spans="1:18" s="12" customFormat="1" ht="21.75" customHeight="1" x14ac:dyDescent="0.25">
      <c r="A269" s="7">
        <v>260</v>
      </c>
      <c r="B269" s="18">
        <v>17020892</v>
      </c>
      <c r="C269" s="8" t="s">
        <v>278</v>
      </c>
      <c r="D269" s="13">
        <v>36201</v>
      </c>
      <c r="E269" s="9" t="s">
        <v>1041</v>
      </c>
      <c r="F269" s="9" t="s">
        <v>1050</v>
      </c>
      <c r="G269" s="9" t="s">
        <v>1059</v>
      </c>
      <c r="H269" s="9">
        <v>90</v>
      </c>
      <c r="I269" s="9">
        <v>90</v>
      </c>
      <c r="J269" s="9">
        <v>70</v>
      </c>
      <c r="K269" s="9">
        <v>90</v>
      </c>
      <c r="L269" s="9">
        <v>90</v>
      </c>
      <c r="M269" s="9">
        <v>90</v>
      </c>
      <c r="N269" s="9">
        <v>90</v>
      </c>
      <c r="O269" s="9">
        <v>90</v>
      </c>
      <c r="P269" s="10">
        <f t="shared" si="11"/>
        <v>87.5</v>
      </c>
      <c r="Q269" s="10" t="s">
        <v>35</v>
      </c>
      <c r="R269" s="11" t="str">
        <f t="shared" si="10"/>
        <v>Tốt</v>
      </c>
    </row>
    <row r="270" spans="1:18" s="12" customFormat="1" ht="21.75" customHeight="1" x14ac:dyDescent="0.25">
      <c r="A270" s="7">
        <v>261</v>
      </c>
      <c r="B270" s="18">
        <v>17020899</v>
      </c>
      <c r="C270" s="8" t="s">
        <v>230</v>
      </c>
      <c r="D270" s="13">
        <v>36035</v>
      </c>
      <c r="E270" s="9" t="s">
        <v>1041</v>
      </c>
      <c r="F270" s="9" t="s">
        <v>1050</v>
      </c>
      <c r="G270" s="9" t="s">
        <v>1061</v>
      </c>
      <c r="H270" s="9">
        <v>80</v>
      </c>
      <c r="I270" s="9">
        <v>90</v>
      </c>
      <c r="J270" s="9">
        <v>75</v>
      </c>
      <c r="K270" s="9">
        <v>80</v>
      </c>
      <c r="L270" s="9">
        <v>80</v>
      </c>
      <c r="M270" s="9">
        <v>80</v>
      </c>
      <c r="N270" s="9">
        <v>80</v>
      </c>
      <c r="O270" s="9">
        <v>80</v>
      </c>
      <c r="P270" s="10">
        <f t="shared" si="11"/>
        <v>80.625</v>
      </c>
      <c r="Q270" s="10" t="s">
        <v>35</v>
      </c>
      <c r="R270" s="11" t="str">
        <f t="shared" si="10"/>
        <v>Tốt</v>
      </c>
    </row>
    <row r="271" spans="1:18" s="12" customFormat="1" ht="21.75" customHeight="1" x14ac:dyDescent="0.25">
      <c r="A271" s="7">
        <v>262</v>
      </c>
      <c r="B271" s="18">
        <v>17020905</v>
      </c>
      <c r="C271" s="8" t="s">
        <v>279</v>
      </c>
      <c r="D271" s="13">
        <v>36244</v>
      </c>
      <c r="E271" s="9" t="s">
        <v>1041</v>
      </c>
      <c r="F271" s="9" t="s">
        <v>1050</v>
      </c>
      <c r="G271" s="9" t="s">
        <v>1061</v>
      </c>
      <c r="H271" s="9">
        <v>80</v>
      </c>
      <c r="I271" s="9">
        <v>80</v>
      </c>
      <c r="J271" s="9">
        <v>67</v>
      </c>
      <c r="K271" s="9">
        <v>80</v>
      </c>
      <c r="L271" s="9">
        <v>80</v>
      </c>
      <c r="M271" s="9">
        <v>90</v>
      </c>
      <c r="N271" s="9">
        <v>80</v>
      </c>
      <c r="O271" s="9">
        <v>90</v>
      </c>
      <c r="P271" s="10">
        <f t="shared" si="11"/>
        <v>80.875</v>
      </c>
      <c r="Q271" s="10" t="s">
        <v>35</v>
      </c>
      <c r="R271" s="11" t="str">
        <f t="shared" si="10"/>
        <v>Tốt</v>
      </c>
    </row>
    <row r="272" spans="1:18" s="12" customFormat="1" ht="21.75" customHeight="1" x14ac:dyDescent="0.25">
      <c r="A272" s="7">
        <v>263</v>
      </c>
      <c r="B272" s="18">
        <v>17020933</v>
      </c>
      <c r="C272" s="8" t="s">
        <v>280</v>
      </c>
      <c r="D272" s="13">
        <v>36496</v>
      </c>
      <c r="E272" s="9" t="s">
        <v>1041</v>
      </c>
      <c r="F272" s="9" t="s">
        <v>1050</v>
      </c>
      <c r="G272" s="9" t="s">
        <v>1061</v>
      </c>
      <c r="H272" s="9">
        <v>80</v>
      </c>
      <c r="I272" s="9">
        <v>80</v>
      </c>
      <c r="J272" s="9">
        <v>85</v>
      </c>
      <c r="K272" s="9">
        <v>80</v>
      </c>
      <c r="L272" s="9">
        <v>90</v>
      </c>
      <c r="M272" s="9">
        <v>90</v>
      </c>
      <c r="N272" s="9">
        <v>90</v>
      </c>
      <c r="O272" s="9">
        <v>90</v>
      </c>
      <c r="P272" s="10">
        <f t="shared" si="11"/>
        <v>85.625</v>
      </c>
      <c r="Q272" s="10" t="s">
        <v>35</v>
      </c>
      <c r="R272" s="11" t="str">
        <f t="shared" si="10"/>
        <v>Tốt</v>
      </c>
    </row>
    <row r="273" spans="1:18" s="12" customFormat="1" ht="21.75" customHeight="1" x14ac:dyDescent="0.25">
      <c r="A273" s="7">
        <v>264</v>
      </c>
      <c r="B273" s="18">
        <v>17020946</v>
      </c>
      <c r="C273" s="8" t="s">
        <v>281</v>
      </c>
      <c r="D273" s="13">
        <v>36449</v>
      </c>
      <c r="E273" s="9" t="s">
        <v>1041</v>
      </c>
      <c r="F273" s="9" t="s">
        <v>1050</v>
      </c>
      <c r="G273" s="9" t="s">
        <v>1059</v>
      </c>
      <c r="H273" s="9">
        <v>78</v>
      </c>
      <c r="I273" s="9">
        <v>90</v>
      </c>
      <c r="J273" s="9">
        <v>80</v>
      </c>
      <c r="K273" s="9">
        <v>90</v>
      </c>
      <c r="L273" s="9">
        <v>90</v>
      </c>
      <c r="M273" s="9">
        <v>90</v>
      </c>
      <c r="N273" s="9">
        <v>90</v>
      </c>
      <c r="O273" s="9">
        <v>90</v>
      </c>
      <c r="P273" s="10">
        <f t="shared" si="11"/>
        <v>87.25</v>
      </c>
      <c r="Q273" s="10" t="s">
        <v>35</v>
      </c>
      <c r="R273" s="11" t="str">
        <f t="shared" si="10"/>
        <v>Tốt</v>
      </c>
    </row>
    <row r="274" spans="1:18" s="12" customFormat="1" ht="21.75" customHeight="1" x14ac:dyDescent="0.25">
      <c r="A274" s="7">
        <v>265</v>
      </c>
      <c r="B274" s="18">
        <v>17020954</v>
      </c>
      <c r="C274" s="8" t="s">
        <v>282</v>
      </c>
      <c r="D274" s="13">
        <v>36414</v>
      </c>
      <c r="E274" s="9" t="s">
        <v>1041</v>
      </c>
      <c r="F274" s="9" t="s">
        <v>1050</v>
      </c>
      <c r="G274" s="9" t="s">
        <v>1059</v>
      </c>
      <c r="H274" s="9">
        <v>88</v>
      </c>
      <c r="I274" s="9">
        <v>90</v>
      </c>
      <c r="J274" s="9">
        <v>90</v>
      </c>
      <c r="K274" s="9">
        <v>90</v>
      </c>
      <c r="L274" s="9">
        <v>90</v>
      </c>
      <c r="M274" s="9">
        <v>90</v>
      </c>
      <c r="N274" s="9">
        <v>90</v>
      </c>
      <c r="O274" s="9">
        <v>90</v>
      </c>
      <c r="P274" s="10">
        <f t="shared" si="11"/>
        <v>89.75</v>
      </c>
      <c r="Q274" s="10" t="s">
        <v>58</v>
      </c>
      <c r="R274" s="11" t="s">
        <v>58</v>
      </c>
    </row>
    <row r="275" spans="1:18" s="12" customFormat="1" ht="21.75" customHeight="1" x14ac:dyDescent="0.25">
      <c r="A275" s="7">
        <v>266</v>
      </c>
      <c r="B275" s="18">
        <v>17020962</v>
      </c>
      <c r="C275" s="8" t="s">
        <v>283</v>
      </c>
      <c r="D275" s="13">
        <v>36162</v>
      </c>
      <c r="E275" s="9" t="s">
        <v>1041</v>
      </c>
      <c r="F275" s="9" t="s">
        <v>1050</v>
      </c>
      <c r="G275" s="9" t="s">
        <v>1059</v>
      </c>
      <c r="H275" s="9">
        <v>80</v>
      </c>
      <c r="I275" s="9">
        <v>90</v>
      </c>
      <c r="J275" s="9">
        <v>85</v>
      </c>
      <c r="K275" s="9">
        <v>80</v>
      </c>
      <c r="L275" s="9">
        <v>90</v>
      </c>
      <c r="M275" s="9">
        <v>90</v>
      </c>
      <c r="N275" s="9">
        <v>90</v>
      </c>
      <c r="O275" s="9">
        <v>90</v>
      </c>
      <c r="P275" s="10">
        <f t="shared" si="11"/>
        <v>86.875</v>
      </c>
      <c r="Q275" s="10" t="s">
        <v>35</v>
      </c>
      <c r="R275" s="11" t="str">
        <f t="shared" si="10"/>
        <v>Tốt</v>
      </c>
    </row>
    <row r="276" spans="1:18" s="12" customFormat="1" ht="21.75" customHeight="1" x14ac:dyDescent="0.25">
      <c r="A276" s="7">
        <v>267</v>
      </c>
      <c r="B276" s="18">
        <v>17020966</v>
      </c>
      <c r="C276" s="8" t="s">
        <v>284</v>
      </c>
      <c r="D276" s="13">
        <v>36469</v>
      </c>
      <c r="E276" s="9" t="s">
        <v>1041</v>
      </c>
      <c r="F276" s="9" t="s">
        <v>1050</v>
      </c>
      <c r="G276" s="9" t="s">
        <v>1061</v>
      </c>
      <c r="H276" s="9">
        <v>80</v>
      </c>
      <c r="I276" s="9">
        <v>80</v>
      </c>
      <c r="J276" s="9">
        <v>80</v>
      </c>
      <c r="K276" s="9">
        <v>87</v>
      </c>
      <c r="L276" s="9">
        <v>80</v>
      </c>
      <c r="M276" s="9">
        <v>92</v>
      </c>
      <c r="N276" s="9">
        <v>90</v>
      </c>
      <c r="O276" s="9">
        <v>80</v>
      </c>
      <c r="P276" s="10">
        <f t="shared" si="11"/>
        <v>83.625</v>
      </c>
      <c r="Q276" s="10" t="s">
        <v>35</v>
      </c>
      <c r="R276" s="11" t="str">
        <f t="shared" si="10"/>
        <v>Tốt</v>
      </c>
    </row>
    <row r="277" spans="1:18" s="12" customFormat="1" ht="21.75" customHeight="1" x14ac:dyDescent="0.25">
      <c r="A277" s="7">
        <v>268</v>
      </c>
      <c r="B277" s="18">
        <v>17021010</v>
      </c>
      <c r="C277" s="8" t="s">
        <v>285</v>
      </c>
      <c r="D277" s="13">
        <v>36209</v>
      </c>
      <c r="E277" s="9" t="s">
        <v>1041</v>
      </c>
      <c r="F277" s="9" t="s">
        <v>1050</v>
      </c>
      <c r="G277" s="9" t="s">
        <v>1061</v>
      </c>
      <c r="H277" s="9">
        <v>80</v>
      </c>
      <c r="I277" s="9">
        <v>80</v>
      </c>
      <c r="J277" s="9">
        <v>80</v>
      </c>
      <c r="K277" s="9">
        <v>80</v>
      </c>
      <c r="L277" s="9">
        <v>90</v>
      </c>
      <c r="M277" s="9">
        <v>80</v>
      </c>
      <c r="N277" s="9">
        <v>80</v>
      </c>
      <c r="O277" s="9">
        <v>80</v>
      </c>
      <c r="P277" s="10">
        <f t="shared" si="11"/>
        <v>81.25</v>
      </c>
      <c r="Q277" s="10" t="s">
        <v>35</v>
      </c>
      <c r="R277" s="11" t="str">
        <f t="shared" si="10"/>
        <v>Tốt</v>
      </c>
    </row>
    <row r="278" spans="1:18" s="12" customFormat="1" ht="21.75" customHeight="1" x14ac:dyDescent="0.25">
      <c r="A278" s="7">
        <v>269</v>
      </c>
      <c r="B278" s="18">
        <v>17021031</v>
      </c>
      <c r="C278" s="8" t="s">
        <v>286</v>
      </c>
      <c r="D278" s="13">
        <v>36182</v>
      </c>
      <c r="E278" s="9" t="s">
        <v>1041</v>
      </c>
      <c r="F278" s="9" t="s">
        <v>1050</v>
      </c>
      <c r="G278" s="9" t="s">
        <v>1061</v>
      </c>
      <c r="H278" s="9">
        <v>78</v>
      </c>
      <c r="I278" s="9">
        <v>90</v>
      </c>
      <c r="J278" s="9">
        <v>80</v>
      </c>
      <c r="K278" s="9">
        <v>80</v>
      </c>
      <c r="L278" s="9">
        <v>80</v>
      </c>
      <c r="M278" s="9">
        <v>90</v>
      </c>
      <c r="N278" s="9">
        <v>80</v>
      </c>
      <c r="O278" s="9">
        <v>90</v>
      </c>
      <c r="P278" s="10">
        <f t="shared" si="11"/>
        <v>83.5</v>
      </c>
      <c r="Q278" s="10" t="s">
        <v>35</v>
      </c>
      <c r="R278" s="11" t="str">
        <f t="shared" si="10"/>
        <v>Tốt</v>
      </c>
    </row>
    <row r="279" spans="1:18" s="12" customFormat="1" ht="21.75" customHeight="1" x14ac:dyDescent="0.25">
      <c r="A279" s="7">
        <v>270</v>
      </c>
      <c r="B279" s="18">
        <v>17021015</v>
      </c>
      <c r="C279" s="8" t="s">
        <v>287</v>
      </c>
      <c r="D279" s="13">
        <v>36249</v>
      </c>
      <c r="E279" s="9" t="s">
        <v>1041</v>
      </c>
      <c r="F279" s="9" t="s">
        <v>1050</v>
      </c>
      <c r="G279" s="9" t="s">
        <v>1059</v>
      </c>
      <c r="H279" s="9">
        <v>80</v>
      </c>
      <c r="I279" s="9">
        <v>80</v>
      </c>
      <c r="J279" s="9">
        <v>80</v>
      </c>
      <c r="K279" s="9">
        <v>80</v>
      </c>
      <c r="L279" s="9">
        <v>80</v>
      </c>
      <c r="M279" s="9">
        <v>80</v>
      </c>
      <c r="N279" s="9">
        <v>80</v>
      </c>
      <c r="O279" s="9">
        <v>80</v>
      </c>
      <c r="P279" s="10">
        <f t="shared" si="11"/>
        <v>80</v>
      </c>
      <c r="Q279" s="10" t="s">
        <v>35</v>
      </c>
      <c r="R279" s="11" t="str">
        <f t="shared" si="10"/>
        <v>Tốt</v>
      </c>
    </row>
    <row r="280" spans="1:18" s="12" customFormat="1" ht="21.75" customHeight="1" x14ac:dyDescent="0.25">
      <c r="A280" s="7">
        <v>271</v>
      </c>
      <c r="B280" s="18">
        <v>17021042</v>
      </c>
      <c r="C280" s="8" t="s">
        <v>288</v>
      </c>
      <c r="D280" s="13">
        <v>36259</v>
      </c>
      <c r="E280" s="9" t="s">
        <v>1041</v>
      </c>
      <c r="F280" s="9" t="s">
        <v>1050</v>
      </c>
      <c r="G280" s="9" t="s">
        <v>1061</v>
      </c>
      <c r="H280" s="9">
        <v>77</v>
      </c>
      <c r="I280" s="9">
        <v>80</v>
      </c>
      <c r="J280" s="9">
        <v>77</v>
      </c>
      <c r="K280" s="9">
        <v>80</v>
      </c>
      <c r="L280" s="9">
        <v>80</v>
      </c>
      <c r="M280" s="9">
        <v>80</v>
      </c>
      <c r="N280" s="9">
        <v>80</v>
      </c>
      <c r="O280" s="9">
        <v>80</v>
      </c>
      <c r="P280" s="10">
        <f t="shared" si="11"/>
        <v>79.25</v>
      </c>
      <c r="Q280" s="10" t="s">
        <v>122</v>
      </c>
      <c r="R280" s="11" t="str">
        <f t="shared" si="10"/>
        <v>Khá</v>
      </c>
    </row>
    <row r="281" spans="1:18" s="12" customFormat="1" ht="21.75" customHeight="1" x14ac:dyDescent="0.25">
      <c r="A281" s="7">
        <v>272</v>
      </c>
      <c r="B281" s="18">
        <v>17021055</v>
      </c>
      <c r="C281" s="8" t="s">
        <v>289</v>
      </c>
      <c r="D281" s="13">
        <v>36446</v>
      </c>
      <c r="E281" s="9" t="s">
        <v>1041</v>
      </c>
      <c r="F281" s="9" t="s">
        <v>1050</v>
      </c>
      <c r="G281" s="9" t="s">
        <v>1061</v>
      </c>
      <c r="H281" s="9">
        <v>80</v>
      </c>
      <c r="I281" s="9">
        <v>80</v>
      </c>
      <c r="J281" s="9">
        <v>80</v>
      </c>
      <c r="K281" s="9">
        <v>80</v>
      </c>
      <c r="L281" s="9">
        <v>90</v>
      </c>
      <c r="M281" s="9">
        <v>80</v>
      </c>
      <c r="N281" s="9">
        <v>80</v>
      </c>
      <c r="O281" s="9">
        <v>80</v>
      </c>
      <c r="P281" s="10">
        <f t="shared" si="11"/>
        <v>81.25</v>
      </c>
      <c r="Q281" s="10" t="s">
        <v>35</v>
      </c>
      <c r="R281" s="11" t="str">
        <f t="shared" si="10"/>
        <v>Tốt</v>
      </c>
    </row>
    <row r="282" spans="1:18" s="12" customFormat="1" ht="21.75" customHeight="1" x14ac:dyDescent="0.25">
      <c r="A282" s="7">
        <v>273</v>
      </c>
      <c r="B282" s="18">
        <v>17021074</v>
      </c>
      <c r="C282" s="8" t="s">
        <v>290</v>
      </c>
      <c r="D282" s="13">
        <v>36356</v>
      </c>
      <c r="E282" s="9" t="s">
        <v>1041</v>
      </c>
      <c r="F282" s="9" t="s">
        <v>1050</v>
      </c>
      <c r="G282" s="9" t="s">
        <v>1061</v>
      </c>
      <c r="H282" s="9">
        <v>65</v>
      </c>
      <c r="I282" s="9">
        <v>80</v>
      </c>
      <c r="J282" s="9">
        <v>90</v>
      </c>
      <c r="K282" s="9">
        <v>90</v>
      </c>
      <c r="L282" s="9">
        <v>90</v>
      </c>
      <c r="M282" s="9">
        <v>90</v>
      </c>
      <c r="N282" s="9">
        <v>80</v>
      </c>
      <c r="O282" s="9">
        <v>80</v>
      </c>
      <c r="P282" s="10">
        <f t="shared" si="11"/>
        <v>83.125</v>
      </c>
      <c r="Q282" s="10" t="s">
        <v>35</v>
      </c>
      <c r="R282" s="11" t="str">
        <f t="shared" si="10"/>
        <v>Tốt</v>
      </c>
    </row>
    <row r="283" spans="1:18" s="12" customFormat="1" ht="21.75" customHeight="1" x14ac:dyDescent="0.25">
      <c r="A283" s="7">
        <v>274</v>
      </c>
      <c r="B283" s="18">
        <v>17021081</v>
      </c>
      <c r="C283" s="8" t="s">
        <v>291</v>
      </c>
      <c r="D283" s="13">
        <v>36175</v>
      </c>
      <c r="E283" s="9" t="s">
        <v>1041</v>
      </c>
      <c r="F283" s="9" t="s">
        <v>1050</v>
      </c>
      <c r="G283" s="9" t="s">
        <v>1061</v>
      </c>
      <c r="H283" s="9">
        <v>90</v>
      </c>
      <c r="I283" s="9">
        <v>85</v>
      </c>
      <c r="J283" s="9">
        <v>90</v>
      </c>
      <c r="K283" s="9">
        <v>90</v>
      </c>
      <c r="L283" s="9">
        <v>90</v>
      </c>
      <c r="M283" s="9">
        <v>80</v>
      </c>
      <c r="N283" s="9">
        <v>80</v>
      </c>
      <c r="O283" s="9">
        <v>90</v>
      </c>
      <c r="P283" s="10">
        <f t="shared" si="11"/>
        <v>86.875</v>
      </c>
      <c r="Q283" s="10" t="s">
        <v>35</v>
      </c>
      <c r="R283" s="11" t="str">
        <f t="shared" si="10"/>
        <v>Tốt</v>
      </c>
    </row>
    <row r="284" spans="1:18" s="12" customFormat="1" ht="21.75" customHeight="1" x14ac:dyDescent="0.25">
      <c r="A284" s="7">
        <v>275</v>
      </c>
      <c r="B284" s="18">
        <v>17021102</v>
      </c>
      <c r="C284" s="8" t="s">
        <v>292</v>
      </c>
      <c r="D284" s="13">
        <v>36260</v>
      </c>
      <c r="E284" s="9" t="s">
        <v>1041</v>
      </c>
      <c r="F284" s="9" t="s">
        <v>1050</v>
      </c>
      <c r="G284" s="9" t="s">
        <v>1059</v>
      </c>
      <c r="H284" s="9">
        <v>90</v>
      </c>
      <c r="I284" s="9">
        <v>90</v>
      </c>
      <c r="J284" s="9">
        <v>90</v>
      </c>
      <c r="K284" s="9">
        <v>90</v>
      </c>
      <c r="L284" s="9">
        <v>80</v>
      </c>
      <c r="M284" s="9">
        <v>90</v>
      </c>
      <c r="N284" s="9">
        <v>90</v>
      </c>
      <c r="O284" s="9">
        <v>96</v>
      </c>
      <c r="P284" s="10">
        <f t="shared" si="11"/>
        <v>89.5</v>
      </c>
      <c r="Q284" s="10" t="s">
        <v>58</v>
      </c>
      <c r="R284" s="11" t="str">
        <f t="shared" si="10"/>
        <v>Tốt</v>
      </c>
    </row>
    <row r="285" spans="1:18" s="12" customFormat="1" ht="21.75" customHeight="1" x14ac:dyDescent="0.25">
      <c r="A285" s="7">
        <v>276</v>
      </c>
      <c r="B285" s="18">
        <v>17021121</v>
      </c>
      <c r="C285" s="8" t="s">
        <v>293</v>
      </c>
      <c r="D285" s="13">
        <v>36288</v>
      </c>
      <c r="E285" s="9" t="s">
        <v>1041</v>
      </c>
      <c r="F285" s="9" t="s">
        <v>1050</v>
      </c>
      <c r="G285" s="9" t="s">
        <v>1061</v>
      </c>
      <c r="H285" s="9">
        <v>85</v>
      </c>
      <c r="I285" s="9">
        <v>80</v>
      </c>
      <c r="J285" s="9">
        <v>0</v>
      </c>
      <c r="K285" s="9">
        <v>87</v>
      </c>
      <c r="L285" s="9">
        <v>80</v>
      </c>
      <c r="M285" s="9">
        <v>90</v>
      </c>
      <c r="N285" s="9">
        <v>90</v>
      </c>
      <c r="O285" s="9">
        <v>90</v>
      </c>
      <c r="P285" s="10">
        <f t="shared" si="11"/>
        <v>75.25</v>
      </c>
      <c r="Q285" s="10" t="s">
        <v>122</v>
      </c>
      <c r="R285" s="11" t="str">
        <f t="shared" si="10"/>
        <v>Khá</v>
      </c>
    </row>
    <row r="286" spans="1:18" s="12" customFormat="1" ht="21.75" customHeight="1" x14ac:dyDescent="0.25">
      <c r="A286" s="7">
        <v>277</v>
      </c>
      <c r="B286" s="18">
        <v>17021126</v>
      </c>
      <c r="C286" s="8" t="s">
        <v>294</v>
      </c>
      <c r="D286" s="13">
        <v>36186</v>
      </c>
      <c r="E286" s="9" t="s">
        <v>1041</v>
      </c>
      <c r="F286" s="9" t="s">
        <v>1050</v>
      </c>
      <c r="G286" s="9" t="s">
        <v>1059</v>
      </c>
      <c r="H286" s="9">
        <v>80</v>
      </c>
      <c r="I286" s="9">
        <v>90</v>
      </c>
      <c r="J286" s="9">
        <v>85</v>
      </c>
      <c r="K286" s="9">
        <v>90</v>
      </c>
      <c r="L286" s="9">
        <v>80</v>
      </c>
      <c r="M286" s="9">
        <v>80</v>
      </c>
      <c r="N286" s="9">
        <v>80</v>
      </c>
      <c r="O286" s="9">
        <v>80</v>
      </c>
      <c r="P286" s="10">
        <f t="shared" si="11"/>
        <v>83.125</v>
      </c>
      <c r="Q286" s="10" t="s">
        <v>35</v>
      </c>
      <c r="R286" s="11" t="str">
        <f t="shared" si="10"/>
        <v>Tốt</v>
      </c>
    </row>
    <row r="287" spans="1:18" s="12" customFormat="1" ht="21.75" customHeight="1" x14ac:dyDescent="0.25">
      <c r="A287" s="7">
        <v>278</v>
      </c>
      <c r="B287" s="18">
        <v>17021143</v>
      </c>
      <c r="C287" s="8" t="s">
        <v>295</v>
      </c>
      <c r="D287" s="13">
        <v>36384</v>
      </c>
      <c r="E287" s="9" t="s">
        <v>1041</v>
      </c>
      <c r="F287" s="9" t="s">
        <v>1050</v>
      </c>
      <c r="G287" s="9" t="s">
        <v>1061</v>
      </c>
      <c r="H287" s="9">
        <v>77</v>
      </c>
      <c r="I287" s="9">
        <v>70</v>
      </c>
      <c r="J287" s="9">
        <v>77</v>
      </c>
      <c r="K287" s="9">
        <v>80</v>
      </c>
      <c r="L287" s="9">
        <v>80</v>
      </c>
      <c r="M287" s="9">
        <v>77</v>
      </c>
      <c r="N287" s="9">
        <v>0</v>
      </c>
      <c r="O287" s="9">
        <v>0</v>
      </c>
      <c r="P287" s="10">
        <f t="shared" si="11"/>
        <v>57.625</v>
      </c>
      <c r="Q287" s="10" t="s">
        <v>1048</v>
      </c>
      <c r="R287" s="11" t="str">
        <f t="shared" si="10"/>
        <v>Trung bình</v>
      </c>
    </row>
    <row r="288" spans="1:18" s="12" customFormat="1" ht="21.75" customHeight="1" x14ac:dyDescent="0.25">
      <c r="A288" s="7">
        <v>279</v>
      </c>
      <c r="B288" s="18">
        <v>17020031</v>
      </c>
      <c r="C288" s="8" t="s">
        <v>296</v>
      </c>
      <c r="D288" s="13">
        <v>36397</v>
      </c>
      <c r="E288" s="9" t="s">
        <v>1041</v>
      </c>
      <c r="F288" s="9" t="s">
        <v>1050</v>
      </c>
      <c r="G288" s="9" t="s">
        <v>1061</v>
      </c>
      <c r="H288" s="9">
        <v>80</v>
      </c>
      <c r="I288" s="9">
        <v>90</v>
      </c>
      <c r="J288" s="9">
        <v>90</v>
      </c>
      <c r="K288" s="9">
        <v>90</v>
      </c>
      <c r="L288" s="9">
        <v>77</v>
      </c>
      <c r="M288" s="9">
        <v>88</v>
      </c>
      <c r="N288" s="9">
        <v>85</v>
      </c>
      <c r="O288" s="9">
        <v>80</v>
      </c>
      <c r="P288" s="10">
        <f t="shared" si="11"/>
        <v>85</v>
      </c>
      <c r="Q288" s="10" t="s">
        <v>35</v>
      </c>
      <c r="R288" s="11" t="str">
        <f t="shared" si="10"/>
        <v>Tốt</v>
      </c>
    </row>
    <row r="289" spans="1:18" s="12" customFormat="1" ht="21.75" customHeight="1" x14ac:dyDescent="0.25">
      <c r="A289" s="7">
        <v>280</v>
      </c>
      <c r="B289" s="18">
        <v>17020034</v>
      </c>
      <c r="C289" s="8" t="s">
        <v>297</v>
      </c>
      <c r="D289" s="13">
        <v>36404</v>
      </c>
      <c r="E289" s="9" t="s">
        <v>1041</v>
      </c>
      <c r="F289" s="9" t="s">
        <v>1050</v>
      </c>
      <c r="G289" s="9" t="s">
        <v>1059</v>
      </c>
      <c r="H289" s="9">
        <v>63</v>
      </c>
      <c r="I289" s="9">
        <v>65</v>
      </c>
      <c r="J289" s="9">
        <v>78</v>
      </c>
      <c r="K289" s="9">
        <v>57</v>
      </c>
      <c r="L289" s="9">
        <v>70</v>
      </c>
      <c r="M289" s="9">
        <v>60</v>
      </c>
      <c r="N289" s="9">
        <v>60</v>
      </c>
      <c r="O289" s="9">
        <v>85</v>
      </c>
      <c r="P289" s="10">
        <f t="shared" si="11"/>
        <v>67.25</v>
      </c>
      <c r="Q289" s="10" t="s">
        <v>122</v>
      </c>
      <c r="R289" s="11" t="str">
        <f t="shared" si="10"/>
        <v>Khá</v>
      </c>
    </row>
    <row r="290" spans="1:18" s="12" customFormat="1" ht="21.75" customHeight="1" x14ac:dyDescent="0.25">
      <c r="A290" s="7">
        <v>281</v>
      </c>
      <c r="B290" s="18">
        <v>17020093</v>
      </c>
      <c r="C290" s="8" t="s">
        <v>298</v>
      </c>
      <c r="D290" s="13">
        <v>36360</v>
      </c>
      <c r="E290" s="9" t="s">
        <v>1041</v>
      </c>
      <c r="F290" s="9" t="s">
        <v>1050</v>
      </c>
      <c r="G290" s="9" t="s">
        <v>1061</v>
      </c>
      <c r="H290" s="9">
        <v>65</v>
      </c>
      <c r="I290" s="9">
        <v>68</v>
      </c>
      <c r="J290" s="9">
        <v>87</v>
      </c>
      <c r="K290" s="9">
        <v>80</v>
      </c>
      <c r="L290" s="9">
        <v>80</v>
      </c>
      <c r="M290" s="9">
        <v>59</v>
      </c>
      <c r="N290" s="9">
        <v>80</v>
      </c>
      <c r="O290" s="9">
        <v>90</v>
      </c>
      <c r="P290" s="10">
        <f t="shared" si="11"/>
        <v>76.125</v>
      </c>
      <c r="Q290" s="10" t="s">
        <v>122</v>
      </c>
      <c r="R290" s="11" t="str">
        <f t="shared" si="10"/>
        <v>Khá</v>
      </c>
    </row>
    <row r="291" spans="1:18" s="12" customFormat="1" ht="21.75" customHeight="1" x14ac:dyDescent="0.25">
      <c r="A291" s="7">
        <v>282</v>
      </c>
      <c r="B291" s="18">
        <v>17020565</v>
      </c>
      <c r="C291" s="8" t="s">
        <v>299</v>
      </c>
      <c r="D291" s="13">
        <v>36312</v>
      </c>
      <c r="E291" s="9" t="s">
        <v>1042</v>
      </c>
      <c r="F291" s="9" t="s">
        <v>1051</v>
      </c>
      <c r="G291" s="9" t="s">
        <v>1059</v>
      </c>
      <c r="H291" s="9">
        <v>92</v>
      </c>
      <c r="I291" s="9">
        <v>92</v>
      </c>
      <c r="J291" s="9">
        <v>95</v>
      </c>
      <c r="K291" s="9">
        <v>90</v>
      </c>
      <c r="L291" s="9">
        <v>92</v>
      </c>
      <c r="M291" s="9">
        <v>90</v>
      </c>
      <c r="N291" s="9">
        <v>85</v>
      </c>
      <c r="O291" s="9">
        <v>90</v>
      </c>
      <c r="P291" s="10">
        <f t="shared" si="11"/>
        <v>90.75</v>
      </c>
      <c r="Q291" s="10" t="s">
        <v>58</v>
      </c>
      <c r="R291" s="11" t="str">
        <f t="shared" si="10"/>
        <v>Xuất sắc</v>
      </c>
    </row>
    <row r="292" spans="1:18" s="12" customFormat="1" ht="21.75" customHeight="1" x14ac:dyDescent="0.25">
      <c r="A292" s="7">
        <v>283</v>
      </c>
      <c r="B292" s="18">
        <v>17020569</v>
      </c>
      <c r="C292" s="8" t="s">
        <v>301</v>
      </c>
      <c r="D292" s="13">
        <v>36434</v>
      </c>
      <c r="E292" s="9" t="s">
        <v>300</v>
      </c>
      <c r="F292" s="9" t="s">
        <v>1050</v>
      </c>
      <c r="G292" s="9" t="s">
        <v>1061</v>
      </c>
      <c r="H292" s="9">
        <v>80</v>
      </c>
      <c r="I292" s="9">
        <v>80</v>
      </c>
      <c r="J292" s="9">
        <v>77</v>
      </c>
      <c r="K292" s="9">
        <v>80</v>
      </c>
      <c r="L292" s="9">
        <v>70</v>
      </c>
      <c r="M292" s="9">
        <v>70</v>
      </c>
      <c r="N292" s="9">
        <v>80</v>
      </c>
      <c r="O292" s="9">
        <v>70</v>
      </c>
      <c r="P292" s="10">
        <f t="shared" si="11"/>
        <v>75.875</v>
      </c>
      <c r="Q292" s="10" t="s">
        <v>122</v>
      </c>
      <c r="R292" s="11" t="str">
        <f t="shared" si="10"/>
        <v>Khá</v>
      </c>
    </row>
    <row r="293" spans="1:18" s="12" customFormat="1" ht="21.75" customHeight="1" x14ac:dyDescent="0.25">
      <c r="A293" s="7">
        <v>284</v>
      </c>
      <c r="B293" s="18">
        <v>17020572</v>
      </c>
      <c r="C293" s="8" t="s">
        <v>302</v>
      </c>
      <c r="D293" s="13">
        <v>36253</v>
      </c>
      <c r="E293" s="9" t="s">
        <v>300</v>
      </c>
      <c r="F293" s="9" t="s">
        <v>1050</v>
      </c>
      <c r="G293" s="9" t="s">
        <v>1061</v>
      </c>
      <c r="H293" s="9">
        <v>90</v>
      </c>
      <c r="I293" s="9">
        <v>90</v>
      </c>
      <c r="J293" s="9">
        <v>90</v>
      </c>
      <c r="K293" s="9">
        <v>90</v>
      </c>
      <c r="L293" s="9">
        <v>90</v>
      </c>
      <c r="M293" s="9">
        <v>90</v>
      </c>
      <c r="N293" s="9">
        <v>90</v>
      </c>
      <c r="O293" s="9">
        <v>90</v>
      </c>
      <c r="P293" s="10">
        <f t="shared" si="11"/>
        <v>90</v>
      </c>
      <c r="Q293" s="10" t="s">
        <v>58</v>
      </c>
      <c r="R293" s="11" t="str">
        <f t="shared" si="10"/>
        <v>Xuất sắc</v>
      </c>
    </row>
    <row r="294" spans="1:18" s="12" customFormat="1" ht="21.75" customHeight="1" x14ac:dyDescent="0.25">
      <c r="A294" s="7">
        <v>285</v>
      </c>
      <c r="B294" s="18">
        <v>17020581</v>
      </c>
      <c r="C294" s="8" t="s">
        <v>303</v>
      </c>
      <c r="D294" s="13">
        <v>36420</v>
      </c>
      <c r="E294" s="9" t="s">
        <v>300</v>
      </c>
      <c r="F294" s="9" t="s">
        <v>1050</v>
      </c>
      <c r="G294" s="9" t="s">
        <v>1061</v>
      </c>
      <c r="H294" s="9">
        <v>80</v>
      </c>
      <c r="I294" s="9">
        <v>80</v>
      </c>
      <c r="J294" s="9">
        <v>80</v>
      </c>
      <c r="K294" s="9">
        <v>90</v>
      </c>
      <c r="L294" s="9">
        <v>90</v>
      </c>
      <c r="M294" s="9">
        <v>90</v>
      </c>
      <c r="N294" s="9">
        <v>90</v>
      </c>
      <c r="O294" s="9">
        <v>90</v>
      </c>
      <c r="P294" s="10">
        <f t="shared" si="11"/>
        <v>86.25</v>
      </c>
      <c r="Q294" s="10" t="s">
        <v>35</v>
      </c>
      <c r="R294" s="11" t="str">
        <f t="shared" si="10"/>
        <v>Tốt</v>
      </c>
    </row>
    <row r="295" spans="1:18" s="12" customFormat="1" ht="21.75" customHeight="1" x14ac:dyDescent="0.25">
      <c r="A295" s="7">
        <v>286</v>
      </c>
      <c r="B295" s="18">
        <v>17020602</v>
      </c>
      <c r="C295" s="8" t="s">
        <v>304</v>
      </c>
      <c r="D295" s="13">
        <v>36182</v>
      </c>
      <c r="E295" s="9" t="s">
        <v>300</v>
      </c>
      <c r="F295" s="9" t="s">
        <v>1050</v>
      </c>
      <c r="G295" s="9" t="s">
        <v>1059</v>
      </c>
      <c r="H295" s="9">
        <v>90</v>
      </c>
      <c r="I295" s="9">
        <v>82</v>
      </c>
      <c r="J295" s="9">
        <v>87</v>
      </c>
      <c r="K295" s="9">
        <v>90</v>
      </c>
      <c r="L295" s="9">
        <v>90</v>
      </c>
      <c r="M295" s="9">
        <v>90</v>
      </c>
      <c r="N295" s="9">
        <v>80</v>
      </c>
      <c r="O295" s="9">
        <v>90</v>
      </c>
      <c r="P295" s="10">
        <f t="shared" si="11"/>
        <v>87.375</v>
      </c>
      <c r="Q295" s="10" t="s">
        <v>35</v>
      </c>
      <c r="R295" s="11" t="str">
        <f t="shared" si="10"/>
        <v>Tốt</v>
      </c>
    </row>
    <row r="296" spans="1:18" s="12" customFormat="1" ht="21.75" customHeight="1" x14ac:dyDescent="0.25">
      <c r="A296" s="7">
        <v>287</v>
      </c>
      <c r="B296" s="18">
        <v>17020627</v>
      </c>
      <c r="C296" s="8" t="s">
        <v>305</v>
      </c>
      <c r="D296" s="13">
        <v>36351</v>
      </c>
      <c r="E296" s="9" t="s">
        <v>300</v>
      </c>
      <c r="F296" s="9" t="s">
        <v>1050</v>
      </c>
      <c r="G296" s="9" t="s">
        <v>1061</v>
      </c>
      <c r="H296" s="9">
        <v>84</v>
      </c>
      <c r="I296" s="9">
        <v>84</v>
      </c>
      <c r="J296" s="9">
        <v>81</v>
      </c>
      <c r="K296" s="9">
        <v>84</v>
      </c>
      <c r="L296" s="9">
        <v>82</v>
      </c>
      <c r="M296" s="9">
        <v>80</v>
      </c>
      <c r="N296" s="9">
        <v>80</v>
      </c>
      <c r="O296" s="9">
        <v>80</v>
      </c>
      <c r="P296" s="10">
        <f t="shared" si="11"/>
        <v>81.875</v>
      </c>
      <c r="Q296" s="10" t="s">
        <v>35</v>
      </c>
      <c r="R296" s="11" t="str">
        <f t="shared" si="10"/>
        <v>Tốt</v>
      </c>
    </row>
    <row r="297" spans="1:18" s="12" customFormat="1" ht="21.75" customHeight="1" x14ac:dyDescent="0.25">
      <c r="A297" s="7">
        <v>288</v>
      </c>
      <c r="B297" s="18">
        <v>17020666</v>
      </c>
      <c r="C297" s="8" t="s">
        <v>306</v>
      </c>
      <c r="D297" s="13">
        <v>36481</v>
      </c>
      <c r="E297" s="9" t="s">
        <v>300</v>
      </c>
      <c r="F297" s="9" t="s">
        <v>1050</v>
      </c>
      <c r="G297" s="9" t="s">
        <v>1061</v>
      </c>
      <c r="H297" s="9">
        <v>75</v>
      </c>
      <c r="I297" s="9">
        <v>80</v>
      </c>
      <c r="J297" s="9">
        <v>72</v>
      </c>
      <c r="K297" s="9">
        <v>90</v>
      </c>
      <c r="L297" s="9">
        <v>80</v>
      </c>
      <c r="M297" s="9">
        <v>80</v>
      </c>
      <c r="N297" s="9">
        <v>90</v>
      </c>
      <c r="O297" s="9">
        <v>80</v>
      </c>
      <c r="P297" s="10">
        <f t="shared" si="11"/>
        <v>80.875</v>
      </c>
      <c r="Q297" s="10" t="s">
        <v>35</v>
      </c>
      <c r="R297" s="11" t="str">
        <f t="shared" si="10"/>
        <v>Tốt</v>
      </c>
    </row>
    <row r="298" spans="1:18" s="12" customFormat="1" ht="21.75" customHeight="1" x14ac:dyDescent="0.25">
      <c r="A298" s="7">
        <v>289</v>
      </c>
      <c r="B298" s="18">
        <v>17020670</v>
      </c>
      <c r="C298" s="8" t="s">
        <v>307</v>
      </c>
      <c r="D298" s="13">
        <v>36495</v>
      </c>
      <c r="E298" s="9" t="s">
        <v>300</v>
      </c>
      <c r="F298" s="9" t="s">
        <v>1050</v>
      </c>
      <c r="G298" s="9" t="s">
        <v>1061</v>
      </c>
      <c r="H298" s="9">
        <v>90</v>
      </c>
      <c r="I298" s="9">
        <v>90</v>
      </c>
      <c r="J298" s="9">
        <v>80</v>
      </c>
      <c r="K298" s="9">
        <v>80</v>
      </c>
      <c r="L298" s="9">
        <v>80</v>
      </c>
      <c r="M298" s="9">
        <v>80</v>
      </c>
      <c r="N298" s="9">
        <v>90</v>
      </c>
      <c r="O298" s="9">
        <v>90</v>
      </c>
      <c r="P298" s="10">
        <f t="shared" si="11"/>
        <v>85</v>
      </c>
      <c r="Q298" s="10" t="s">
        <v>35</v>
      </c>
      <c r="R298" s="11" t="str">
        <f t="shared" si="10"/>
        <v>Tốt</v>
      </c>
    </row>
    <row r="299" spans="1:18" s="12" customFormat="1" ht="21.75" customHeight="1" x14ac:dyDescent="0.25">
      <c r="A299" s="7">
        <v>290</v>
      </c>
      <c r="B299" s="18">
        <v>17020675</v>
      </c>
      <c r="C299" s="8" t="s">
        <v>308</v>
      </c>
      <c r="D299" s="13">
        <v>36383</v>
      </c>
      <c r="E299" s="9" t="s">
        <v>300</v>
      </c>
      <c r="F299" s="9" t="s">
        <v>1050</v>
      </c>
      <c r="G299" s="9" t="s">
        <v>1059</v>
      </c>
      <c r="H299" s="9">
        <v>90</v>
      </c>
      <c r="I299" s="9">
        <v>90</v>
      </c>
      <c r="J299" s="9">
        <v>90</v>
      </c>
      <c r="K299" s="9">
        <v>90</v>
      </c>
      <c r="L299" s="9">
        <v>85</v>
      </c>
      <c r="M299" s="9">
        <v>90</v>
      </c>
      <c r="N299" s="9">
        <v>90</v>
      </c>
      <c r="O299" s="9">
        <v>90</v>
      </c>
      <c r="P299" s="10">
        <f t="shared" si="11"/>
        <v>89.375</v>
      </c>
      <c r="Q299" s="10" t="s">
        <v>35</v>
      </c>
      <c r="R299" s="11" t="str">
        <f t="shared" si="10"/>
        <v>Tốt</v>
      </c>
    </row>
    <row r="300" spans="1:18" s="12" customFormat="1" ht="21.75" customHeight="1" x14ac:dyDescent="0.25">
      <c r="A300" s="7">
        <v>291</v>
      </c>
      <c r="B300" s="18">
        <v>17020688</v>
      </c>
      <c r="C300" s="8" t="s">
        <v>309</v>
      </c>
      <c r="D300" s="13">
        <v>36514</v>
      </c>
      <c r="E300" s="9" t="s">
        <v>300</v>
      </c>
      <c r="F300" s="9" t="s">
        <v>1050</v>
      </c>
      <c r="G300" s="9" t="s">
        <v>1061</v>
      </c>
      <c r="H300" s="9">
        <v>77</v>
      </c>
      <c r="I300" s="9">
        <v>80</v>
      </c>
      <c r="J300" s="9">
        <v>80</v>
      </c>
      <c r="K300" s="9">
        <v>90</v>
      </c>
      <c r="L300" s="9">
        <v>80</v>
      </c>
      <c r="M300" s="9">
        <v>80</v>
      </c>
      <c r="N300" s="9">
        <v>80</v>
      </c>
      <c r="O300" s="9">
        <v>80</v>
      </c>
      <c r="P300" s="10">
        <f t="shared" si="11"/>
        <v>80.875</v>
      </c>
      <c r="Q300" s="10" t="s">
        <v>35</v>
      </c>
      <c r="R300" s="11" t="str">
        <f t="shared" si="10"/>
        <v>Tốt</v>
      </c>
    </row>
    <row r="301" spans="1:18" s="12" customFormat="1" ht="21.75" customHeight="1" x14ac:dyDescent="0.25">
      <c r="A301" s="7">
        <v>292</v>
      </c>
      <c r="B301" s="18">
        <v>17020697</v>
      </c>
      <c r="C301" s="8" t="s">
        <v>21</v>
      </c>
      <c r="D301" s="13">
        <v>36174</v>
      </c>
      <c r="E301" s="9" t="s">
        <v>300</v>
      </c>
      <c r="F301" s="9" t="s">
        <v>1050</v>
      </c>
      <c r="G301" s="9" t="s">
        <v>1061</v>
      </c>
      <c r="H301" s="9">
        <v>70</v>
      </c>
      <c r="I301" s="9">
        <v>90</v>
      </c>
      <c r="J301" s="9">
        <v>85</v>
      </c>
      <c r="K301" s="9">
        <v>85</v>
      </c>
      <c r="L301" s="9">
        <v>80</v>
      </c>
      <c r="M301" s="9">
        <v>80</v>
      </c>
      <c r="N301" s="9">
        <v>80</v>
      </c>
      <c r="O301" s="9">
        <v>80</v>
      </c>
      <c r="P301" s="10">
        <f t="shared" si="11"/>
        <v>81.25</v>
      </c>
      <c r="Q301" s="10" t="s">
        <v>35</v>
      </c>
      <c r="R301" s="11" t="str">
        <f t="shared" si="10"/>
        <v>Tốt</v>
      </c>
    </row>
    <row r="302" spans="1:18" s="12" customFormat="1" ht="21.75" customHeight="1" x14ac:dyDescent="0.25">
      <c r="A302" s="7">
        <v>293</v>
      </c>
      <c r="B302" s="18">
        <v>17020638</v>
      </c>
      <c r="C302" s="8" t="s">
        <v>310</v>
      </c>
      <c r="D302" s="13">
        <v>36350</v>
      </c>
      <c r="E302" s="9" t="s">
        <v>300</v>
      </c>
      <c r="F302" s="9" t="s">
        <v>1050</v>
      </c>
      <c r="G302" s="9" t="s">
        <v>1061</v>
      </c>
      <c r="H302" s="9">
        <v>80</v>
      </c>
      <c r="I302" s="9">
        <v>80</v>
      </c>
      <c r="J302" s="9">
        <v>80</v>
      </c>
      <c r="K302" s="9">
        <v>80</v>
      </c>
      <c r="L302" s="9">
        <v>80</v>
      </c>
      <c r="M302" s="9">
        <v>90</v>
      </c>
      <c r="N302" s="9">
        <v>90</v>
      </c>
      <c r="O302" s="9">
        <v>90</v>
      </c>
      <c r="P302" s="10">
        <f t="shared" si="11"/>
        <v>83.75</v>
      </c>
      <c r="Q302" s="10" t="s">
        <v>35</v>
      </c>
      <c r="R302" s="11" t="str">
        <f t="shared" si="10"/>
        <v>Tốt</v>
      </c>
    </row>
    <row r="303" spans="1:18" s="12" customFormat="1" ht="21.75" customHeight="1" x14ac:dyDescent="0.25">
      <c r="A303" s="7">
        <v>294</v>
      </c>
      <c r="B303" s="18">
        <v>17020639</v>
      </c>
      <c r="C303" s="8" t="s">
        <v>311</v>
      </c>
      <c r="D303" s="13">
        <v>36257</v>
      </c>
      <c r="E303" s="9" t="s">
        <v>300</v>
      </c>
      <c r="F303" s="9" t="s">
        <v>1050</v>
      </c>
      <c r="G303" s="9" t="s">
        <v>1061</v>
      </c>
      <c r="H303" s="9">
        <v>80</v>
      </c>
      <c r="I303" s="9">
        <v>80</v>
      </c>
      <c r="J303" s="9">
        <v>80</v>
      </c>
      <c r="K303" s="9">
        <v>90</v>
      </c>
      <c r="L303" s="9">
        <v>80</v>
      </c>
      <c r="M303" s="9">
        <v>80</v>
      </c>
      <c r="N303" s="9">
        <v>70</v>
      </c>
      <c r="O303" s="9">
        <v>90</v>
      </c>
      <c r="P303" s="10">
        <f t="shared" si="11"/>
        <v>81.25</v>
      </c>
      <c r="Q303" s="10" t="s">
        <v>35</v>
      </c>
      <c r="R303" s="11" t="str">
        <f t="shared" si="10"/>
        <v>Tốt</v>
      </c>
    </row>
    <row r="304" spans="1:18" s="12" customFormat="1" ht="21.75" customHeight="1" x14ac:dyDescent="0.25">
      <c r="A304" s="7">
        <v>295</v>
      </c>
      <c r="B304" s="18">
        <v>17020656</v>
      </c>
      <c r="C304" s="8" t="s">
        <v>312</v>
      </c>
      <c r="D304" s="13">
        <v>36460</v>
      </c>
      <c r="E304" s="9" t="s">
        <v>300</v>
      </c>
      <c r="F304" s="9" t="s">
        <v>1050</v>
      </c>
      <c r="G304" s="9" t="s">
        <v>1059</v>
      </c>
      <c r="H304" s="9">
        <v>92</v>
      </c>
      <c r="I304" s="9">
        <v>92</v>
      </c>
      <c r="J304" s="9">
        <v>90</v>
      </c>
      <c r="K304" s="9">
        <v>90</v>
      </c>
      <c r="L304" s="9">
        <v>90</v>
      </c>
      <c r="M304" s="9">
        <v>90</v>
      </c>
      <c r="N304" s="9">
        <v>90</v>
      </c>
      <c r="O304" s="9">
        <v>90</v>
      </c>
      <c r="P304" s="10">
        <f t="shared" si="11"/>
        <v>90.5</v>
      </c>
      <c r="Q304" s="10" t="s">
        <v>58</v>
      </c>
      <c r="R304" s="11" t="str">
        <f t="shared" si="10"/>
        <v>Xuất sắc</v>
      </c>
    </row>
    <row r="305" spans="1:18" s="12" customFormat="1" ht="21.75" customHeight="1" x14ac:dyDescent="0.25">
      <c r="A305" s="7">
        <v>296</v>
      </c>
      <c r="B305" s="18">
        <v>17020708</v>
      </c>
      <c r="C305" s="8" t="s">
        <v>313</v>
      </c>
      <c r="D305" s="13">
        <v>36521</v>
      </c>
      <c r="E305" s="9" t="s">
        <v>300</v>
      </c>
      <c r="F305" s="9" t="s">
        <v>1050</v>
      </c>
      <c r="G305" s="9" t="s">
        <v>1061</v>
      </c>
      <c r="H305" s="9">
        <v>92</v>
      </c>
      <c r="I305" s="9">
        <v>90</v>
      </c>
      <c r="J305" s="9">
        <v>90</v>
      </c>
      <c r="K305" s="9">
        <v>90</v>
      </c>
      <c r="L305" s="9">
        <v>90</v>
      </c>
      <c r="M305" s="9">
        <v>90</v>
      </c>
      <c r="N305" s="9">
        <v>90</v>
      </c>
      <c r="O305" s="9">
        <v>90</v>
      </c>
      <c r="P305" s="10">
        <f t="shared" si="11"/>
        <v>90.25</v>
      </c>
      <c r="Q305" s="10" t="s">
        <v>58</v>
      </c>
      <c r="R305" s="11" t="str">
        <f t="shared" si="10"/>
        <v>Xuất sắc</v>
      </c>
    </row>
    <row r="306" spans="1:18" s="12" customFormat="1" ht="21.75" customHeight="1" x14ac:dyDescent="0.25">
      <c r="A306" s="7">
        <v>297</v>
      </c>
      <c r="B306" s="18">
        <v>17020724</v>
      </c>
      <c r="C306" s="8" t="s">
        <v>314</v>
      </c>
      <c r="D306" s="13">
        <v>36254</v>
      </c>
      <c r="E306" s="9" t="s">
        <v>300</v>
      </c>
      <c r="F306" s="9" t="s">
        <v>1050</v>
      </c>
      <c r="G306" s="9" t="s">
        <v>1059</v>
      </c>
      <c r="H306" s="9">
        <v>90</v>
      </c>
      <c r="I306" s="9">
        <v>90</v>
      </c>
      <c r="J306" s="9">
        <v>82</v>
      </c>
      <c r="K306" s="9">
        <v>94</v>
      </c>
      <c r="L306" s="9">
        <v>92</v>
      </c>
      <c r="M306" s="9">
        <v>90</v>
      </c>
      <c r="N306" s="9">
        <v>92</v>
      </c>
      <c r="O306" s="9">
        <v>90</v>
      </c>
      <c r="P306" s="10">
        <f t="shared" si="11"/>
        <v>90</v>
      </c>
      <c r="Q306" s="10" t="s">
        <v>58</v>
      </c>
      <c r="R306" s="11" t="str">
        <f t="shared" si="10"/>
        <v>Xuất sắc</v>
      </c>
    </row>
    <row r="307" spans="1:18" s="12" customFormat="1" ht="21.75" customHeight="1" x14ac:dyDescent="0.25">
      <c r="A307" s="7">
        <v>298</v>
      </c>
      <c r="B307" s="18">
        <v>17020725</v>
      </c>
      <c r="C307" s="8" t="s">
        <v>315</v>
      </c>
      <c r="D307" s="13">
        <v>36434</v>
      </c>
      <c r="E307" s="9" t="s">
        <v>300</v>
      </c>
      <c r="F307" s="9" t="s">
        <v>1050</v>
      </c>
      <c r="G307" s="9" t="s">
        <v>1061</v>
      </c>
      <c r="H307" s="9">
        <v>92</v>
      </c>
      <c r="I307" s="9">
        <v>92</v>
      </c>
      <c r="J307" s="9">
        <v>82</v>
      </c>
      <c r="K307" s="9">
        <v>90</v>
      </c>
      <c r="L307" s="9">
        <v>90</v>
      </c>
      <c r="M307" s="9">
        <v>90</v>
      </c>
      <c r="N307" s="9">
        <v>90</v>
      </c>
      <c r="O307" s="9">
        <v>80</v>
      </c>
      <c r="P307" s="10">
        <f t="shared" si="11"/>
        <v>88.25</v>
      </c>
      <c r="Q307" s="10" t="s">
        <v>35</v>
      </c>
      <c r="R307" s="11" t="str">
        <f t="shared" si="10"/>
        <v>Tốt</v>
      </c>
    </row>
    <row r="308" spans="1:18" s="12" customFormat="1" ht="21.75" customHeight="1" x14ac:dyDescent="0.25">
      <c r="A308" s="7">
        <v>299</v>
      </c>
      <c r="B308" s="18">
        <v>17020729</v>
      </c>
      <c r="C308" s="8" t="s">
        <v>316</v>
      </c>
      <c r="D308" s="13">
        <v>36239</v>
      </c>
      <c r="E308" s="9" t="s">
        <v>300</v>
      </c>
      <c r="F308" s="9" t="s">
        <v>1050</v>
      </c>
      <c r="G308" s="9" t="s">
        <v>1061</v>
      </c>
      <c r="H308" s="9">
        <v>77</v>
      </c>
      <c r="I308" s="9">
        <v>80</v>
      </c>
      <c r="J308" s="9">
        <v>80</v>
      </c>
      <c r="K308" s="9">
        <v>80</v>
      </c>
      <c r="L308" s="9">
        <v>80</v>
      </c>
      <c r="M308" s="9">
        <v>80</v>
      </c>
      <c r="N308" s="9">
        <v>80</v>
      </c>
      <c r="O308" s="9">
        <v>80</v>
      </c>
      <c r="P308" s="10">
        <f t="shared" si="11"/>
        <v>79.625</v>
      </c>
      <c r="Q308" s="10" t="s">
        <v>35</v>
      </c>
      <c r="R308" s="11" t="s">
        <v>35</v>
      </c>
    </row>
    <row r="309" spans="1:18" s="12" customFormat="1" ht="21.75" customHeight="1" x14ac:dyDescent="0.25">
      <c r="A309" s="7">
        <v>300</v>
      </c>
      <c r="B309" s="18">
        <v>17020182</v>
      </c>
      <c r="C309" s="8" t="s">
        <v>317</v>
      </c>
      <c r="D309" s="13">
        <v>35820</v>
      </c>
      <c r="E309" s="9" t="s">
        <v>300</v>
      </c>
      <c r="F309" s="9" t="s">
        <v>1050</v>
      </c>
      <c r="G309" s="9" t="s">
        <v>1059</v>
      </c>
      <c r="H309" s="9">
        <v>77</v>
      </c>
      <c r="I309" s="9">
        <v>77</v>
      </c>
      <c r="J309" s="9">
        <v>90</v>
      </c>
      <c r="K309" s="9">
        <v>75</v>
      </c>
      <c r="L309" s="9">
        <v>80</v>
      </c>
      <c r="M309" s="9">
        <v>80</v>
      </c>
      <c r="N309" s="9">
        <v>70</v>
      </c>
      <c r="O309" s="9">
        <v>80</v>
      </c>
      <c r="P309" s="10">
        <f t="shared" si="11"/>
        <v>78.625</v>
      </c>
      <c r="Q309" s="10" t="s">
        <v>122</v>
      </c>
      <c r="R309" s="11" t="str">
        <f t="shared" si="10"/>
        <v>Khá</v>
      </c>
    </row>
    <row r="310" spans="1:18" s="12" customFormat="1" ht="21.75" customHeight="1" x14ac:dyDescent="0.25">
      <c r="A310" s="7">
        <v>301</v>
      </c>
      <c r="B310" s="18">
        <v>17020746</v>
      </c>
      <c r="C310" s="8" t="s">
        <v>218</v>
      </c>
      <c r="D310" s="13">
        <v>36339</v>
      </c>
      <c r="E310" s="9" t="s">
        <v>300</v>
      </c>
      <c r="F310" s="9" t="s">
        <v>1050</v>
      </c>
      <c r="G310" s="9" t="s">
        <v>1061</v>
      </c>
      <c r="H310" s="9">
        <v>80</v>
      </c>
      <c r="I310" s="9">
        <v>77</v>
      </c>
      <c r="J310" s="9">
        <v>80</v>
      </c>
      <c r="K310" s="9">
        <v>90</v>
      </c>
      <c r="L310" s="9">
        <v>80</v>
      </c>
      <c r="M310" s="9">
        <v>80</v>
      </c>
      <c r="N310" s="9">
        <v>70</v>
      </c>
      <c r="O310" s="9">
        <v>80</v>
      </c>
      <c r="P310" s="10">
        <f t="shared" si="11"/>
        <v>79.625</v>
      </c>
      <c r="Q310" s="10" t="s">
        <v>35</v>
      </c>
      <c r="R310" s="11" t="s">
        <v>35</v>
      </c>
    </row>
    <row r="311" spans="1:18" s="12" customFormat="1" ht="21.75" customHeight="1" x14ac:dyDescent="0.25">
      <c r="A311" s="7">
        <v>302</v>
      </c>
      <c r="B311" s="18">
        <v>17020753</v>
      </c>
      <c r="C311" s="8" t="s">
        <v>318</v>
      </c>
      <c r="D311" s="13">
        <v>36210</v>
      </c>
      <c r="E311" s="9" t="s">
        <v>300</v>
      </c>
      <c r="F311" s="9" t="s">
        <v>1050</v>
      </c>
      <c r="G311" s="9" t="s">
        <v>1061</v>
      </c>
      <c r="H311" s="9">
        <v>82</v>
      </c>
      <c r="I311" s="9">
        <v>80</v>
      </c>
      <c r="J311" s="9">
        <v>77</v>
      </c>
      <c r="K311" s="9">
        <v>80</v>
      </c>
      <c r="L311" s="9">
        <v>80</v>
      </c>
      <c r="M311" s="9">
        <v>80</v>
      </c>
      <c r="N311" s="9">
        <v>80</v>
      </c>
      <c r="O311" s="9">
        <v>80</v>
      </c>
      <c r="P311" s="10">
        <f t="shared" si="11"/>
        <v>79.875</v>
      </c>
      <c r="Q311" s="10" t="s">
        <v>35</v>
      </c>
      <c r="R311" s="11" t="s">
        <v>35</v>
      </c>
    </row>
    <row r="312" spans="1:18" s="12" customFormat="1" ht="21.75" customHeight="1" x14ac:dyDescent="0.25">
      <c r="A312" s="7">
        <v>303</v>
      </c>
      <c r="B312" s="18">
        <v>17020770</v>
      </c>
      <c r="C312" s="8" t="s">
        <v>80</v>
      </c>
      <c r="D312" s="13">
        <v>36263</v>
      </c>
      <c r="E312" s="9" t="s">
        <v>300</v>
      </c>
      <c r="F312" s="9" t="s">
        <v>1050</v>
      </c>
      <c r="G312" s="9" t="s">
        <v>1061</v>
      </c>
      <c r="H312" s="9">
        <v>0</v>
      </c>
      <c r="I312" s="9">
        <v>77</v>
      </c>
      <c r="J312" s="9">
        <v>77</v>
      </c>
      <c r="K312" s="9">
        <v>80</v>
      </c>
      <c r="L312" s="9">
        <v>80</v>
      </c>
      <c r="M312" s="9">
        <v>80</v>
      </c>
      <c r="N312" s="9">
        <v>80</v>
      </c>
      <c r="O312" s="9">
        <v>80</v>
      </c>
      <c r="P312" s="10">
        <f t="shared" si="11"/>
        <v>69.25</v>
      </c>
      <c r="Q312" s="10" t="s">
        <v>122</v>
      </c>
      <c r="R312" s="11" t="str">
        <f t="shared" si="10"/>
        <v>Khá</v>
      </c>
    </row>
    <row r="313" spans="1:18" s="12" customFormat="1" ht="21.75" customHeight="1" x14ac:dyDescent="0.25">
      <c r="A313" s="7">
        <v>304</v>
      </c>
      <c r="B313" s="18">
        <v>17020777</v>
      </c>
      <c r="C313" s="8" t="s">
        <v>319</v>
      </c>
      <c r="D313" s="13">
        <v>36355</v>
      </c>
      <c r="E313" s="9" t="s">
        <v>300</v>
      </c>
      <c r="F313" s="9" t="s">
        <v>1050</v>
      </c>
      <c r="G313" s="9" t="s">
        <v>1061</v>
      </c>
      <c r="H313" s="9">
        <v>80</v>
      </c>
      <c r="I313" s="9">
        <v>72</v>
      </c>
      <c r="J313" s="9">
        <v>77</v>
      </c>
      <c r="K313" s="9">
        <v>80</v>
      </c>
      <c r="L313" s="9">
        <v>80</v>
      </c>
      <c r="M313" s="9">
        <v>80</v>
      </c>
      <c r="N313" s="9">
        <v>80</v>
      </c>
      <c r="O313" s="9">
        <v>80</v>
      </c>
      <c r="P313" s="10">
        <f t="shared" si="11"/>
        <v>78.625</v>
      </c>
      <c r="Q313" s="10" t="s">
        <v>122</v>
      </c>
      <c r="R313" s="11" t="str">
        <f t="shared" si="10"/>
        <v>Khá</v>
      </c>
    </row>
    <row r="314" spans="1:18" s="12" customFormat="1" ht="21.75" customHeight="1" x14ac:dyDescent="0.25">
      <c r="A314" s="7">
        <v>305</v>
      </c>
      <c r="B314" s="18">
        <v>17020782</v>
      </c>
      <c r="C314" s="8" t="s">
        <v>320</v>
      </c>
      <c r="D314" s="13">
        <v>36418</v>
      </c>
      <c r="E314" s="9" t="s">
        <v>300</v>
      </c>
      <c r="F314" s="9" t="s">
        <v>1050</v>
      </c>
      <c r="G314" s="9" t="s">
        <v>1061</v>
      </c>
      <c r="H314" s="9">
        <v>70</v>
      </c>
      <c r="I314" s="9">
        <v>80</v>
      </c>
      <c r="J314" s="9">
        <v>77</v>
      </c>
      <c r="K314" s="9">
        <v>80</v>
      </c>
      <c r="L314" s="9">
        <v>80</v>
      </c>
      <c r="M314" s="9">
        <v>80</v>
      </c>
      <c r="N314" s="9">
        <v>80</v>
      </c>
      <c r="O314" s="9">
        <v>80</v>
      </c>
      <c r="P314" s="10">
        <f t="shared" si="11"/>
        <v>78.375</v>
      </c>
      <c r="Q314" s="10" t="s">
        <v>122</v>
      </c>
      <c r="R314" s="11" t="str">
        <f t="shared" si="10"/>
        <v>Khá</v>
      </c>
    </row>
    <row r="315" spans="1:18" s="12" customFormat="1" ht="21.75" customHeight="1" x14ac:dyDescent="0.25">
      <c r="A315" s="7">
        <v>306</v>
      </c>
      <c r="B315" s="18">
        <v>17020787</v>
      </c>
      <c r="C315" s="8" t="s">
        <v>321</v>
      </c>
      <c r="D315" s="13">
        <v>36247</v>
      </c>
      <c r="E315" s="9" t="s">
        <v>300</v>
      </c>
      <c r="F315" s="9" t="s">
        <v>1050</v>
      </c>
      <c r="G315" s="9" t="s">
        <v>1059</v>
      </c>
      <c r="H315" s="9">
        <v>90</v>
      </c>
      <c r="I315" s="9">
        <v>90</v>
      </c>
      <c r="J315" s="9">
        <v>90</v>
      </c>
      <c r="K315" s="9">
        <v>90</v>
      </c>
      <c r="L315" s="9">
        <v>90</v>
      </c>
      <c r="M315" s="9">
        <v>90</v>
      </c>
      <c r="N315" s="9">
        <v>90</v>
      </c>
      <c r="O315" s="9">
        <v>90</v>
      </c>
      <c r="P315" s="10">
        <f t="shared" si="11"/>
        <v>90</v>
      </c>
      <c r="Q315" s="10" t="s">
        <v>58</v>
      </c>
      <c r="R315" s="11" t="str">
        <f t="shared" si="10"/>
        <v>Xuất sắc</v>
      </c>
    </row>
    <row r="316" spans="1:18" s="12" customFormat="1" ht="21.75" customHeight="1" x14ac:dyDescent="0.25">
      <c r="A316" s="7">
        <v>307</v>
      </c>
      <c r="B316" s="18">
        <v>17020813</v>
      </c>
      <c r="C316" s="8" t="s">
        <v>322</v>
      </c>
      <c r="D316" s="13">
        <v>36399</v>
      </c>
      <c r="E316" s="9" t="s">
        <v>300</v>
      </c>
      <c r="F316" s="9" t="s">
        <v>1050</v>
      </c>
      <c r="G316" s="9" t="s">
        <v>1061</v>
      </c>
      <c r="H316" s="9">
        <v>80</v>
      </c>
      <c r="I316" s="9">
        <v>77</v>
      </c>
      <c r="J316" s="9">
        <v>80</v>
      </c>
      <c r="K316" s="9">
        <v>80</v>
      </c>
      <c r="L316" s="9">
        <v>80</v>
      </c>
      <c r="M316" s="9">
        <v>80</v>
      </c>
      <c r="N316" s="9">
        <v>90</v>
      </c>
      <c r="O316" s="9">
        <v>80</v>
      </c>
      <c r="P316" s="10">
        <f t="shared" si="11"/>
        <v>80.875</v>
      </c>
      <c r="Q316" s="10" t="s">
        <v>35</v>
      </c>
      <c r="R316" s="11" t="str">
        <f t="shared" si="10"/>
        <v>Tốt</v>
      </c>
    </row>
    <row r="317" spans="1:18" s="12" customFormat="1" ht="21.75" customHeight="1" x14ac:dyDescent="0.25">
      <c r="A317" s="7">
        <v>308</v>
      </c>
      <c r="B317" s="18">
        <v>17020819</v>
      </c>
      <c r="C317" s="8" t="s">
        <v>323</v>
      </c>
      <c r="D317" s="13">
        <v>36453</v>
      </c>
      <c r="E317" s="9" t="s">
        <v>300</v>
      </c>
      <c r="F317" s="9" t="s">
        <v>1050</v>
      </c>
      <c r="G317" s="9" t="s">
        <v>1061</v>
      </c>
      <c r="H317" s="9">
        <v>80</v>
      </c>
      <c r="I317" s="9">
        <v>80</v>
      </c>
      <c r="J317" s="9">
        <v>80</v>
      </c>
      <c r="K317" s="9">
        <v>90</v>
      </c>
      <c r="L317" s="9">
        <v>90</v>
      </c>
      <c r="M317" s="9">
        <v>90</v>
      </c>
      <c r="N317" s="9">
        <v>90</v>
      </c>
      <c r="O317" s="9">
        <v>90</v>
      </c>
      <c r="P317" s="10">
        <f t="shared" si="11"/>
        <v>86.25</v>
      </c>
      <c r="Q317" s="10" t="s">
        <v>35</v>
      </c>
      <c r="R317" s="11" t="str">
        <f t="shared" si="10"/>
        <v>Tốt</v>
      </c>
    </row>
    <row r="318" spans="1:18" s="12" customFormat="1" ht="21.75" customHeight="1" x14ac:dyDescent="0.25">
      <c r="A318" s="7">
        <v>309</v>
      </c>
      <c r="B318" s="18">
        <v>17020796</v>
      </c>
      <c r="C318" s="8" t="s">
        <v>324</v>
      </c>
      <c r="D318" s="13">
        <v>36228</v>
      </c>
      <c r="E318" s="9" t="s">
        <v>300</v>
      </c>
      <c r="F318" s="9" t="s">
        <v>1050</v>
      </c>
      <c r="G318" s="9" t="s">
        <v>1061</v>
      </c>
      <c r="H318" s="9">
        <v>80</v>
      </c>
      <c r="I318" s="9">
        <v>80</v>
      </c>
      <c r="J318" s="9">
        <v>80</v>
      </c>
      <c r="K318" s="9">
        <v>80</v>
      </c>
      <c r="L318" s="9">
        <v>80</v>
      </c>
      <c r="M318" s="9">
        <v>80</v>
      </c>
      <c r="N318" s="9">
        <v>80</v>
      </c>
      <c r="O318" s="9">
        <v>90</v>
      </c>
      <c r="P318" s="10">
        <f t="shared" si="11"/>
        <v>81.25</v>
      </c>
      <c r="Q318" s="10" t="s">
        <v>35</v>
      </c>
      <c r="R318" s="11" t="str">
        <f t="shared" si="10"/>
        <v>Tốt</v>
      </c>
    </row>
    <row r="319" spans="1:18" s="12" customFormat="1" ht="21.75" customHeight="1" x14ac:dyDescent="0.25">
      <c r="A319" s="7">
        <v>310</v>
      </c>
      <c r="B319" s="18">
        <v>17020803</v>
      </c>
      <c r="C319" s="8" t="s">
        <v>325</v>
      </c>
      <c r="D319" s="13">
        <v>36504</v>
      </c>
      <c r="E319" s="9" t="s">
        <v>300</v>
      </c>
      <c r="F319" s="9" t="s">
        <v>1050</v>
      </c>
      <c r="G319" s="9" t="s">
        <v>1061</v>
      </c>
      <c r="H319" s="9">
        <v>77</v>
      </c>
      <c r="I319" s="9">
        <v>79</v>
      </c>
      <c r="J319" s="9">
        <v>80</v>
      </c>
      <c r="K319" s="9">
        <v>77</v>
      </c>
      <c r="L319" s="9">
        <v>80</v>
      </c>
      <c r="M319" s="9">
        <v>80</v>
      </c>
      <c r="N319" s="9">
        <v>80</v>
      </c>
      <c r="O319" s="9">
        <v>82</v>
      </c>
      <c r="P319" s="10">
        <f t="shared" si="11"/>
        <v>79.375</v>
      </c>
      <c r="Q319" s="10" t="s">
        <v>122</v>
      </c>
      <c r="R319" s="11" t="str">
        <f t="shared" si="10"/>
        <v>Khá</v>
      </c>
    </row>
    <row r="320" spans="1:18" s="12" customFormat="1" ht="21.75" customHeight="1" x14ac:dyDescent="0.25">
      <c r="A320" s="7">
        <v>311</v>
      </c>
      <c r="B320" s="18">
        <v>17020833</v>
      </c>
      <c r="C320" s="8" t="s">
        <v>326</v>
      </c>
      <c r="D320" s="13">
        <v>36213</v>
      </c>
      <c r="E320" s="9" t="s">
        <v>300</v>
      </c>
      <c r="F320" s="9" t="s">
        <v>1050</v>
      </c>
      <c r="G320" s="9" t="s">
        <v>1059</v>
      </c>
      <c r="H320" s="9">
        <v>80</v>
      </c>
      <c r="I320" s="9">
        <v>80</v>
      </c>
      <c r="J320" s="9">
        <v>80</v>
      </c>
      <c r="K320" s="9">
        <v>90</v>
      </c>
      <c r="L320" s="9">
        <v>80</v>
      </c>
      <c r="M320" s="9">
        <v>90</v>
      </c>
      <c r="N320" s="9">
        <v>80</v>
      </c>
      <c r="O320" s="9">
        <v>90</v>
      </c>
      <c r="P320" s="10">
        <f t="shared" si="11"/>
        <v>83.75</v>
      </c>
      <c r="Q320" s="10" t="s">
        <v>35</v>
      </c>
      <c r="R320" s="11" t="str">
        <f t="shared" ref="R320:R383" si="12">IF(P320&gt;=90,"Xuất sắc",IF(P320&gt;=80,"Tốt", IF(P320&gt;=65,"Khá",IF(P320&gt;=50,"Trung bình", IF(P320&gt;=35, "Yếu", "Kém")))))</f>
        <v>Tốt</v>
      </c>
    </row>
    <row r="321" spans="1:18" s="12" customFormat="1" ht="21.75" customHeight="1" x14ac:dyDescent="0.25">
      <c r="A321" s="7">
        <v>312</v>
      </c>
      <c r="B321" s="18">
        <v>17020846</v>
      </c>
      <c r="C321" s="8" t="s">
        <v>327</v>
      </c>
      <c r="D321" s="13">
        <v>36169</v>
      </c>
      <c r="E321" s="9" t="s">
        <v>300</v>
      </c>
      <c r="F321" s="9" t="s">
        <v>1050</v>
      </c>
      <c r="G321" s="9" t="s">
        <v>1061</v>
      </c>
      <c r="H321" s="9">
        <v>78</v>
      </c>
      <c r="I321" s="9">
        <v>90</v>
      </c>
      <c r="J321" s="9">
        <v>90</v>
      </c>
      <c r="K321" s="9">
        <v>80</v>
      </c>
      <c r="L321" s="9">
        <v>50</v>
      </c>
      <c r="M321" s="9">
        <v>76</v>
      </c>
      <c r="N321" s="9">
        <v>78</v>
      </c>
      <c r="O321" s="9">
        <v>80</v>
      </c>
      <c r="P321" s="10">
        <f t="shared" si="11"/>
        <v>77.75</v>
      </c>
      <c r="Q321" s="10" t="s">
        <v>122</v>
      </c>
      <c r="R321" s="11" t="str">
        <f t="shared" si="12"/>
        <v>Khá</v>
      </c>
    </row>
    <row r="322" spans="1:18" s="12" customFormat="1" ht="21.75" customHeight="1" x14ac:dyDescent="0.25">
      <c r="A322" s="7">
        <v>313</v>
      </c>
      <c r="B322" s="18">
        <v>17020856</v>
      </c>
      <c r="C322" s="8" t="s">
        <v>328</v>
      </c>
      <c r="D322" s="13">
        <v>36476</v>
      </c>
      <c r="E322" s="9" t="s">
        <v>300</v>
      </c>
      <c r="F322" s="9" t="s">
        <v>1050</v>
      </c>
      <c r="G322" s="9" t="s">
        <v>1059</v>
      </c>
      <c r="H322" s="9">
        <v>90</v>
      </c>
      <c r="I322" s="9">
        <v>77</v>
      </c>
      <c r="J322" s="9">
        <v>80</v>
      </c>
      <c r="K322" s="9">
        <v>80</v>
      </c>
      <c r="L322" s="9">
        <v>80</v>
      </c>
      <c r="M322" s="9">
        <v>80</v>
      </c>
      <c r="N322" s="9">
        <v>80</v>
      </c>
      <c r="O322" s="9">
        <v>80</v>
      </c>
      <c r="P322" s="10">
        <f t="shared" si="11"/>
        <v>80.875</v>
      </c>
      <c r="Q322" s="10" t="s">
        <v>35</v>
      </c>
      <c r="R322" s="11" t="str">
        <f t="shared" si="12"/>
        <v>Tốt</v>
      </c>
    </row>
    <row r="323" spans="1:18" s="12" customFormat="1" ht="21.75" customHeight="1" x14ac:dyDescent="0.25">
      <c r="A323" s="7">
        <v>314</v>
      </c>
      <c r="B323" s="18">
        <v>17020875</v>
      </c>
      <c r="C323" s="8" t="s">
        <v>329</v>
      </c>
      <c r="D323" s="13">
        <v>36273</v>
      </c>
      <c r="E323" s="9" t="s">
        <v>300</v>
      </c>
      <c r="F323" s="9" t="s">
        <v>1050</v>
      </c>
      <c r="G323" s="9" t="s">
        <v>1059</v>
      </c>
      <c r="H323" s="9">
        <v>92</v>
      </c>
      <c r="I323" s="9">
        <v>100</v>
      </c>
      <c r="J323" s="9">
        <v>100</v>
      </c>
      <c r="K323" s="9">
        <v>94</v>
      </c>
      <c r="L323" s="9">
        <v>92</v>
      </c>
      <c r="M323" s="9">
        <v>90</v>
      </c>
      <c r="N323" s="9">
        <v>90</v>
      </c>
      <c r="O323" s="9">
        <v>90</v>
      </c>
      <c r="P323" s="10">
        <f t="shared" si="11"/>
        <v>93.5</v>
      </c>
      <c r="Q323" s="10" t="s">
        <v>58</v>
      </c>
      <c r="R323" s="11" t="str">
        <f t="shared" si="12"/>
        <v>Xuất sắc</v>
      </c>
    </row>
    <row r="324" spans="1:18" s="12" customFormat="1" ht="21.75" customHeight="1" x14ac:dyDescent="0.25">
      <c r="A324" s="7">
        <v>315</v>
      </c>
      <c r="B324" s="18">
        <v>17020885</v>
      </c>
      <c r="C324" s="8" t="s">
        <v>330</v>
      </c>
      <c r="D324" s="13">
        <v>36016</v>
      </c>
      <c r="E324" s="9" t="s">
        <v>300</v>
      </c>
      <c r="F324" s="9" t="s">
        <v>1050</v>
      </c>
      <c r="G324" s="9" t="s">
        <v>1059</v>
      </c>
      <c r="H324" s="9">
        <v>88</v>
      </c>
      <c r="I324" s="9">
        <v>80</v>
      </c>
      <c r="J324" s="9">
        <v>90</v>
      </c>
      <c r="K324" s="9">
        <v>80</v>
      </c>
      <c r="L324" s="9">
        <v>80</v>
      </c>
      <c r="M324" s="9">
        <v>90</v>
      </c>
      <c r="N324" s="9">
        <v>80</v>
      </c>
      <c r="O324" s="9">
        <v>80</v>
      </c>
      <c r="P324" s="10">
        <f t="shared" si="11"/>
        <v>83.5</v>
      </c>
      <c r="Q324" s="10" t="s">
        <v>35</v>
      </c>
      <c r="R324" s="11" t="str">
        <f t="shared" si="12"/>
        <v>Tốt</v>
      </c>
    </row>
    <row r="325" spans="1:18" s="12" customFormat="1" ht="21.75" customHeight="1" x14ac:dyDescent="0.25">
      <c r="A325" s="7">
        <v>316</v>
      </c>
      <c r="B325" s="18">
        <v>17020893</v>
      </c>
      <c r="C325" s="8" t="s">
        <v>331</v>
      </c>
      <c r="D325" s="13">
        <v>36456</v>
      </c>
      <c r="E325" s="9" t="s">
        <v>300</v>
      </c>
      <c r="F325" s="9" t="s">
        <v>1050</v>
      </c>
      <c r="G325" s="9" t="s">
        <v>1061</v>
      </c>
      <c r="H325" s="9">
        <v>82</v>
      </c>
      <c r="I325" s="9">
        <v>80</v>
      </c>
      <c r="J325" s="9">
        <v>77</v>
      </c>
      <c r="K325" s="9">
        <v>82</v>
      </c>
      <c r="L325" s="9">
        <v>82</v>
      </c>
      <c r="M325" s="9">
        <v>80</v>
      </c>
      <c r="N325" s="9">
        <v>80</v>
      </c>
      <c r="O325" s="9">
        <v>90</v>
      </c>
      <c r="P325" s="10">
        <f t="shared" si="11"/>
        <v>81.625</v>
      </c>
      <c r="Q325" s="10" t="s">
        <v>35</v>
      </c>
      <c r="R325" s="11" t="str">
        <f t="shared" si="12"/>
        <v>Tốt</v>
      </c>
    </row>
    <row r="326" spans="1:18" s="12" customFormat="1" ht="21.75" customHeight="1" x14ac:dyDescent="0.25">
      <c r="A326" s="7">
        <v>317</v>
      </c>
      <c r="B326" s="18">
        <v>17020909</v>
      </c>
      <c r="C326" s="8" t="s">
        <v>332</v>
      </c>
      <c r="D326" s="13">
        <v>36334</v>
      </c>
      <c r="E326" s="9" t="s">
        <v>300</v>
      </c>
      <c r="F326" s="9" t="s">
        <v>1050</v>
      </c>
      <c r="G326" s="9" t="s">
        <v>1061</v>
      </c>
      <c r="H326" s="9">
        <v>94</v>
      </c>
      <c r="I326" s="9">
        <v>89</v>
      </c>
      <c r="J326" s="9">
        <v>0</v>
      </c>
      <c r="K326" s="9">
        <v>70</v>
      </c>
      <c r="L326" s="9">
        <v>82</v>
      </c>
      <c r="M326" s="9">
        <v>84</v>
      </c>
      <c r="N326" s="9">
        <v>84</v>
      </c>
      <c r="O326" s="9">
        <v>84</v>
      </c>
      <c r="P326" s="10">
        <f t="shared" si="11"/>
        <v>73.375</v>
      </c>
      <c r="Q326" s="10" t="s">
        <v>122</v>
      </c>
      <c r="R326" s="11" t="str">
        <f t="shared" si="12"/>
        <v>Khá</v>
      </c>
    </row>
    <row r="327" spans="1:18" s="12" customFormat="1" ht="21.75" customHeight="1" x14ac:dyDescent="0.25">
      <c r="A327" s="7">
        <v>318</v>
      </c>
      <c r="B327" s="18">
        <v>17020914</v>
      </c>
      <c r="C327" s="8" t="s">
        <v>135</v>
      </c>
      <c r="D327" s="13">
        <v>36226</v>
      </c>
      <c r="E327" s="9" t="s">
        <v>300</v>
      </c>
      <c r="F327" s="9" t="s">
        <v>1050</v>
      </c>
      <c r="G327" s="9" t="s">
        <v>1061</v>
      </c>
      <c r="H327" s="9">
        <v>90</v>
      </c>
      <c r="I327" s="9">
        <v>80</v>
      </c>
      <c r="J327" s="9">
        <v>80</v>
      </c>
      <c r="K327" s="9">
        <v>80</v>
      </c>
      <c r="L327" s="9">
        <v>80</v>
      </c>
      <c r="M327" s="9">
        <v>80</v>
      </c>
      <c r="N327" s="9">
        <v>80</v>
      </c>
      <c r="O327" s="9">
        <v>80</v>
      </c>
      <c r="P327" s="10">
        <f t="shared" si="11"/>
        <v>81.25</v>
      </c>
      <c r="Q327" s="10" t="s">
        <v>35</v>
      </c>
      <c r="R327" s="11" t="str">
        <f t="shared" si="12"/>
        <v>Tốt</v>
      </c>
    </row>
    <row r="328" spans="1:18" s="12" customFormat="1" ht="21.75" customHeight="1" x14ac:dyDescent="0.25">
      <c r="A328" s="7">
        <v>319</v>
      </c>
      <c r="B328" s="18">
        <v>17020920</v>
      </c>
      <c r="C328" s="8" t="s">
        <v>333</v>
      </c>
      <c r="D328" s="13">
        <v>36270</v>
      </c>
      <c r="E328" s="9" t="s">
        <v>300</v>
      </c>
      <c r="F328" s="9" t="s">
        <v>1050</v>
      </c>
      <c r="G328" s="9" t="s">
        <v>1061</v>
      </c>
      <c r="H328" s="9">
        <v>80</v>
      </c>
      <c r="I328" s="9">
        <v>80</v>
      </c>
      <c r="J328" s="9">
        <v>80</v>
      </c>
      <c r="K328" s="9">
        <v>80</v>
      </c>
      <c r="L328" s="9">
        <v>80</v>
      </c>
      <c r="M328" s="9">
        <v>80</v>
      </c>
      <c r="N328" s="9">
        <v>80</v>
      </c>
      <c r="O328" s="9">
        <v>80</v>
      </c>
      <c r="P328" s="10">
        <f t="shared" si="11"/>
        <v>80</v>
      </c>
      <c r="Q328" s="10" t="s">
        <v>35</v>
      </c>
      <c r="R328" s="11" t="str">
        <f t="shared" si="12"/>
        <v>Tốt</v>
      </c>
    </row>
    <row r="329" spans="1:18" s="12" customFormat="1" ht="21.75" customHeight="1" x14ac:dyDescent="0.25">
      <c r="A329" s="7">
        <v>320</v>
      </c>
      <c r="B329" s="18">
        <v>17020926</v>
      </c>
      <c r="C329" s="8" t="s">
        <v>334</v>
      </c>
      <c r="D329" s="13">
        <v>36179</v>
      </c>
      <c r="E329" s="9" t="s">
        <v>300</v>
      </c>
      <c r="F329" s="9" t="s">
        <v>1050</v>
      </c>
      <c r="G329" s="9" t="s">
        <v>1059</v>
      </c>
      <c r="H329" s="9">
        <v>82</v>
      </c>
      <c r="I329" s="9">
        <v>82</v>
      </c>
      <c r="J329" s="9">
        <v>77</v>
      </c>
      <c r="K329" s="9">
        <v>80</v>
      </c>
      <c r="L329" s="9">
        <v>90</v>
      </c>
      <c r="M329" s="9">
        <v>80</v>
      </c>
      <c r="N329" s="9">
        <v>80</v>
      </c>
      <c r="O329" s="9">
        <v>80</v>
      </c>
      <c r="P329" s="10">
        <f t="shared" si="11"/>
        <v>81.375</v>
      </c>
      <c r="Q329" s="10" t="s">
        <v>35</v>
      </c>
      <c r="R329" s="11" t="str">
        <f t="shared" si="12"/>
        <v>Tốt</v>
      </c>
    </row>
    <row r="330" spans="1:18" s="12" customFormat="1" ht="21.75" customHeight="1" x14ac:dyDescent="0.25">
      <c r="A330" s="7">
        <v>321</v>
      </c>
      <c r="B330" s="18">
        <v>17020935</v>
      </c>
      <c r="C330" s="8" t="s">
        <v>335</v>
      </c>
      <c r="D330" s="13">
        <v>35994</v>
      </c>
      <c r="E330" s="9" t="s">
        <v>300</v>
      </c>
      <c r="F330" s="9" t="s">
        <v>1050</v>
      </c>
      <c r="G330" s="9" t="s">
        <v>1059</v>
      </c>
      <c r="H330" s="9">
        <v>89</v>
      </c>
      <c r="I330" s="9">
        <v>77</v>
      </c>
      <c r="J330" s="9">
        <v>77</v>
      </c>
      <c r="K330" s="9">
        <v>80</v>
      </c>
      <c r="L330" s="9">
        <v>90</v>
      </c>
      <c r="M330" s="9">
        <v>80</v>
      </c>
      <c r="N330" s="9">
        <v>80</v>
      </c>
      <c r="O330" s="9">
        <v>80</v>
      </c>
      <c r="P330" s="10">
        <f t="shared" ref="P330:P393" si="13">AVERAGE(H330:O330)</f>
        <v>81.625</v>
      </c>
      <c r="Q330" s="10" t="s">
        <v>35</v>
      </c>
      <c r="R330" s="11" t="str">
        <f t="shared" si="12"/>
        <v>Tốt</v>
      </c>
    </row>
    <row r="331" spans="1:18" s="12" customFormat="1" ht="21.75" customHeight="1" x14ac:dyDescent="0.25">
      <c r="A331" s="7">
        <v>322</v>
      </c>
      <c r="B331" s="18">
        <v>17020964</v>
      </c>
      <c r="C331" s="8" t="s">
        <v>336</v>
      </c>
      <c r="D331" s="13">
        <v>36290</v>
      </c>
      <c r="E331" s="9" t="s">
        <v>300</v>
      </c>
      <c r="F331" s="9" t="s">
        <v>1050</v>
      </c>
      <c r="G331" s="9" t="s">
        <v>1061</v>
      </c>
      <c r="H331" s="9">
        <v>80</v>
      </c>
      <c r="I331" s="9">
        <v>77</v>
      </c>
      <c r="J331" s="9">
        <v>77</v>
      </c>
      <c r="K331" s="9">
        <v>80</v>
      </c>
      <c r="L331" s="9">
        <v>80</v>
      </c>
      <c r="M331" s="9">
        <v>70</v>
      </c>
      <c r="N331" s="9">
        <v>80</v>
      </c>
      <c r="O331" s="9">
        <v>80</v>
      </c>
      <c r="P331" s="10">
        <f t="shared" si="13"/>
        <v>78</v>
      </c>
      <c r="Q331" s="10" t="s">
        <v>122</v>
      </c>
      <c r="R331" s="11" t="str">
        <f t="shared" si="12"/>
        <v>Khá</v>
      </c>
    </row>
    <row r="332" spans="1:18" s="12" customFormat="1" ht="21.75" customHeight="1" x14ac:dyDescent="0.25">
      <c r="A332" s="7">
        <v>323</v>
      </c>
      <c r="B332" s="18">
        <v>17020984</v>
      </c>
      <c r="C332" s="8" t="s">
        <v>337</v>
      </c>
      <c r="D332" s="13">
        <v>36334</v>
      </c>
      <c r="E332" s="9" t="s">
        <v>300</v>
      </c>
      <c r="F332" s="9" t="s">
        <v>1050</v>
      </c>
      <c r="G332" s="9" t="s">
        <v>1059</v>
      </c>
      <c r="H332" s="9">
        <v>92</v>
      </c>
      <c r="I332" s="9">
        <v>95</v>
      </c>
      <c r="J332" s="9">
        <v>85</v>
      </c>
      <c r="K332" s="9">
        <v>90</v>
      </c>
      <c r="L332" s="9">
        <v>90</v>
      </c>
      <c r="M332" s="9">
        <v>90</v>
      </c>
      <c r="N332" s="9">
        <v>90</v>
      </c>
      <c r="O332" s="9">
        <v>90</v>
      </c>
      <c r="P332" s="10">
        <f t="shared" si="13"/>
        <v>90.25</v>
      </c>
      <c r="Q332" s="10" t="s">
        <v>58</v>
      </c>
      <c r="R332" s="11" t="str">
        <f t="shared" si="12"/>
        <v>Xuất sắc</v>
      </c>
    </row>
    <row r="333" spans="1:18" s="12" customFormat="1" ht="21.75" customHeight="1" x14ac:dyDescent="0.25">
      <c r="A333" s="7">
        <v>324</v>
      </c>
      <c r="B333" s="18">
        <v>17020977</v>
      </c>
      <c r="C333" s="8" t="s">
        <v>338</v>
      </c>
      <c r="D333" s="13">
        <v>36197</v>
      </c>
      <c r="E333" s="9" t="s">
        <v>300</v>
      </c>
      <c r="F333" s="9" t="s">
        <v>1050</v>
      </c>
      <c r="G333" s="9" t="s">
        <v>1059</v>
      </c>
      <c r="H333" s="9">
        <v>92</v>
      </c>
      <c r="I333" s="9">
        <v>90</v>
      </c>
      <c r="J333" s="9">
        <v>94</v>
      </c>
      <c r="K333" s="9">
        <v>90</v>
      </c>
      <c r="L333" s="9">
        <v>90</v>
      </c>
      <c r="M333" s="9">
        <v>90</v>
      </c>
      <c r="N333" s="9">
        <v>80</v>
      </c>
      <c r="O333" s="9">
        <v>90</v>
      </c>
      <c r="P333" s="10">
        <f t="shared" si="13"/>
        <v>89.5</v>
      </c>
      <c r="Q333" s="10" t="s">
        <v>58</v>
      </c>
      <c r="R333" s="11" t="s">
        <v>58</v>
      </c>
    </row>
    <row r="334" spans="1:18" s="12" customFormat="1" ht="21.75" customHeight="1" x14ac:dyDescent="0.25">
      <c r="A334" s="7">
        <v>325</v>
      </c>
      <c r="B334" s="18">
        <v>17020990</v>
      </c>
      <c r="C334" s="8" t="s">
        <v>339</v>
      </c>
      <c r="D334" s="13">
        <v>36275</v>
      </c>
      <c r="E334" s="9" t="s">
        <v>300</v>
      </c>
      <c r="F334" s="9" t="s">
        <v>1050</v>
      </c>
      <c r="G334" s="9" t="s">
        <v>1061</v>
      </c>
      <c r="H334" s="9">
        <v>80</v>
      </c>
      <c r="I334" s="9">
        <v>77</v>
      </c>
      <c r="J334" s="9">
        <v>75</v>
      </c>
      <c r="K334" s="9">
        <v>80</v>
      </c>
      <c r="L334" s="9">
        <v>80</v>
      </c>
      <c r="M334" s="9">
        <v>70</v>
      </c>
      <c r="N334" s="9">
        <v>80</v>
      </c>
      <c r="O334" s="9">
        <v>80</v>
      </c>
      <c r="P334" s="10">
        <f t="shared" si="13"/>
        <v>77.75</v>
      </c>
      <c r="Q334" s="10" t="s">
        <v>122</v>
      </c>
      <c r="R334" s="11" t="str">
        <f t="shared" si="12"/>
        <v>Khá</v>
      </c>
    </row>
    <row r="335" spans="1:18" s="12" customFormat="1" ht="21.75" customHeight="1" x14ac:dyDescent="0.25">
      <c r="A335" s="7">
        <v>326</v>
      </c>
      <c r="B335" s="18">
        <v>17020998</v>
      </c>
      <c r="C335" s="8" t="s">
        <v>340</v>
      </c>
      <c r="D335" s="13">
        <v>36350</v>
      </c>
      <c r="E335" s="9" t="s">
        <v>300</v>
      </c>
      <c r="F335" s="9" t="s">
        <v>1050</v>
      </c>
      <c r="G335" s="9" t="s">
        <v>1061</v>
      </c>
      <c r="H335" s="9">
        <v>82</v>
      </c>
      <c r="I335" s="9">
        <v>85</v>
      </c>
      <c r="J335" s="9">
        <v>85</v>
      </c>
      <c r="K335" s="9">
        <v>90</v>
      </c>
      <c r="L335" s="9">
        <v>90</v>
      </c>
      <c r="M335" s="9">
        <v>90</v>
      </c>
      <c r="N335" s="9">
        <v>80</v>
      </c>
      <c r="O335" s="9">
        <v>90</v>
      </c>
      <c r="P335" s="10">
        <f t="shared" si="13"/>
        <v>86.5</v>
      </c>
      <c r="Q335" s="10" t="s">
        <v>35</v>
      </c>
      <c r="R335" s="11" t="str">
        <f t="shared" si="12"/>
        <v>Tốt</v>
      </c>
    </row>
    <row r="336" spans="1:18" s="12" customFormat="1" ht="21.75" customHeight="1" x14ac:dyDescent="0.25">
      <c r="A336" s="7">
        <v>327</v>
      </c>
      <c r="B336" s="18">
        <v>17021004</v>
      </c>
      <c r="C336" s="8" t="s">
        <v>341</v>
      </c>
      <c r="D336" s="13">
        <v>36178</v>
      </c>
      <c r="E336" s="9" t="s">
        <v>300</v>
      </c>
      <c r="F336" s="9" t="s">
        <v>1050</v>
      </c>
      <c r="G336" s="9" t="s">
        <v>1059</v>
      </c>
      <c r="H336" s="9">
        <v>90</v>
      </c>
      <c r="I336" s="9">
        <v>80</v>
      </c>
      <c r="J336" s="9">
        <v>90</v>
      </c>
      <c r="K336" s="9">
        <v>90</v>
      </c>
      <c r="L336" s="9">
        <v>90</v>
      </c>
      <c r="M336" s="9">
        <v>90</v>
      </c>
      <c r="N336" s="9">
        <v>90</v>
      </c>
      <c r="O336" s="9">
        <v>90</v>
      </c>
      <c r="P336" s="10">
        <f t="shared" si="13"/>
        <v>88.75</v>
      </c>
      <c r="Q336" s="10" t="s">
        <v>35</v>
      </c>
      <c r="R336" s="11" t="str">
        <f t="shared" si="12"/>
        <v>Tốt</v>
      </c>
    </row>
    <row r="337" spans="1:18" s="12" customFormat="1" ht="21.75" customHeight="1" x14ac:dyDescent="0.25">
      <c r="A337" s="7">
        <v>328</v>
      </c>
      <c r="B337" s="18">
        <v>17021012</v>
      </c>
      <c r="C337" s="8" t="s">
        <v>342</v>
      </c>
      <c r="D337" s="13">
        <v>36431</v>
      </c>
      <c r="E337" s="9" t="s">
        <v>300</v>
      </c>
      <c r="F337" s="9" t="s">
        <v>1050</v>
      </c>
      <c r="G337" s="9" t="s">
        <v>1061</v>
      </c>
      <c r="H337" s="9">
        <v>90</v>
      </c>
      <c r="I337" s="9">
        <v>80</v>
      </c>
      <c r="J337" s="9">
        <v>85</v>
      </c>
      <c r="K337" s="9">
        <v>94</v>
      </c>
      <c r="L337" s="9">
        <v>92</v>
      </c>
      <c r="M337" s="9">
        <v>92</v>
      </c>
      <c r="N337" s="9">
        <v>92</v>
      </c>
      <c r="O337" s="9">
        <v>82</v>
      </c>
      <c r="P337" s="10">
        <f t="shared" si="13"/>
        <v>88.375</v>
      </c>
      <c r="Q337" s="10" t="s">
        <v>35</v>
      </c>
      <c r="R337" s="11" t="str">
        <f t="shared" si="12"/>
        <v>Tốt</v>
      </c>
    </row>
    <row r="338" spans="1:18" s="12" customFormat="1" ht="21.75" customHeight="1" x14ac:dyDescent="0.25">
      <c r="A338" s="7">
        <v>329</v>
      </c>
      <c r="B338" s="18">
        <v>17021032</v>
      </c>
      <c r="C338" s="8" t="s">
        <v>343</v>
      </c>
      <c r="D338" s="13">
        <v>36173</v>
      </c>
      <c r="E338" s="9" t="s">
        <v>300</v>
      </c>
      <c r="F338" s="9" t="s">
        <v>1050</v>
      </c>
      <c r="G338" s="9" t="s">
        <v>1061</v>
      </c>
      <c r="H338" s="9">
        <v>82</v>
      </c>
      <c r="I338" s="9">
        <v>80</v>
      </c>
      <c r="J338" s="9">
        <v>77</v>
      </c>
      <c r="K338" s="9">
        <v>68</v>
      </c>
      <c r="L338" s="9">
        <v>80</v>
      </c>
      <c r="M338" s="9">
        <v>80</v>
      </c>
      <c r="N338" s="9">
        <v>80</v>
      </c>
      <c r="O338" s="9">
        <v>80</v>
      </c>
      <c r="P338" s="10">
        <f t="shared" si="13"/>
        <v>78.375</v>
      </c>
      <c r="Q338" s="10" t="s">
        <v>122</v>
      </c>
      <c r="R338" s="11" t="str">
        <f t="shared" si="12"/>
        <v>Khá</v>
      </c>
    </row>
    <row r="339" spans="1:18" s="12" customFormat="1" ht="21.75" customHeight="1" x14ac:dyDescent="0.25">
      <c r="A339" s="7">
        <v>330</v>
      </c>
      <c r="B339" s="18">
        <v>17021016</v>
      </c>
      <c r="C339" s="8" t="s">
        <v>344</v>
      </c>
      <c r="D339" s="13">
        <v>36361</v>
      </c>
      <c r="E339" s="9" t="s">
        <v>300</v>
      </c>
      <c r="F339" s="9" t="s">
        <v>1050</v>
      </c>
      <c r="G339" s="9" t="s">
        <v>1059</v>
      </c>
      <c r="H339" s="9">
        <v>90</v>
      </c>
      <c r="I339" s="9">
        <v>80</v>
      </c>
      <c r="J339" s="9">
        <v>90</v>
      </c>
      <c r="K339" s="9">
        <v>90</v>
      </c>
      <c r="L339" s="9">
        <v>90</v>
      </c>
      <c r="M339" s="9">
        <v>90</v>
      </c>
      <c r="N339" s="9">
        <v>90</v>
      </c>
      <c r="O339" s="9">
        <v>80</v>
      </c>
      <c r="P339" s="10">
        <f t="shared" si="13"/>
        <v>87.5</v>
      </c>
      <c r="Q339" s="10" t="s">
        <v>35</v>
      </c>
      <c r="R339" s="11" t="str">
        <f t="shared" si="12"/>
        <v>Tốt</v>
      </c>
    </row>
    <row r="340" spans="1:18" s="12" customFormat="1" ht="21.75" customHeight="1" x14ac:dyDescent="0.25">
      <c r="A340" s="7">
        <v>331</v>
      </c>
      <c r="B340" s="18">
        <v>17021025</v>
      </c>
      <c r="C340" s="8" t="s">
        <v>345</v>
      </c>
      <c r="D340" s="13">
        <v>36413</v>
      </c>
      <c r="E340" s="9" t="s">
        <v>300</v>
      </c>
      <c r="F340" s="9" t="s">
        <v>1050</v>
      </c>
      <c r="G340" s="9" t="s">
        <v>1061</v>
      </c>
      <c r="H340" s="9">
        <v>92</v>
      </c>
      <c r="I340" s="9">
        <v>92</v>
      </c>
      <c r="J340" s="9">
        <v>100</v>
      </c>
      <c r="K340" s="9">
        <v>100</v>
      </c>
      <c r="L340" s="9">
        <v>92</v>
      </c>
      <c r="M340" s="9">
        <v>90</v>
      </c>
      <c r="N340" s="9">
        <v>90</v>
      </c>
      <c r="O340" s="9">
        <v>90</v>
      </c>
      <c r="P340" s="10">
        <f t="shared" si="13"/>
        <v>93.25</v>
      </c>
      <c r="Q340" s="10" t="s">
        <v>58</v>
      </c>
      <c r="R340" s="11" t="str">
        <f t="shared" si="12"/>
        <v>Xuất sắc</v>
      </c>
    </row>
    <row r="341" spans="1:18" s="12" customFormat="1" ht="21.75" customHeight="1" x14ac:dyDescent="0.25">
      <c r="A341" s="7">
        <v>332</v>
      </c>
      <c r="B341" s="18">
        <v>17021044</v>
      </c>
      <c r="C341" s="8" t="s">
        <v>346</v>
      </c>
      <c r="D341" s="13">
        <v>36181</v>
      </c>
      <c r="E341" s="9" t="s">
        <v>300</v>
      </c>
      <c r="F341" s="9" t="s">
        <v>1050</v>
      </c>
      <c r="G341" s="9" t="s">
        <v>1059</v>
      </c>
      <c r="H341" s="9">
        <v>92</v>
      </c>
      <c r="I341" s="9">
        <v>87</v>
      </c>
      <c r="J341" s="9">
        <v>80</v>
      </c>
      <c r="K341" s="9">
        <v>80</v>
      </c>
      <c r="L341" s="9">
        <v>90</v>
      </c>
      <c r="M341" s="9">
        <v>90</v>
      </c>
      <c r="N341" s="9">
        <v>90</v>
      </c>
      <c r="O341" s="9">
        <v>90</v>
      </c>
      <c r="P341" s="10">
        <f t="shared" si="13"/>
        <v>87.375</v>
      </c>
      <c r="Q341" s="10" t="s">
        <v>35</v>
      </c>
      <c r="R341" s="11" t="str">
        <f t="shared" si="12"/>
        <v>Tốt</v>
      </c>
    </row>
    <row r="342" spans="1:18" s="12" customFormat="1" ht="21.75" customHeight="1" x14ac:dyDescent="0.25">
      <c r="A342" s="7">
        <v>333</v>
      </c>
      <c r="B342" s="18">
        <v>17020168</v>
      </c>
      <c r="C342" s="8" t="s">
        <v>347</v>
      </c>
      <c r="D342" s="13">
        <v>35873</v>
      </c>
      <c r="E342" s="9" t="s">
        <v>300</v>
      </c>
      <c r="F342" s="9" t="s">
        <v>1050</v>
      </c>
      <c r="G342" s="9" t="s">
        <v>1061</v>
      </c>
      <c r="H342" s="9">
        <v>90</v>
      </c>
      <c r="I342" s="9">
        <v>80</v>
      </c>
      <c r="J342" s="9">
        <v>80</v>
      </c>
      <c r="K342" s="9">
        <v>80</v>
      </c>
      <c r="L342" s="9">
        <v>90</v>
      </c>
      <c r="M342" s="9">
        <v>80</v>
      </c>
      <c r="N342" s="9">
        <v>90</v>
      </c>
      <c r="O342" s="9">
        <v>90</v>
      </c>
      <c r="P342" s="10">
        <f t="shared" si="13"/>
        <v>85</v>
      </c>
      <c r="Q342" s="10" t="s">
        <v>35</v>
      </c>
      <c r="R342" s="11" t="str">
        <f t="shared" si="12"/>
        <v>Tốt</v>
      </c>
    </row>
    <row r="343" spans="1:18" s="12" customFormat="1" ht="21.75" customHeight="1" x14ac:dyDescent="0.25">
      <c r="A343" s="7">
        <v>334</v>
      </c>
      <c r="B343" s="18">
        <v>17021066</v>
      </c>
      <c r="C343" s="8" t="s">
        <v>348</v>
      </c>
      <c r="D343" s="13">
        <v>36316</v>
      </c>
      <c r="E343" s="9" t="s">
        <v>300</v>
      </c>
      <c r="F343" s="9" t="s">
        <v>1050</v>
      </c>
      <c r="G343" s="9" t="s">
        <v>1061</v>
      </c>
      <c r="H343" s="9">
        <v>88</v>
      </c>
      <c r="I343" s="9">
        <v>60</v>
      </c>
      <c r="J343" s="9">
        <v>77</v>
      </c>
      <c r="K343" s="9">
        <v>60</v>
      </c>
      <c r="L343" s="9">
        <v>85</v>
      </c>
      <c r="M343" s="9">
        <v>80</v>
      </c>
      <c r="N343" s="9">
        <v>90</v>
      </c>
      <c r="O343" s="9">
        <v>90</v>
      </c>
      <c r="P343" s="10">
        <f t="shared" si="13"/>
        <v>78.75</v>
      </c>
      <c r="Q343" s="10" t="s">
        <v>122</v>
      </c>
      <c r="R343" s="11" t="str">
        <f t="shared" si="12"/>
        <v>Khá</v>
      </c>
    </row>
    <row r="344" spans="1:18" s="12" customFormat="1" ht="21.75" customHeight="1" x14ac:dyDescent="0.25">
      <c r="A344" s="7">
        <v>335</v>
      </c>
      <c r="B344" s="18">
        <v>17021075</v>
      </c>
      <c r="C344" s="8" t="s">
        <v>349</v>
      </c>
      <c r="D344" s="13">
        <v>36379</v>
      </c>
      <c r="E344" s="9" t="s">
        <v>300</v>
      </c>
      <c r="F344" s="9" t="s">
        <v>1050</v>
      </c>
      <c r="G344" s="9" t="s">
        <v>1061</v>
      </c>
      <c r="H344" s="9">
        <v>90</v>
      </c>
      <c r="I344" s="9">
        <v>90</v>
      </c>
      <c r="J344" s="9">
        <v>90</v>
      </c>
      <c r="K344" s="9">
        <v>90</v>
      </c>
      <c r="L344" s="9">
        <v>90</v>
      </c>
      <c r="M344" s="9">
        <v>90</v>
      </c>
      <c r="N344" s="9">
        <v>90</v>
      </c>
      <c r="O344" s="9">
        <v>90</v>
      </c>
      <c r="P344" s="10">
        <f t="shared" si="13"/>
        <v>90</v>
      </c>
      <c r="Q344" s="10" t="s">
        <v>58</v>
      </c>
      <c r="R344" s="11" t="str">
        <f t="shared" si="12"/>
        <v>Xuất sắc</v>
      </c>
    </row>
    <row r="345" spans="1:18" s="12" customFormat="1" ht="21.75" customHeight="1" x14ac:dyDescent="0.25">
      <c r="A345" s="7">
        <v>336</v>
      </c>
      <c r="B345" s="18">
        <v>17021083</v>
      </c>
      <c r="C345" s="8" t="s">
        <v>350</v>
      </c>
      <c r="D345" s="13">
        <v>36177</v>
      </c>
      <c r="E345" s="9" t="s">
        <v>300</v>
      </c>
      <c r="F345" s="9" t="s">
        <v>1050</v>
      </c>
      <c r="G345" s="9" t="s">
        <v>1061</v>
      </c>
      <c r="H345" s="9">
        <v>92</v>
      </c>
      <c r="I345" s="9">
        <v>82</v>
      </c>
      <c r="J345" s="9">
        <v>96</v>
      </c>
      <c r="K345" s="9">
        <v>86</v>
      </c>
      <c r="L345" s="9">
        <v>94</v>
      </c>
      <c r="M345" s="9">
        <v>98</v>
      </c>
      <c r="N345" s="9">
        <v>90</v>
      </c>
      <c r="O345" s="9">
        <v>90</v>
      </c>
      <c r="P345" s="10">
        <f t="shared" si="13"/>
        <v>91</v>
      </c>
      <c r="Q345" s="10" t="s">
        <v>58</v>
      </c>
      <c r="R345" s="11" t="str">
        <f t="shared" si="12"/>
        <v>Xuất sắc</v>
      </c>
    </row>
    <row r="346" spans="1:18" s="12" customFormat="1" ht="21.75" customHeight="1" x14ac:dyDescent="0.25">
      <c r="A346" s="7">
        <v>337</v>
      </c>
      <c r="B346" s="18">
        <v>17021091</v>
      </c>
      <c r="C346" s="8" t="s">
        <v>351</v>
      </c>
      <c r="D346" s="13">
        <v>36417</v>
      </c>
      <c r="E346" s="9" t="s">
        <v>300</v>
      </c>
      <c r="F346" s="9" t="s">
        <v>1050</v>
      </c>
      <c r="G346" s="9" t="s">
        <v>1059</v>
      </c>
      <c r="H346" s="9">
        <v>90</v>
      </c>
      <c r="I346" s="9">
        <v>90</v>
      </c>
      <c r="J346" s="9">
        <v>90</v>
      </c>
      <c r="K346" s="9">
        <v>95</v>
      </c>
      <c r="L346" s="9">
        <v>90</v>
      </c>
      <c r="M346" s="9">
        <v>90</v>
      </c>
      <c r="N346" s="9">
        <v>90</v>
      </c>
      <c r="O346" s="9">
        <v>90</v>
      </c>
      <c r="P346" s="10">
        <f t="shared" si="13"/>
        <v>90.625</v>
      </c>
      <c r="Q346" s="10" t="s">
        <v>58</v>
      </c>
      <c r="R346" s="11" t="str">
        <f t="shared" si="12"/>
        <v>Xuất sắc</v>
      </c>
    </row>
    <row r="347" spans="1:18" s="12" customFormat="1" ht="21.75" customHeight="1" x14ac:dyDescent="0.25">
      <c r="A347" s="7">
        <v>338</v>
      </c>
      <c r="B347" s="18">
        <v>17021098</v>
      </c>
      <c r="C347" s="8" t="s">
        <v>352</v>
      </c>
      <c r="D347" s="13">
        <v>36327</v>
      </c>
      <c r="E347" s="9" t="s">
        <v>300</v>
      </c>
      <c r="F347" s="9" t="s">
        <v>1050</v>
      </c>
      <c r="G347" s="9" t="s">
        <v>1061</v>
      </c>
      <c r="H347" s="9">
        <v>77</v>
      </c>
      <c r="I347" s="9">
        <v>52</v>
      </c>
      <c r="J347" s="9">
        <v>77</v>
      </c>
      <c r="K347" s="9">
        <v>80</v>
      </c>
      <c r="L347" s="9">
        <v>80</v>
      </c>
      <c r="M347" s="9">
        <v>80</v>
      </c>
      <c r="N347" s="9">
        <v>80</v>
      </c>
      <c r="O347" s="9">
        <v>80</v>
      </c>
      <c r="P347" s="10">
        <f t="shared" si="13"/>
        <v>75.75</v>
      </c>
      <c r="Q347" s="10" t="s">
        <v>122</v>
      </c>
      <c r="R347" s="11" t="str">
        <f t="shared" si="12"/>
        <v>Khá</v>
      </c>
    </row>
    <row r="348" spans="1:18" s="12" customFormat="1" ht="21.75" customHeight="1" x14ac:dyDescent="0.25">
      <c r="A348" s="7">
        <v>339</v>
      </c>
      <c r="B348" s="18">
        <v>17021110</v>
      </c>
      <c r="C348" s="8" t="s">
        <v>353</v>
      </c>
      <c r="D348" s="13">
        <v>36165</v>
      </c>
      <c r="E348" s="9" t="s">
        <v>300</v>
      </c>
      <c r="F348" s="9" t="s">
        <v>1050</v>
      </c>
      <c r="G348" s="9" t="s">
        <v>1059</v>
      </c>
      <c r="H348" s="9">
        <v>75</v>
      </c>
      <c r="I348" s="9">
        <v>55</v>
      </c>
      <c r="J348" s="9">
        <v>80</v>
      </c>
      <c r="K348" s="9">
        <v>80</v>
      </c>
      <c r="L348" s="9">
        <v>80</v>
      </c>
      <c r="M348" s="9">
        <v>90</v>
      </c>
      <c r="N348" s="9">
        <v>80</v>
      </c>
      <c r="O348" s="9">
        <v>80</v>
      </c>
      <c r="P348" s="10">
        <f t="shared" si="13"/>
        <v>77.5</v>
      </c>
      <c r="Q348" s="10" t="s">
        <v>122</v>
      </c>
      <c r="R348" s="11" t="str">
        <f t="shared" si="12"/>
        <v>Khá</v>
      </c>
    </row>
    <row r="349" spans="1:18" s="12" customFormat="1" ht="21.75" customHeight="1" x14ac:dyDescent="0.25">
      <c r="A349" s="7">
        <v>340</v>
      </c>
      <c r="B349" s="18">
        <v>17021116</v>
      </c>
      <c r="C349" s="8" t="s">
        <v>354</v>
      </c>
      <c r="D349" s="13">
        <v>36259</v>
      </c>
      <c r="E349" s="9" t="s">
        <v>300</v>
      </c>
      <c r="F349" s="9" t="s">
        <v>1050</v>
      </c>
      <c r="G349" s="9" t="s">
        <v>1061</v>
      </c>
      <c r="H349" s="9">
        <v>92</v>
      </c>
      <c r="I349" s="9">
        <v>82</v>
      </c>
      <c r="J349" s="9">
        <v>82</v>
      </c>
      <c r="K349" s="9">
        <v>80</v>
      </c>
      <c r="L349" s="9">
        <v>82</v>
      </c>
      <c r="M349" s="9">
        <v>80</v>
      </c>
      <c r="N349" s="9">
        <v>92</v>
      </c>
      <c r="O349" s="9">
        <v>90</v>
      </c>
      <c r="P349" s="10">
        <f t="shared" si="13"/>
        <v>85</v>
      </c>
      <c r="Q349" s="10" t="s">
        <v>35</v>
      </c>
      <c r="R349" s="11" t="str">
        <f t="shared" si="12"/>
        <v>Tốt</v>
      </c>
    </row>
    <row r="350" spans="1:18" s="12" customFormat="1" ht="21.75" customHeight="1" x14ac:dyDescent="0.25">
      <c r="A350" s="7">
        <v>341</v>
      </c>
      <c r="B350" s="18">
        <v>17020573</v>
      </c>
      <c r="C350" s="8" t="s">
        <v>355</v>
      </c>
      <c r="D350" s="13">
        <v>36278</v>
      </c>
      <c r="E350" s="9" t="s">
        <v>356</v>
      </c>
      <c r="F350" s="9" t="s">
        <v>1050</v>
      </c>
      <c r="G350" s="9" t="s">
        <v>1061</v>
      </c>
      <c r="H350" s="9">
        <v>80</v>
      </c>
      <c r="I350" s="9">
        <v>77</v>
      </c>
      <c r="J350" s="9">
        <v>75</v>
      </c>
      <c r="K350" s="9">
        <v>77</v>
      </c>
      <c r="L350" s="9">
        <v>80</v>
      </c>
      <c r="M350" s="9">
        <v>80</v>
      </c>
      <c r="N350" s="9">
        <v>80</v>
      </c>
      <c r="O350" s="9">
        <v>80</v>
      </c>
      <c r="P350" s="10">
        <f t="shared" si="13"/>
        <v>78.625</v>
      </c>
      <c r="Q350" s="10" t="s">
        <v>122</v>
      </c>
      <c r="R350" s="11" t="str">
        <f t="shared" si="12"/>
        <v>Khá</v>
      </c>
    </row>
    <row r="351" spans="1:18" s="12" customFormat="1" ht="21.75" customHeight="1" x14ac:dyDescent="0.25">
      <c r="A351" s="7">
        <v>342</v>
      </c>
      <c r="B351" s="18">
        <v>17020575</v>
      </c>
      <c r="C351" s="8" t="s">
        <v>357</v>
      </c>
      <c r="D351" s="13">
        <v>36106</v>
      </c>
      <c r="E351" s="9" t="s">
        <v>356</v>
      </c>
      <c r="F351" s="9" t="s">
        <v>1050</v>
      </c>
      <c r="G351" s="9" t="s">
        <v>1061</v>
      </c>
      <c r="H351" s="9">
        <v>64</v>
      </c>
      <c r="I351" s="9">
        <v>72</v>
      </c>
      <c r="J351" s="9">
        <v>52</v>
      </c>
      <c r="K351" s="9">
        <v>75</v>
      </c>
      <c r="L351" s="9">
        <v>70</v>
      </c>
      <c r="M351" s="9">
        <v>73</v>
      </c>
      <c r="N351" s="9">
        <v>75</v>
      </c>
      <c r="O351" s="9">
        <v>80</v>
      </c>
      <c r="P351" s="10">
        <f t="shared" si="13"/>
        <v>70.125</v>
      </c>
      <c r="Q351" s="10" t="s">
        <v>122</v>
      </c>
      <c r="R351" s="11" t="str">
        <f t="shared" si="12"/>
        <v>Khá</v>
      </c>
    </row>
    <row r="352" spans="1:18" s="12" customFormat="1" ht="21.75" customHeight="1" x14ac:dyDescent="0.25">
      <c r="A352" s="7">
        <v>343</v>
      </c>
      <c r="B352" s="18">
        <v>17020580</v>
      </c>
      <c r="C352" s="8" t="s">
        <v>358</v>
      </c>
      <c r="D352" s="13">
        <v>36314</v>
      </c>
      <c r="E352" s="9" t="s">
        <v>356</v>
      </c>
      <c r="F352" s="9" t="s">
        <v>1050</v>
      </c>
      <c r="G352" s="9" t="s">
        <v>1061</v>
      </c>
      <c r="H352" s="9">
        <v>77</v>
      </c>
      <c r="I352" s="9">
        <v>77</v>
      </c>
      <c r="J352" s="9">
        <v>70</v>
      </c>
      <c r="K352" s="9">
        <v>80</v>
      </c>
      <c r="L352" s="9">
        <v>70</v>
      </c>
      <c r="M352" s="9">
        <v>80</v>
      </c>
      <c r="N352" s="9">
        <v>70</v>
      </c>
      <c r="O352" s="9">
        <v>80</v>
      </c>
      <c r="P352" s="10">
        <f t="shared" si="13"/>
        <v>75.5</v>
      </c>
      <c r="Q352" s="10" t="s">
        <v>122</v>
      </c>
      <c r="R352" s="11" t="str">
        <f t="shared" si="12"/>
        <v>Khá</v>
      </c>
    </row>
    <row r="353" spans="1:18" s="12" customFormat="1" ht="21.75" customHeight="1" x14ac:dyDescent="0.25">
      <c r="A353" s="7">
        <v>344</v>
      </c>
      <c r="B353" s="18">
        <v>17020603</v>
      </c>
      <c r="C353" s="8" t="s">
        <v>359</v>
      </c>
      <c r="D353" s="13">
        <v>36487</v>
      </c>
      <c r="E353" s="9" t="s">
        <v>356</v>
      </c>
      <c r="F353" s="9" t="s">
        <v>1050</v>
      </c>
      <c r="G353" s="9" t="s">
        <v>1059</v>
      </c>
      <c r="H353" s="9">
        <v>80</v>
      </c>
      <c r="I353" s="9">
        <v>80</v>
      </c>
      <c r="J353" s="9">
        <v>75</v>
      </c>
      <c r="K353" s="9">
        <v>80</v>
      </c>
      <c r="L353" s="9">
        <v>80</v>
      </c>
      <c r="M353" s="9">
        <v>90</v>
      </c>
      <c r="N353" s="9">
        <v>85</v>
      </c>
      <c r="O353" s="9">
        <v>90</v>
      </c>
      <c r="P353" s="10">
        <f t="shared" si="13"/>
        <v>82.5</v>
      </c>
      <c r="Q353" s="10" t="s">
        <v>35</v>
      </c>
      <c r="R353" s="11" t="str">
        <f t="shared" si="12"/>
        <v>Tốt</v>
      </c>
    </row>
    <row r="354" spans="1:18" s="12" customFormat="1" ht="21.75" customHeight="1" x14ac:dyDescent="0.25">
      <c r="A354" s="7">
        <v>345</v>
      </c>
      <c r="B354" s="18">
        <v>17020605</v>
      </c>
      <c r="C354" s="8" t="s">
        <v>360</v>
      </c>
      <c r="D354" s="13">
        <v>36521</v>
      </c>
      <c r="E354" s="9" t="s">
        <v>356</v>
      </c>
      <c r="F354" s="9" t="s">
        <v>1050</v>
      </c>
      <c r="G354" s="9" t="s">
        <v>1061</v>
      </c>
      <c r="H354" s="9">
        <v>80</v>
      </c>
      <c r="I354" s="9">
        <v>70</v>
      </c>
      <c r="J354" s="9">
        <v>77</v>
      </c>
      <c r="K354" s="9">
        <v>80</v>
      </c>
      <c r="L354" s="9">
        <v>68</v>
      </c>
      <c r="M354" s="9">
        <v>80</v>
      </c>
      <c r="N354" s="9">
        <v>90</v>
      </c>
      <c r="O354" s="9">
        <v>90</v>
      </c>
      <c r="P354" s="10">
        <f t="shared" si="13"/>
        <v>79.375</v>
      </c>
      <c r="Q354" s="10" t="s">
        <v>122</v>
      </c>
      <c r="R354" s="11" t="str">
        <f t="shared" si="12"/>
        <v>Khá</v>
      </c>
    </row>
    <row r="355" spans="1:18" s="12" customFormat="1" ht="21.75" customHeight="1" x14ac:dyDescent="0.25">
      <c r="A355" s="7">
        <v>346</v>
      </c>
      <c r="B355" s="18">
        <v>17020613</v>
      </c>
      <c r="C355" s="8" t="s">
        <v>361</v>
      </c>
      <c r="D355" s="13">
        <v>36505</v>
      </c>
      <c r="E355" s="9" t="s">
        <v>356</v>
      </c>
      <c r="F355" s="9" t="s">
        <v>1050</v>
      </c>
      <c r="G355" s="9" t="s">
        <v>1061</v>
      </c>
      <c r="H355" s="9">
        <v>90</v>
      </c>
      <c r="I355" s="9">
        <v>90</v>
      </c>
      <c r="J355" s="9">
        <v>77</v>
      </c>
      <c r="K355" s="9">
        <v>80</v>
      </c>
      <c r="L355" s="9">
        <v>80</v>
      </c>
      <c r="M355" s="9">
        <v>80</v>
      </c>
      <c r="N355" s="9">
        <v>80</v>
      </c>
      <c r="O355" s="9">
        <v>80</v>
      </c>
      <c r="P355" s="10">
        <f t="shared" si="13"/>
        <v>82.125</v>
      </c>
      <c r="Q355" s="10" t="s">
        <v>35</v>
      </c>
      <c r="R355" s="11" t="str">
        <f t="shared" si="12"/>
        <v>Tốt</v>
      </c>
    </row>
    <row r="356" spans="1:18" s="12" customFormat="1" ht="21.75" customHeight="1" x14ac:dyDescent="0.25">
      <c r="A356" s="7">
        <v>347</v>
      </c>
      <c r="B356" s="18">
        <v>17020620</v>
      </c>
      <c r="C356" s="8" t="s">
        <v>362</v>
      </c>
      <c r="D356" s="13">
        <v>36513</v>
      </c>
      <c r="E356" s="9" t="s">
        <v>356</v>
      </c>
      <c r="F356" s="9" t="s">
        <v>1050</v>
      </c>
      <c r="G356" s="9" t="s">
        <v>1061</v>
      </c>
      <c r="H356" s="9">
        <v>80</v>
      </c>
      <c r="I356" s="9">
        <v>80</v>
      </c>
      <c r="J356" s="9">
        <v>65</v>
      </c>
      <c r="K356" s="9">
        <v>80</v>
      </c>
      <c r="L356" s="9">
        <v>80</v>
      </c>
      <c r="M356" s="9">
        <v>80</v>
      </c>
      <c r="N356" s="9">
        <v>80</v>
      </c>
      <c r="O356" s="9">
        <v>80</v>
      </c>
      <c r="P356" s="10">
        <f t="shared" si="13"/>
        <v>78.125</v>
      </c>
      <c r="Q356" s="10" t="s">
        <v>122</v>
      </c>
      <c r="R356" s="11" t="str">
        <f t="shared" si="12"/>
        <v>Khá</v>
      </c>
    </row>
    <row r="357" spans="1:18" s="12" customFormat="1" ht="21.75" customHeight="1" x14ac:dyDescent="0.25">
      <c r="A357" s="7">
        <v>348</v>
      </c>
      <c r="B357" s="18">
        <v>17020633</v>
      </c>
      <c r="C357" s="8" t="s">
        <v>363</v>
      </c>
      <c r="D357" s="13">
        <v>36494</v>
      </c>
      <c r="E357" s="9" t="s">
        <v>356</v>
      </c>
      <c r="F357" s="9" t="s">
        <v>1050</v>
      </c>
      <c r="G357" s="9" t="s">
        <v>1059</v>
      </c>
      <c r="H357" s="9">
        <v>80</v>
      </c>
      <c r="I357" s="9">
        <v>80</v>
      </c>
      <c r="J357" s="9">
        <v>72</v>
      </c>
      <c r="K357" s="9">
        <v>90</v>
      </c>
      <c r="L357" s="9">
        <v>80</v>
      </c>
      <c r="M357" s="9">
        <v>80</v>
      </c>
      <c r="N357" s="9">
        <v>80</v>
      </c>
      <c r="O357" s="9">
        <v>85</v>
      </c>
      <c r="P357" s="10">
        <f t="shared" si="13"/>
        <v>80.875</v>
      </c>
      <c r="Q357" s="10" t="s">
        <v>35</v>
      </c>
      <c r="R357" s="11" t="str">
        <f t="shared" si="12"/>
        <v>Tốt</v>
      </c>
    </row>
    <row r="358" spans="1:18" s="12" customFormat="1" ht="21.75" customHeight="1" x14ac:dyDescent="0.25">
      <c r="A358" s="7">
        <v>349</v>
      </c>
      <c r="B358" s="18">
        <v>17020680</v>
      </c>
      <c r="C358" s="8" t="s">
        <v>364</v>
      </c>
      <c r="D358" s="13">
        <v>36177</v>
      </c>
      <c r="E358" s="9" t="s">
        <v>356</v>
      </c>
      <c r="F358" s="9" t="s">
        <v>1050</v>
      </c>
      <c r="G358" s="9" t="s">
        <v>1061</v>
      </c>
      <c r="H358" s="9">
        <v>80</v>
      </c>
      <c r="I358" s="9">
        <v>0</v>
      </c>
      <c r="J358" s="9">
        <v>77</v>
      </c>
      <c r="K358" s="9">
        <v>80</v>
      </c>
      <c r="L358" s="9">
        <v>80</v>
      </c>
      <c r="M358" s="9">
        <v>80</v>
      </c>
      <c r="N358" s="9">
        <v>80</v>
      </c>
      <c r="O358" s="9">
        <v>80</v>
      </c>
      <c r="P358" s="10">
        <f t="shared" si="13"/>
        <v>69.625</v>
      </c>
      <c r="Q358" s="10" t="s">
        <v>122</v>
      </c>
      <c r="R358" s="11" t="str">
        <f t="shared" si="12"/>
        <v>Khá</v>
      </c>
    </row>
    <row r="359" spans="1:18" s="12" customFormat="1" ht="21.75" customHeight="1" x14ac:dyDescent="0.25">
      <c r="A359" s="7">
        <v>350</v>
      </c>
      <c r="B359" s="18">
        <v>17020676</v>
      </c>
      <c r="C359" s="8" t="s">
        <v>365</v>
      </c>
      <c r="D359" s="13">
        <v>36234</v>
      </c>
      <c r="E359" s="9" t="s">
        <v>356</v>
      </c>
      <c r="F359" s="9" t="s">
        <v>1050</v>
      </c>
      <c r="G359" s="9" t="s">
        <v>1061</v>
      </c>
      <c r="H359" s="9">
        <v>100</v>
      </c>
      <c r="I359" s="9">
        <v>95</v>
      </c>
      <c r="J359" s="9">
        <v>88</v>
      </c>
      <c r="K359" s="9">
        <v>90</v>
      </c>
      <c r="L359" s="9">
        <v>90</v>
      </c>
      <c r="M359" s="9">
        <v>90</v>
      </c>
      <c r="N359" s="9">
        <v>90</v>
      </c>
      <c r="O359" s="9">
        <v>90</v>
      </c>
      <c r="P359" s="10">
        <f t="shared" si="13"/>
        <v>91.625</v>
      </c>
      <c r="Q359" s="10" t="s">
        <v>58</v>
      </c>
      <c r="R359" s="11" t="str">
        <f t="shared" si="12"/>
        <v>Xuất sắc</v>
      </c>
    </row>
    <row r="360" spans="1:18" s="12" customFormat="1" ht="21.75" customHeight="1" x14ac:dyDescent="0.25">
      <c r="A360" s="7">
        <v>351</v>
      </c>
      <c r="B360" s="18">
        <v>17020693</v>
      </c>
      <c r="C360" s="8" t="s">
        <v>366</v>
      </c>
      <c r="D360" s="13">
        <v>36319</v>
      </c>
      <c r="E360" s="9" t="s">
        <v>356</v>
      </c>
      <c r="F360" s="9" t="s">
        <v>1050</v>
      </c>
      <c r="G360" s="9" t="s">
        <v>1061</v>
      </c>
      <c r="H360" s="9">
        <v>80</v>
      </c>
      <c r="I360" s="9">
        <v>0</v>
      </c>
      <c r="J360" s="9">
        <v>72</v>
      </c>
      <c r="K360" s="9">
        <v>77</v>
      </c>
      <c r="L360" s="9">
        <v>80</v>
      </c>
      <c r="M360" s="9">
        <v>80</v>
      </c>
      <c r="N360" s="9">
        <v>80</v>
      </c>
      <c r="O360" s="9">
        <v>80</v>
      </c>
      <c r="P360" s="10">
        <f t="shared" si="13"/>
        <v>68.625</v>
      </c>
      <c r="Q360" s="10" t="s">
        <v>122</v>
      </c>
      <c r="R360" s="11" t="str">
        <f t="shared" si="12"/>
        <v>Khá</v>
      </c>
    </row>
    <row r="361" spans="1:18" s="12" customFormat="1" ht="21.75" customHeight="1" x14ac:dyDescent="0.25">
      <c r="A361" s="7">
        <v>352</v>
      </c>
      <c r="B361" s="18">
        <v>17020698</v>
      </c>
      <c r="C361" s="8" t="s">
        <v>367</v>
      </c>
      <c r="D361" s="13">
        <v>36313</v>
      </c>
      <c r="E361" s="9" t="s">
        <v>356</v>
      </c>
      <c r="F361" s="9" t="s">
        <v>1050</v>
      </c>
      <c r="G361" s="9" t="s">
        <v>1061</v>
      </c>
      <c r="H361" s="9">
        <v>80</v>
      </c>
      <c r="I361" s="9">
        <v>77</v>
      </c>
      <c r="J361" s="9">
        <v>77</v>
      </c>
      <c r="K361" s="9">
        <v>80</v>
      </c>
      <c r="L361" s="9">
        <v>80</v>
      </c>
      <c r="M361" s="9">
        <v>70</v>
      </c>
      <c r="N361" s="9">
        <v>80</v>
      </c>
      <c r="O361" s="9">
        <v>80</v>
      </c>
      <c r="P361" s="10">
        <f t="shared" si="13"/>
        <v>78</v>
      </c>
      <c r="Q361" s="10" t="s">
        <v>122</v>
      </c>
      <c r="R361" s="11" t="str">
        <f t="shared" si="12"/>
        <v>Khá</v>
      </c>
    </row>
    <row r="362" spans="1:18" s="12" customFormat="1" ht="21.75" customHeight="1" x14ac:dyDescent="0.25">
      <c r="A362" s="7">
        <v>353</v>
      </c>
      <c r="B362" s="18">
        <v>17020641</v>
      </c>
      <c r="C362" s="8" t="s">
        <v>368</v>
      </c>
      <c r="D362" s="13">
        <v>36210</v>
      </c>
      <c r="E362" s="9" t="s">
        <v>356</v>
      </c>
      <c r="F362" s="9" t="s">
        <v>1050</v>
      </c>
      <c r="G362" s="9" t="s">
        <v>1061</v>
      </c>
      <c r="H362" s="9">
        <v>80</v>
      </c>
      <c r="I362" s="9">
        <v>80</v>
      </c>
      <c r="J362" s="9">
        <v>75</v>
      </c>
      <c r="K362" s="9">
        <v>80</v>
      </c>
      <c r="L362" s="9">
        <v>80</v>
      </c>
      <c r="M362" s="9">
        <v>80</v>
      </c>
      <c r="N362" s="9">
        <v>80</v>
      </c>
      <c r="O362" s="9">
        <v>80</v>
      </c>
      <c r="P362" s="10">
        <f t="shared" si="13"/>
        <v>79.375</v>
      </c>
      <c r="Q362" s="10" t="s">
        <v>122</v>
      </c>
      <c r="R362" s="11" t="str">
        <f t="shared" si="12"/>
        <v>Khá</v>
      </c>
    </row>
    <row r="363" spans="1:18" s="12" customFormat="1" ht="21.75" customHeight="1" x14ac:dyDescent="0.25">
      <c r="A363" s="7">
        <v>354</v>
      </c>
      <c r="B363" s="18">
        <v>17020652</v>
      </c>
      <c r="C363" s="8" t="s">
        <v>369</v>
      </c>
      <c r="D363" s="13">
        <v>36490</v>
      </c>
      <c r="E363" s="9" t="s">
        <v>356</v>
      </c>
      <c r="F363" s="9" t="s">
        <v>1050</v>
      </c>
      <c r="G363" s="9" t="s">
        <v>1061</v>
      </c>
      <c r="H363" s="9">
        <v>80</v>
      </c>
      <c r="I363" s="9">
        <v>80</v>
      </c>
      <c r="J363" s="9">
        <v>80</v>
      </c>
      <c r="K363" s="9">
        <v>80</v>
      </c>
      <c r="L363" s="9">
        <v>80</v>
      </c>
      <c r="M363" s="9">
        <v>80</v>
      </c>
      <c r="N363" s="9">
        <v>80</v>
      </c>
      <c r="O363" s="9">
        <v>80</v>
      </c>
      <c r="P363" s="10">
        <f t="shared" si="13"/>
        <v>80</v>
      </c>
      <c r="Q363" s="10" t="s">
        <v>35</v>
      </c>
      <c r="R363" s="11" t="str">
        <f t="shared" si="12"/>
        <v>Tốt</v>
      </c>
    </row>
    <row r="364" spans="1:18" s="12" customFormat="1" ht="21.75" customHeight="1" x14ac:dyDescent="0.25">
      <c r="A364" s="7">
        <v>355</v>
      </c>
      <c r="B364" s="18">
        <v>17020658</v>
      </c>
      <c r="C364" s="8" t="s">
        <v>370</v>
      </c>
      <c r="D364" s="13">
        <v>36506</v>
      </c>
      <c r="E364" s="9" t="s">
        <v>356</v>
      </c>
      <c r="F364" s="9" t="s">
        <v>1050</v>
      </c>
      <c r="G364" s="9" t="s">
        <v>1061</v>
      </c>
      <c r="H364" s="9">
        <v>80</v>
      </c>
      <c r="I364" s="9">
        <v>80</v>
      </c>
      <c r="J364" s="9">
        <v>72</v>
      </c>
      <c r="K364" s="9">
        <v>0</v>
      </c>
      <c r="L364" s="9">
        <v>80</v>
      </c>
      <c r="M364" s="9">
        <v>70</v>
      </c>
      <c r="N364" s="9">
        <v>80</v>
      </c>
      <c r="O364" s="9">
        <v>80</v>
      </c>
      <c r="P364" s="10">
        <f t="shared" si="13"/>
        <v>67.75</v>
      </c>
      <c r="Q364" s="10" t="s">
        <v>122</v>
      </c>
      <c r="R364" s="11" t="str">
        <f t="shared" si="12"/>
        <v>Khá</v>
      </c>
    </row>
    <row r="365" spans="1:18" s="12" customFormat="1" ht="21.75" customHeight="1" x14ac:dyDescent="0.25">
      <c r="A365" s="7">
        <v>356</v>
      </c>
      <c r="B365" s="18">
        <v>17020647</v>
      </c>
      <c r="C365" s="8" t="s">
        <v>371</v>
      </c>
      <c r="D365" s="13">
        <v>35655</v>
      </c>
      <c r="E365" s="9" t="s">
        <v>356</v>
      </c>
      <c r="F365" s="9" t="s">
        <v>1050</v>
      </c>
      <c r="G365" s="9" t="s">
        <v>1061</v>
      </c>
      <c r="H365" s="9">
        <v>0</v>
      </c>
      <c r="I365" s="9">
        <v>68</v>
      </c>
      <c r="J365" s="9">
        <v>72</v>
      </c>
      <c r="K365" s="9">
        <v>80</v>
      </c>
      <c r="L365" s="9">
        <v>78</v>
      </c>
      <c r="M365" s="9">
        <v>80</v>
      </c>
      <c r="N365" s="9">
        <v>80</v>
      </c>
      <c r="O365" s="9">
        <v>80</v>
      </c>
      <c r="P365" s="10">
        <f t="shared" si="13"/>
        <v>67.25</v>
      </c>
      <c r="Q365" s="10" t="s">
        <v>122</v>
      </c>
      <c r="R365" s="11" t="str">
        <f t="shared" si="12"/>
        <v>Khá</v>
      </c>
    </row>
    <row r="366" spans="1:18" s="12" customFormat="1" ht="21.75" customHeight="1" x14ac:dyDescent="0.25">
      <c r="A366" s="7">
        <v>357</v>
      </c>
      <c r="B366" s="18">
        <v>17020704</v>
      </c>
      <c r="C366" s="8" t="s">
        <v>372</v>
      </c>
      <c r="D366" s="13">
        <v>36385</v>
      </c>
      <c r="E366" s="9" t="s">
        <v>356</v>
      </c>
      <c r="F366" s="9" t="s">
        <v>1050</v>
      </c>
      <c r="G366" s="9" t="s">
        <v>1061</v>
      </c>
      <c r="H366" s="9">
        <v>80</v>
      </c>
      <c r="I366" s="9">
        <v>77</v>
      </c>
      <c r="J366" s="9">
        <v>72</v>
      </c>
      <c r="K366" s="9">
        <v>80</v>
      </c>
      <c r="L366" s="9">
        <v>80</v>
      </c>
      <c r="M366" s="9">
        <v>80</v>
      </c>
      <c r="N366" s="9">
        <v>80</v>
      </c>
      <c r="O366" s="9">
        <v>80</v>
      </c>
      <c r="P366" s="10">
        <f t="shared" si="13"/>
        <v>78.625</v>
      </c>
      <c r="Q366" s="10" t="s">
        <v>122</v>
      </c>
      <c r="R366" s="11" t="str">
        <f t="shared" si="12"/>
        <v>Khá</v>
      </c>
    </row>
    <row r="367" spans="1:18" s="12" customFormat="1" ht="21.75" customHeight="1" x14ac:dyDescent="0.25">
      <c r="A367" s="7">
        <v>358</v>
      </c>
      <c r="B367" s="18">
        <v>17020719</v>
      </c>
      <c r="C367" s="8" t="s">
        <v>373</v>
      </c>
      <c r="D367" s="13">
        <v>36180</v>
      </c>
      <c r="E367" s="9" t="s">
        <v>356</v>
      </c>
      <c r="F367" s="9" t="s">
        <v>1050</v>
      </c>
      <c r="G367" s="9" t="s">
        <v>1059</v>
      </c>
      <c r="H367" s="9">
        <v>94</v>
      </c>
      <c r="I367" s="9">
        <v>82</v>
      </c>
      <c r="J367" s="9">
        <v>87</v>
      </c>
      <c r="K367" s="9">
        <v>92</v>
      </c>
      <c r="L367" s="9">
        <v>90</v>
      </c>
      <c r="M367" s="9">
        <v>90</v>
      </c>
      <c r="N367" s="9">
        <v>90</v>
      </c>
      <c r="O367" s="9">
        <v>90</v>
      </c>
      <c r="P367" s="10">
        <f t="shared" si="13"/>
        <v>89.375</v>
      </c>
      <c r="Q367" s="10" t="s">
        <v>35</v>
      </c>
      <c r="R367" s="11" t="str">
        <f t="shared" si="12"/>
        <v>Tốt</v>
      </c>
    </row>
    <row r="368" spans="1:18" s="12" customFormat="1" ht="21.75" customHeight="1" x14ac:dyDescent="0.25">
      <c r="A368" s="7">
        <v>359</v>
      </c>
      <c r="B368" s="18">
        <v>17020730</v>
      </c>
      <c r="C368" s="8" t="s">
        <v>374</v>
      </c>
      <c r="D368" s="13">
        <v>36399</v>
      </c>
      <c r="E368" s="9" t="s">
        <v>356</v>
      </c>
      <c r="F368" s="9" t="s">
        <v>1050</v>
      </c>
      <c r="G368" s="9" t="s">
        <v>1061</v>
      </c>
      <c r="H368" s="9">
        <v>80</v>
      </c>
      <c r="I368" s="9">
        <v>77</v>
      </c>
      <c r="J368" s="9">
        <v>72</v>
      </c>
      <c r="K368" s="9">
        <v>77</v>
      </c>
      <c r="L368" s="9">
        <v>80</v>
      </c>
      <c r="M368" s="9">
        <v>80</v>
      </c>
      <c r="N368" s="9">
        <v>80</v>
      </c>
      <c r="O368" s="9">
        <v>80</v>
      </c>
      <c r="P368" s="10">
        <f t="shared" si="13"/>
        <v>78.25</v>
      </c>
      <c r="Q368" s="10" t="s">
        <v>122</v>
      </c>
      <c r="R368" s="11" t="str">
        <f t="shared" si="12"/>
        <v>Khá</v>
      </c>
    </row>
    <row r="369" spans="1:18" s="12" customFormat="1" ht="21.75" customHeight="1" x14ac:dyDescent="0.25">
      <c r="A369" s="7">
        <v>360</v>
      </c>
      <c r="B369" s="18">
        <v>17020738</v>
      </c>
      <c r="C369" s="8" t="s">
        <v>375</v>
      </c>
      <c r="D369" s="13">
        <v>36485</v>
      </c>
      <c r="E369" s="9" t="s">
        <v>356</v>
      </c>
      <c r="F369" s="9" t="s">
        <v>1050</v>
      </c>
      <c r="G369" s="9" t="s">
        <v>1061</v>
      </c>
      <c r="H369" s="9">
        <v>77</v>
      </c>
      <c r="I369" s="9">
        <v>77</v>
      </c>
      <c r="J369" s="9">
        <v>77</v>
      </c>
      <c r="K369" s="9">
        <v>80</v>
      </c>
      <c r="L369" s="9">
        <v>80</v>
      </c>
      <c r="M369" s="9">
        <v>80</v>
      </c>
      <c r="N369" s="9">
        <v>80</v>
      </c>
      <c r="O369" s="9">
        <v>80</v>
      </c>
      <c r="P369" s="10">
        <f t="shared" si="13"/>
        <v>78.875</v>
      </c>
      <c r="Q369" s="10" t="s">
        <v>122</v>
      </c>
      <c r="R369" s="11" t="str">
        <f t="shared" si="12"/>
        <v>Khá</v>
      </c>
    </row>
    <row r="370" spans="1:18" s="12" customFormat="1" ht="21.75" customHeight="1" x14ac:dyDescent="0.25">
      <c r="A370" s="7">
        <v>361</v>
      </c>
      <c r="B370" s="18">
        <v>17020747</v>
      </c>
      <c r="C370" s="8" t="s">
        <v>376</v>
      </c>
      <c r="D370" s="13">
        <v>36362</v>
      </c>
      <c r="E370" s="9" t="s">
        <v>356</v>
      </c>
      <c r="F370" s="9" t="s">
        <v>1050</v>
      </c>
      <c r="G370" s="9" t="s">
        <v>1061</v>
      </c>
      <c r="H370" s="9">
        <v>80</v>
      </c>
      <c r="I370" s="9">
        <v>77</v>
      </c>
      <c r="J370" s="9">
        <v>85</v>
      </c>
      <c r="K370" s="9">
        <v>97</v>
      </c>
      <c r="L370" s="9">
        <v>90</v>
      </c>
      <c r="M370" s="9">
        <v>90</v>
      </c>
      <c r="N370" s="9">
        <v>92</v>
      </c>
      <c r="O370" s="9">
        <v>90</v>
      </c>
      <c r="P370" s="10">
        <f t="shared" si="13"/>
        <v>87.625</v>
      </c>
      <c r="Q370" s="10" t="s">
        <v>35</v>
      </c>
      <c r="R370" s="11" t="str">
        <f t="shared" si="12"/>
        <v>Tốt</v>
      </c>
    </row>
    <row r="371" spans="1:18" s="12" customFormat="1" ht="21.75" customHeight="1" x14ac:dyDescent="0.25">
      <c r="A371" s="7">
        <v>362</v>
      </c>
      <c r="B371" s="18">
        <v>17020755</v>
      </c>
      <c r="C371" s="8" t="s">
        <v>377</v>
      </c>
      <c r="D371" s="13">
        <v>36412</v>
      </c>
      <c r="E371" s="9" t="s">
        <v>356</v>
      </c>
      <c r="F371" s="9" t="s">
        <v>1050</v>
      </c>
      <c r="G371" s="9" t="s">
        <v>1061</v>
      </c>
      <c r="H371" s="9">
        <v>80</v>
      </c>
      <c r="I371" s="9">
        <v>85</v>
      </c>
      <c r="J371" s="9">
        <v>77</v>
      </c>
      <c r="K371" s="9">
        <v>80</v>
      </c>
      <c r="L371" s="9">
        <v>80</v>
      </c>
      <c r="M371" s="9">
        <v>80</v>
      </c>
      <c r="N371" s="9">
        <v>80</v>
      </c>
      <c r="O371" s="9">
        <v>80</v>
      </c>
      <c r="P371" s="10">
        <f t="shared" si="13"/>
        <v>80.25</v>
      </c>
      <c r="Q371" s="10" t="s">
        <v>35</v>
      </c>
      <c r="R371" s="11" t="str">
        <f t="shared" si="12"/>
        <v>Tốt</v>
      </c>
    </row>
    <row r="372" spans="1:18" s="12" customFormat="1" ht="21.75" customHeight="1" x14ac:dyDescent="0.25">
      <c r="A372" s="7">
        <v>363</v>
      </c>
      <c r="B372" s="18">
        <v>17020763</v>
      </c>
      <c r="C372" s="8" t="s">
        <v>378</v>
      </c>
      <c r="D372" s="13">
        <v>36444</v>
      </c>
      <c r="E372" s="9" t="s">
        <v>356</v>
      </c>
      <c r="F372" s="9" t="s">
        <v>1050</v>
      </c>
      <c r="G372" s="9" t="s">
        <v>1061</v>
      </c>
      <c r="H372" s="9">
        <v>82</v>
      </c>
      <c r="I372" s="9">
        <v>80</v>
      </c>
      <c r="J372" s="9">
        <v>90</v>
      </c>
      <c r="K372" s="9">
        <v>82</v>
      </c>
      <c r="L372" s="9">
        <v>80</v>
      </c>
      <c r="M372" s="9">
        <v>90</v>
      </c>
      <c r="N372" s="9">
        <v>90</v>
      </c>
      <c r="O372" s="9">
        <v>80</v>
      </c>
      <c r="P372" s="10">
        <f t="shared" si="13"/>
        <v>84.25</v>
      </c>
      <c r="Q372" s="10" t="s">
        <v>35</v>
      </c>
      <c r="R372" s="11" t="str">
        <f t="shared" si="12"/>
        <v>Tốt</v>
      </c>
    </row>
    <row r="373" spans="1:18" s="12" customFormat="1" ht="21.75" customHeight="1" x14ac:dyDescent="0.25">
      <c r="A373" s="7">
        <v>364</v>
      </c>
      <c r="B373" s="18">
        <v>17020771</v>
      </c>
      <c r="C373" s="8" t="s">
        <v>80</v>
      </c>
      <c r="D373" s="13">
        <v>36290</v>
      </c>
      <c r="E373" s="9" t="s">
        <v>1042</v>
      </c>
      <c r="F373" s="9" t="s">
        <v>1051</v>
      </c>
      <c r="G373" s="9" t="s">
        <v>1059</v>
      </c>
      <c r="H373" s="9">
        <v>90</v>
      </c>
      <c r="I373" s="9">
        <v>90</v>
      </c>
      <c r="J373" s="9">
        <v>77</v>
      </c>
      <c r="K373" s="9">
        <v>80</v>
      </c>
      <c r="L373" s="9">
        <v>88</v>
      </c>
      <c r="M373" s="9">
        <v>90</v>
      </c>
      <c r="N373" s="9">
        <v>90</v>
      </c>
      <c r="O373" s="9">
        <v>90</v>
      </c>
      <c r="P373" s="10">
        <f t="shared" si="13"/>
        <v>86.875</v>
      </c>
      <c r="Q373" s="10" t="s">
        <v>35</v>
      </c>
      <c r="R373" s="11" t="str">
        <f t="shared" si="12"/>
        <v>Tốt</v>
      </c>
    </row>
    <row r="374" spans="1:18" s="12" customFormat="1" ht="21.75" customHeight="1" x14ac:dyDescent="0.25">
      <c r="A374" s="7">
        <v>365</v>
      </c>
      <c r="B374" s="18">
        <v>17020778</v>
      </c>
      <c r="C374" s="8" t="s">
        <v>379</v>
      </c>
      <c r="D374" s="13">
        <v>36316</v>
      </c>
      <c r="E374" s="9" t="s">
        <v>356</v>
      </c>
      <c r="F374" s="9" t="s">
        <v>1050</v>
      </c>
      <c r="G374" s="9" t="s">
        <v>1059</v>
      </c>
      <c r="H374" s="9">
        <v>90</v>
      </c>
      <c r="I374" s="9">
        <v>0</v>
      </c>
      <c r="J374" s="9">
        <v>82</v>
      </c>
      <c r="K374" s="9">
        <v>90</v>
      </c>
      <c r="L374" s="9">
        <v>85</v>
      </c>
      <c r="M374" s="9">
        <v>80</v>
      </c>
      <c r="N374" s="9">
        <v>90</v>
      </c>
      <c r="O374" s="9">
        <v>90</v>
      </c>
      <c r="P374" s="10">
        <f t="shared" si="13"/>
        <v>75.875</v>
      </c>
      <c r="Q374" s="10" t="s">
        <v>122</v>
      </c>
      <c r="R374" s="11" t="str">
        <f t="shared" si="12"/>
        <v>Khá</v>
      </c>
    </row>
    <row r="375" spans="1:18" s="12" customFormat="1" ht="21.75" customHeight="1" x14ac:dyDescent="0.25">
      <c r="A375" s="7">
        <v>366</v>
      </c>
      <c r="B375" s="18">
        <v>17020788</v>
      </c>
      <c r="C375" s="8" t="s">
        <v>81</v>
      </c>
      <c r="D375" s="13">
        <v>36307</v>
      </c>
      <c r="E375" s="9" t="s">
        <v>356</v>
      </c>
      <c r="F375" s="9" t="s">
        <v>1050</v>
      </c>
      <c r="G375" s="9" t="s">
        <v>1061</v>
      </c>
      <c r="H375" s="9">
        <v>88</v>
      </c>
      <c r="I375" s="9">
        <v>80</v>
      </c>
      <c r="J375" s="9">
        <v>90</v>
      </c>
      <c r="K375" s="9">
        <v>80</v>
      </c>
      <c r="L375" s="9">
        <v>90</v>
      </c>
      <c r="M375" s="9">
        <v>96</v>
      </c>
      <c r="N375" s="9">
        <v>90</v>
      </c>
      <c r="O375" s="9">
        <v>90</v>
      </c>
      <c r="P375" s="10">
        <f t="shared" si="13"/>
        <v>88</v>
      </c>
      <c r="Q375" s="10" t="s">
        <v>35</v>
      </c>
      <c r="R375" s="11" t="str">
        <f t="shared" si="12"/>
        <v>Tốt</v>
      </c>
    </row>
    <row r="376" spans="1:18" s="12" customFormat="1" ht="21.75" customHeight="1" x14ac:dyDescent="0.25">
      <c r="A376" s="7">
        <v>367</v>
      </c>
      <c r="B376" s="18">
        <v>17020820</v>
      </c>
      <c r="C376" s="8" t="s">
        <v>380</v>
      </c>
      <c r="D376" s="13">
        <v>36325</v>
      </c>
      <c r="E376" s="9" t="s">
        <v>356</v>
      </c>
      <c r="F376" s="9" t="s">
        <v>1050</v>
      </c>
      <c r="G376" s="9" t="s">
        <v>1061</v>
      </c>
      <c r="H376" s="9">
        <v>80</v>
      </c>
      <c r="I376" s="9">
        <v>80</v>
      </c>
      <c r="J376" s="9">
        <v>80</v>
      </c>
      <c r="K376" s="9">
        <v>90</v>
      </c>
      <c r="L376" s="9">
        <v>90</v>
      </c>
      <c r="M376" s="9">
        <v>80</v>
      </c>
      <c r="N376" s="9">
        <v>80</v>
      </c>
      <c r="O376" s="9">
        <v>80</v>
      </c>
      <c r="P376" s="10">
        <f t="shared" si="13"/>
        <v>82.5</v>
      </c>
      <c r="Q376" s="10" t="s">
        <v>35</v>
      </c>
      <c r="R376" s="11" t="str">
        <f t="shared" si="12"/>
        <v>Tốt</v>
      </c>
    </row>
    <row r="377" spans="1:18" s="12" customFormat="1" ht="21.75" customHeight="1" x14ac:dyDescent="0.25">
      <c r="A377" s="7">
        <v>368</v>
      </c>
      <c r="B377" s="18">
        <v>17020165</v>
      </c>
      <c r="C377" s="8" t="s">
        <v>381</v>
      </c>
      <c r="D377" s="13">
        <v>35929</v>
      </c>
      <c r="E377" s="9" t="s">
        <v>356</v>
      </c>
      <c r="F377" s="9" t="s">
        <v>1050</v>
      </c>
      <c r="G377" s="9" t="s">
        <v>1059</v>
      </c>
      <c r="H377" s="9">
        <v>90</v>
      </c>
      <c r="I377" s="9">
        <v>90</v>
      </c>
      <c r="J377" s="9">
        <v>90</v>
      </c>
      <c r="K377" s="9">
        <v>90</v>
      </c>
      <c r="L377" s="9">
        <v>90</v>
      </c>
      <c r="M377" s="9">
        <v>90</v>
      </c>
      <c r="N377" s="9">
        <v>90</v>
      </c>
      <c r="O377" s="9">
        <v>90</v>
      </c>
      <c r="P377" s="10">
        <f t="shared" si="13"/>
        <v>90</v>
      </c>
      <c r="Q377" s="10" t="s">
        <v>58</v>
      </c>
      <c r="R377" s="11" t="str">
        <f t="shared" si="12"/>
        <v>Xuất sắc</v>
      </c>
    </row>
    <row r="378" spans="1:18" s="12" customFormat="1" ht="21.75" customHeight="1" x14ac:dyDescent="0.25">
      <c r="A378" s="7">
        <v>369</v>
      </c>
      <c r="B378" s="18">
        <v>17020804</v>
      </c>
      <c r="C378" s="8" t="s">
        <v>382</v>
      </c>
      <c r="D378" s="13">
        <v>36370</v>
      </c>
      <c r="E378" s="9" t="s">
        <v>356</v>
      </c>
      <c r="F378" s="9" t="s">
        <v>1050</v>
      </c>
      <c r="G378" s="9" t="s">
        <v>1061</v>
      </c>
      <c r="H378" s="9">
        <v>77</v>
      </c>
      <c r="I378" s="9">
        <v>77</v>
      </c>
      <c r="J378" s="9">
        <v>62</v>
      </c>
      <c r="K378" s="9">
        <v>0</v>
      </c>
      <c r="L378" s="9">
        <v>75</v>
      </c>
      <c r="M378" s="9">
        <v>80</v>
      </c>
      <c r="N378" s="9">
        <v>70</v>
      </c>
      <c r="O378" s="9">
        <v>80</v>
      </c>
      <c r="P378" s="10">
        <f t="shared" si="13"/>
        <v>65.125</v>
      </c>
      <c r="Q378" s="10" t="s">
        <v>122</v>
      </c>
      <c r="R378" s="11" t="str">
        <f t="shared" si="12"/>
        <v>Khá</v>
      </c>
    </row>
    <row r="379" spans="1:18" s="12" customFormat="1" ht="21.75" customHeight="1" x14ac:dyDescent="0.25">
      <c r="A379" s="7">
        <v>370</v>
      </c>
      <c r="B379" s="18">
        <v>17020812</v>
      </c>
      <c r="C379" s="8" t="s">
        <v>383</v>
      </c>
      <c r="D379" s="13">
        <v>36401</v>
      </c>
      <c r="E379" s="9" t="s">
        <v>356</v>
      </c>
      <c r="F379" s="9" t="s">
        <v>1050</v>
      </c>
      <c r="G379" s="9" t="s">
        <v>1061</v>
      </c>
      <c r="H379" s="9">
        <v>80</v>
      </c>
      <c r="I379" s="9">
        <v>77</v>
      </c>
      <c r="J379" s="9">
        <v>77</v>
      </c>
      <c r="K379" s="9">
        <v>80</v>
      </c>
      <c r="L379" s="9">
        <v>80</v>
      </c>
      <c r="M379" s="9">
        <v>80</v>
      </c>
      <c r="N379" s="9">
        <v>80</v>
      </c>
      <c r="O379" s="9">
        <v>80</v>
      </c>
      <c r="P379" s="10">
        <f t="shared" si="13"/>
        <v>79.25</v>
      </c>
      <c r="Q379" s="10" t="s">
        <v>122</v>
      </c>
      <c r="R379" s="11" t="str">
        <f t="shared" si="12"/>
        <v>Khá</v>
      </c>
    </row>
    <row r="380" spans="1:18" s="12" customFormat="1" ht="21.75" customHeight="1" x14ac:dyDescent="0.25">
      <c r="A380" s="7">
        <v>371</v>
      </c>
      <c r="B380" s="18">
        <v>17020855</v>
      </c>
      <c r="C380" s="8" t="s">
        <v>384</v>
      </c>
      <c r="D380" s="13">
        <v>36412</v>
      </c>
      <c r="E380" s="9" t="s">
        <v>356</v>
      </c>
      <c r="F380" s="9" t="s">
        <v>1050</v>
      </c>
      <c r="G380" s="9" t="s">
        <v>1061</v>
      </c>
      <c r="H380" s="9">
        <v>80</v>
      </c>
      <c r="I380" s="9">
        <v>67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10">
        <f t="shared" si="13"/>
        <v>18.375</v>
      </c>
      <c r="Q380" s="10" t="s">
        <v>1049</v>
      </c>
      <c r="R380" s="11" t="str">
        <f t="shared" si="12"/>
        <v>Kém</v>
      </c>
    </row>
    <row r="381" spans="1:18" s="12" customFormat="1" ht="21.75" customHeight="1" x14ac:dyDescent="0.25">
      <c r="A381" s="7">
        <v>372</v>
      </c>
      <c r="B381" s="18">
        <v>17020869</v>
      </c>
      <c r="C381" s="8" t="s">
        <v>385</v>
      </c>
      <c r="D381" s="13">
        <v>36297</v>
      </c>
      <c r="E381" s="9" t="s">
        <v>356</v>
      </c>
      <c r="F381" s="9" t="s">
        <v>1050</v>
      </c>
      <c r="G381" s="9" t="s">
        <v>1061</v>
      </c>
      <c r="H381" s="9">
        <v>80</v>
      </c>
      <c r="I381" s="9">
        <v>80</v>
      </c>
      <c r="J381" s="9">
        <v>85</v>
      </c>
      <c r="K381" s="9">
        <v>80</v>
      </c>
      <c r="L381" s="9">
        <v>98</v>
      </c>
      <c r="M381" s="9">
        <v>88</v>
      </c>
      <c r="N381" s="9">
        <v>90</v>
      </c>
      <c r="O381" s="9">
        <v>90</v>
      </c>
      <c r="P381" s="10">
        <f t="shared" si="13"/>
        <v>86.375</v>
      </c>
      <c r="Q381" s="10" t="s">
        <v>35</v>
      </c>
      <c r="R381" s="11" t="str">
        <f t="shared" si="12"/>
        <v>Tốt</v>
      </c>
    </row>
    <row r="382" spans="1:18" s="12" customFormat="1" ht="21.75" customHeight="1" x14ac:dyDescent="0.25">
      <c r="A382" s="7">
        <v>373</v>
      </c>
      <c r="B382" s="18">
        <v>17020878</v>
      </c>
      <c r="C382" s="8" t="s">
        <v>386</v>
      </c>
      <c r="D382" s="13">
        <v>36385</v>
      </c>
      <c r="E382" s="9" t="s">
        <v>356</v>
      </c>
      <c r="F382" s="9" t="s">
        <v>1050</v>
      </c>
      <c r="G382" s="9" t="s">
        <v>1061</v>
      </c>
      <c r="H382" s="9">
        <v>80</v>
      </c>
      <c r="I382" s="9">
        <v>80</v>
      </c>
      <c r="J382" s="9">
        <v>75</v>
      </c>
      <c r="K382" s="9">
        <v>82</v>
      </c>
      <c r="L382" s="9">
        <v>94</v>
      </c>
      <c r="M382" s="9">
        <v>96</v>
      </c>
      <c r="N382" s="9">
        <v>94</v>
      </c>
      <c r="O382" s="9">
        <v>94</v>
      </c>
      <c r="P382" s="10">
        <f t="shared" si="13"/>
        <v>86.875</v>
      </c>
      <c r="Q382" s="10" t="s">
        <v>35</v>
      </c>
      <c r="R382" s="11" t="str">
        <f t="shared" si="12"/>
        <v>Tốt</v>
      </c>
    </row>
    <row r="383" spans="1:18" s="12" customFormat="1" ht="21.75" customHeight="1" x14ac:dyDescent="0.25">
      <c r="A383" s="7">
        <v>374</v>
      </c>
      <c r="B383" s="18">
        <v>17020886</v>
      </c>
      <c r="C383" s="8" t="s">
        <v>387</v>
      </c>
      <c r="D383" s="13">
        <v>36309</v>
      </c>
      <c r="E383" s="9" t="s">
        <v>356</v>
      </c>
      <c r="F383" s="9" t="s">
        <v>1050</v>
      </c>
      <c r="G383" s="9" t="s">
        <v>1061</v>
      </c>
      <c r="H383" s="9">
        <v>80</v>
      </c>
      <c r="I383" s="9">
        <v>77</v>
      </c>
      <c r="J383" s="9">
        <v>75</v>
      </c>
      <c r="K383" s="9">
        <v>80</v>
      </c>
      <c r="L383" s="9">
        <v>80</v>
      </c>
      <c r="M383" s="9">
        <v>80</v>
      </c>
      <c r="N383" s="9">
        <v>80</v>
      </c>
      <c r="O383" s="9">
        <v>80</v>
      </c>
      <c r="P383" s="10">
        <f t="shared" si="13"/>
        <v>79</v>
      </c>
      <c r="Q383" s="10" t="s">
        <v>122</v>
      </c>
      <c r="R383" s="11" t="str">
        <f t="shared" si="12"/>
        <v>Khá</v>
      </c>
    </row>
    <row r="384" spans="1:18" s="12" customFormat="1" ht="21.75" customHeight="1" x14ac:dyDescent="0.25">
      <c r="A384" s="7">
        <v>375</v>
      </c>
      <c r="B384" s="18">
        <v>17020894</v>
      </c>
      <c r="C384" s="8" t="s">
        <v>388</v>
      </c>
      <c r="D384" s="13">
        <v>36276</v>
      </c>
      <c r="E384" s="9" t="s">
        <v>356</v>
      </c>
      <c r="F384" s="9" t="s">
        <v>1050</v>
      </c>
      <c r="G384" s="9" t="s">
        <v>1061</v>
      </c>
      <c r="H384" s="9">
        <v>80</v>
      </c>
      <c r="I384" s="9">
        <v>77</v>
      </c>
      <c r="J384" s="9">
        <v>68</v>
      </c>
      <c r="K384" s="9">
        <v>80</v>
      </c>
      <c r="L384" s="9">
        <v>80</v>
      </c>
      <c r="M384" s="9">
        <v>90</v>
      </c>
      <c r="N384" s="9">
        <v>80</v>
      </c>
      <c r="O384" s="9">
        <v>80</v>
      </c>
      <c r="P384" s="10">
        <f t="shared" si="13"/>
        <v>79.375</v>
      </c>
      <c r="Q384" s="10" t="s">
        <v>122</v>
      </c>
      <c r="R384" s="11" t="str">
        <f t="shared" ref="R384:R447" si="14">IF(P384&gt;=90,"Xuất sắc",IF(P384&gt;=80,"Tốt", IF(P384&gt;=65,"Khá",IF(P384&gt;=50,"Trung bình", IF(P384&gt;=35, "Yếu", "Kém")))))</f>
        <v>Khá</v>
      </c>
    </row>
    <row r="385" spans="1:18" s="12" customFormat="1" ht="21.75" customHeight="1" x14ac:dyDescent="0.25">
      <c r="A385" s="7">
        <v>376</v>
      </c>
      <c r="B385" s="18">
        <v>17020915</v>
      </c>
      <c r="C385" s="8" t="s">
        <v>135</v>
      </c>
      <c r="D385" s="13">
        <v>36190</v>
      </c>
      <c r="E385" s="9" t="s">
        <v>356</v>
      </c>
      <c r="F385" s="9" t="s">
        <v>1050</v>
      </c>
      <c r="G385" s="9" t="s">
        <v>1061</v>
      </c>
      <c r="H385" s="9">
        <v>82</v>
      </c>
      <c r="I385" s="9">
        <v>77</v>
      </c>
      <c r="J385" s="9">
        <v>72</v>
      </c>
      <c r="K385" s="9">
        <v>80</v>
      </c>
      <c r="L385" s="9">
        <v>80</v>
      </c>
      <c r="M385" s="9">
        <v>80</v>
      </c>
      <c r="N385" s="9">
        <v>80</v>
      </c>
      <c r="O385" s="9">
        <v>80</v>
      </c>
      <c r="P385" s="10">
        <f t="shared" si="13"/>
        <v>78.875</v>
      </c>
      <c r="Q385" s="10" t="s">
        <v>122</v>
      </c>
      <c r="R385" s="11" t="str">
        <f t="shared" si="14"/>
        <v>Khá</v>
      </c>
    </row>
    <row r="386" spans="1:18" s="12" customFormat="1" ht="21.75" customHeight="1" x14ac:dyDescent="0.25">
      <c r="A386" s="7">
        <v>377</v>
      </c>
      <c r="B386" s="18">
        <v>17020927</v>
      </c>
      <c r="C386" s="8" t="s">
        <v>389</v>
      </c>
      <c r="D386" s="13">
        <v>36522</v>
      </c>
      <c r="E386" s="9" t="s">
        <v>356</v>
      </c>
      <c r="F386" s="9" t="s">
        <v>1050</v>
      </c>
      <c r="G386" s="9" t="s">
        <v>1061</v>
      </c>
      <c r="H386" s="9">
        <v>80</v>
      </c>
      <c r="I386" s="9">
        <v>77</v>
      </c>
      <c r="J386" s="9">
        <v>72</v>
      </c>
      <c r="K386" s="9">
        <v>80</v>
      </c>
      <c r="L386" s="9">
        <v>80</v>
      </c>
      <c r="M386" s="9">
        <v>80</v>
      </c>
      <c r="N386" s="9">
        <v>90</v>
      </c>
      <c r="O386" s="9">
        <v>90</v>
      </c>
      <c r="P386" s="10">
        <f t="shared" si="13"/>
        <v>81.125</v>
      </c>
      <c r="Q386" s="10" t="s">
        <v>35</v>
      </c>
      <c r="R386" s="11" t="str">
        <f t="shared" si="14"/>
        <v>Tốt</v>
      </c>
    </row>
    <row r="387" spans="1:18" s="12" customFormat="1" ht="21.75" customHeight="1" x14ac:dyDescent="0.25">
      <c r="A387" s="7">
        <v>378</v>
      </c>
      <c r="B387" s="18">
        <v>17020936</v>
      </c>
      <c r="C387" s="8" t="s">
        <v>390</v>
      </c>
      <c r="D387" s="13">
        <v>36437</v>
      </c>
      <c r="E387" s="9" t="s">
        <v>356</v>
      </c>
      <c r="F387" s="9" t="s">
        <v>1050</v>
      </c>
      <c r="G387" s="9" t="s">
        <v>1059</v>
      </c>
      <c r="H387" s="9">
        <v>90</v>
      </c>
      <c r="I387" s="9">
        <v>80</v>
      </c>
      <c r="J387" s="9">
        <v>80</v>
      </c>
      <c r="K387" s="9">
        <v>82</v>
      </c>
      <c r="L387" s="9">
        <v>92</v>
      </c>
      <c r="M387" s="9">
        <v>92</v>
      </c>
      <c r="N387" s="9">
        <v>90</v>
      </c>
      <c r="O387" s="9">
        <v>90</v>
      </c>
      <c r="P387" s="10">
        <f t="shared" si="13"/>
        <v>87</v>
      </c>
      <c r="Q387" s="10" t="s">
        <v>35</v>
      </c>
      <c r="R387" s="11" t="str">
        <f t="shared" si="14"/>
        <v>Tốt</v>
      </c>
    </row>
    <row r="388" spans="1:18" s="12" customFormat="1" ht="21.75" customHeight="1" x14ac:dyDescent="0.25">
      <c r="A388" s="7">
        <v>379</v>
      </c>
      <c r="B388" s="18">
        <v>17020943</v>
      </c>
      <c r="C388" s="8" t="s">
        <v>391</v>
      </c>
      <c r="D388" s="13">
        <v>36449</v>
      </c>
      <c r="E388" s="9" t="s">
        <v>356</v>
      </c>
      <c r="F388" s="9" t="s">
        <v>1050</v>
      </c>
      <c r="G388" s="9" t="s">
        <v>1061</v>
      </c>
      <c r="H388" s="9">
        <v>80</v>
      </c>
      <c r="I388" s="9">
        <v>77</v>
      </c>
      <c r="J388" s="9">
        <v>77</v>
      </c>
      <c r="K388" s="9">
        <v>80</v>
      </c>
      <c r="L388" s="9">
        <v>80</v>
      </c>
      <c r="M388" s="9">
        <v>80</v>
      </c>
      <c r="N388" s="9">
        <v>80</v>
      </c>
      <c r="O388" s="9">
        <v>80</v>
      </c>
      <c r="P388" s="10">
        <f t="shared" si="13"/>
        <v>79.25</v>
      </c>
      <c r="Q388" s="10" t="s">
        <v>122</v>
      </c>
      <c r="R388" s="11" t="str">
        <f t="shared" si="14"/>
        <v>Khá</v>
      </c>
    </row>
    <row r="389" spans="1:18" s="12" customFormat="1" ht="21.75" customHeight="1" x14ac:dyDescent="0.25">
      <c r="A389" s="7">
        <v>380</v>
      </c>
      <c r="B389" s="18">
        <v>17020948</v>
      </c>
      <c r="C389" s="8" t="s">
        <v>392</v>
      </c>
      <c r="D389" s="13">
        <v>36355</v>
      </c>
      <c r="E389" s="9" t="s">
        <v>356</v>
      </c>
      <c r="F389" s="9" t="s">
        <v>1050</v>
      </c>
      <c r="G389" s="9" t="s">
        <v>1061</v>
      </c>
      <c r="H389" s="9">
        <v>80</v>
      </c>
      <c r="I389" s="9">
        <v>77</v>
      </c>
      <c r="J389" s="9">
        <v>72</v>
      </c>
      <c r="K389" s="9">
        <v>80</v>
      </c>
      <c r="L389" s="9">
        <v>90</v>
      </c>
      <c r="M389" s="9">
        <v>80</v>
      </c>
      <c r="N389" s="9">
        <v>90</v>
      </c>
      <c r="O389" s="9">
        <v>70</v>
      </c>
      <c r="P389" s="10">
        <f t="shared" si="13"/>
        <v>79.875</v>
      </c>
      <c r="Q389" s="10" t="s">
        <v>35</v>
      </c>
      <c r="R389" s="11" t="s">
        <v>35</v>
      </c>
    </row>
    <row r="390" spans="1:18" s="12" customFormat="1" ht="21.75" customHeight="1" x14ac:dyDescent="0.25">
      <c r="A390" s="7">
        <v>381</v>
      </c>
      <c r="B390" s="18">
        <v>17020957</v>
      </c>
      <c r="C390" s="8" t="s">
        <v>393</v>
      </c>
      <c r="D390" s="13">
        <v>36267</v>
      </c>
      <c r="E390" s="9" t="s">
        <v>356</v>
      </c>
      <c r="F390" s="9" t="s">
        <v>1050</v>
      </c>
      <c r="G390" s="9" t="s">
        <v>1061</v>
      </c>
      <c r="H390" s="9">
        <v>80</v>
      </c>
      <c r="I390" s="9">
        <v>77</v>
      </c>
      <c r="J390" s="9">
        <v>75</v>
      </c>
      <c r="K390" s="9">
        <v>80</v>
      </c>
      <c r="L390" s="9">
        <v>80</v>
      </c>
      <c r="M390" s="9">
        <v>80</v>
      </c>
      <c r="N390" s="9">
        <v>80</v>
      </c>
      <c r="O390" s="9">
        <v>80</v>
      </c>
      <c r="P390" s="10">
        <f t="shared" si="13"/>
        <v>79</v>
      </c>
      <c r="Q390" s="10" t="s">
        <v>122</v>
      </c>
      <c r="R390" s="11" t="str">
        <f t="shared" si="14"/>
        <v>Khá</v>
      </c>
    </row>
    <row r="391" spans="1:18" s="12" customFormat="1" ht="21.75" customHeight="1" x14ac:dyDescent="0.25">
      <c r="A391" s="7">
        <v>382</v>
      </c>
      <c r="B391" s="18">
        <v>17020965</v>
      </c>
      <c r="C391" s="8" t="s">
        <v>394</v>
      </c>
      <c r="D391" s="13">
        <v>36259</v>
      </c>
      <c r="E391" s="9" t="s">
        <v>356</v>
      </c>
      <c r="F391" s="9" t="s">
        <v>1050</v>
      </c>
      <c r="G391" s="9" t="s">
        <v>1061</v>
      </c>
      <c r="H391" s="9">
        <v>80</v>
      </c>
      <c r="I391" s="9">
        <v>77</v>
      </c>
      <c r="J391" s="9">
        <v>72</v>
      </c>
      <c r="K391" s="9">
        <v>77</v>
      </c>
      <c r="L391" s="9">
        <v>0</v>
      </c>
      <c r="M391" s="9">
        <v>80</v>
      </c>
      <c r="N391" s="9">
        <v>80</v>
      </c>
      <c r="O391" s="9">
        <v>80</v>
      </c>
      <c r="P391" s="10">
        <f t="shared" si="13"/>
        <v>68.25</v>
      </c>
      <c r="Q391" s="10" t="s">
        <v>122</v>
      </c>
      <c r="R391" s="11" t="str">
        <f t="shared" si="14"/>
        <v>Khá</v>
      </c>
    </row>
    <row r="392" spans="1:18" s="12" customFormat="1" ht="21.75" customHeight="1" x14ac:dyDescent="0.25">
      <c r="A392" s="7">
        <v>383</v>
      </c>
      <c r="B392" s="18">
        <v>17020985</v>
      </c>
      <c r="C392" s="8" t="s">
        <v>395</v>
      </c>
      <c r="D392" s="13">
        <v>35458</v>
      </c>
      <c r="E392" s="9" t="s">
        <v>356</v>
      </c>
      <c r="F392" s="9" t="s">
        <v>1050</v>
      </c>
      <c r="G392" s="9" t="s">
        <v>1061</v>
      </c>
      <c r="H392" s="9">
        <v>80</v>
      </c>
      <c r="I392" s="9">
        <v>79</v>
      </c>
      <c r="J392" s="9">
        <v>80</v>
      </c>
      <c r="K392" s="9">
        <v>80</v>
      </c>
      <c r="L392" s="9">
        <v>80</v>
      </c>
      <c r="M392" s="9">
        <v>80</v>
      </c>
      <c r="N392" s="9">
        <v>80</v>
      </c>
      <c r="O392" s="9">
        <v>80</v>
      </c>
      <c r="P392" s="10">
        <f t="shared" si="13"/>
        <v>79.875</v>
      </c>
      <c r="Q392" s="10" t="s">
        <v>35</v>
      </c>
      <c r="R392" s="11" t="s">
        <v>35</v>
      </c>
    </row>
    <row r="393" spans="1:18" s="12" customFormat="1" ht="21.75" customHeight="1" x14ac:dyDescent="0.25">
      <c r="A393" s="7">
        <v>384</v>
      </c>
      <c r="B393" s="18">
        <v>17020976</v>
      </c>
      <c r="C393" s="8" t="s">
        <v>396</v>
      </c>
      <c r="D393" s="13">
        <v>36467</v>
      </c>
      <c r="E393" s="9" t="s">
        <v>356</v>
      </c>
      <c r="F393" s="9" t="s">
        <v>1050</v>
      </c>
      <c r="G393" s="9" t="s">
        <v>1059</v>
      </c>
      <c r="H393" s="9">
        <v>92</v>
      </c>
      <c r="I393" s="9">
        <v>90</v>
      </c>
      <c r="J393" s="9">
        <v>85</v>
      </c>
      <c r="K393" s="9">
        <v>90</v>
      </c>
      <c r="L393" s="9">
        <v>90</v>
      </c>
      <c r="M393" s="9">
        <v>90</v>
      </c>
      <c r="N393" s="9">
        <v>90</v>
      </c>
      <c r="O393" s="9">
        <v>90</v>
      </c>
      <c r="P393" s="10">
        <f t="shared" si="13"/>
        <v>89.625</v>
      </c>
      <c r="Q393" s="10" t="s">
        <v>58</v>
      </c>
      <c r="R393" s="11" t="s">
        <v>58</v>
      </c>
    </row>
    <row r="394" spans="1:18" s="12" customFormat="1" ht="21.75" customHeight="1" x14ac:dyDescent="0.25">
      <c r="A394" s="7">
        <v>385</v>
      </c>
      <c r="B394" s="18">
        <v>17020991</v>
      </c>
      <c r="C394" s="8" t="s">
        <v>397</v>
      </c>
      <c r="D394" s="13">
        <v>36493</v>
      </c>
      <c r="E394" s="9" t="s">
        <v>356</v>
      </c>
      <c r="F394" s="9" t="s">
        <v>1050</v>
      </c>
      <c r="G394" s="9" t="s">
        <v>1059</v>
      </c>
      <c r="H394" s="9">
        <v>82</v>
      </c>
      <c r="I394" s="9">
        <v>80</v>
      </c>
      <c r="J394" s="9">
        <v>80</v>
      </c>
      <c r="K394" s="9">
        <v>90</v>
      </c>
      <c r="L394" s="9">
        <v>90</v>
      </c>
      <c r="M394" s="9">
        <v>90</v>
      </c>
      <c r="N394" s="9">
        <v>90</v>
      </c>
      <c r="O394" s="9">
        <v>90</v>
      </c>
      <c r="P394" s="10">
        <f t="shared" ref="P394:P457" si="15">AVERAGE(H394:O394)</f>
        <v>86.5</v>
      </c>
      <c r="Q394" s="10" t="s">
        <v>35</v>
      </c>
      <c r="R394" s="11" t="str">
        <f t="shared" si="14"/>
        <v>Tốt</v>
      </c>
    </row>
    <row r="395" spans="1:18" s="12" customFormat="1" ht="21.75" customHeight="1" x14ac:dyDescent="0.25">
      <c r="A395" s="7">
        <v>386</v>
      </c>
      <c r="B395" s="18">
        <v>17020999</v>
      </c>
      <c r="C395" s="8" t="s">
        <v>398</v>
      </c>
      <c r="D395" s="13">
        <v>36436</v>
      </c>
      <c r="E395" s="9" t="s">
        <v>356</v>
      </c>
      <c r="F395" s="9" t="s">
        <v>1050</v>
      </c>
      <c r="G395" s="9" t="s">
        <v>1061</v>
      </c>
      <c r="H395" s="9">
        <v>80</v>
      </c>
      <c r="I395" s="9">
        <v>77</v>
      </c>
      <c r="J395" s="9">
        <v>75</v>
      </c>
      <c r="K395" s="9">
        <v>80</v>
      </c>
      <c r="L395" s="9">
        <v>80</v>
      </c>
      <c r="M395" s="9">
        <v>80</v>
      </c>
      <c r="N395" s="9">
        <v>80</v>
      </c>
      <c r="O395" s="9">
        <v>80</v>
      </c>
      <c r="P395" s="10">
        <f t="shared" si="15"/>
        <v>79</v>
      </c>
      <c r="Q395" s="10" t="s">
        <v>122</v>
      </c>
      <c r="R395" s="11" t="str">
        <f t="shared" si="14"/>
        <v>Khá</v>
      </c>
    </row>
    <row r="396" spans="1:18" s="12" customFormat="1" ht="21.75" customHeight="1" x14ac:dyDescent="0.25">
      <c r="A396" s="7">
        <v>387</v>
      </c>
      <c r="B396" s="18">
        <v>17021026</v>
      </c>
      <c r="C396" s="8" t="s">
        <v>399</v>
      </c>
      <c r="D396" s="13">
        <v>35497</v>
      </c>
      <c r="E396" s="9" t="s">
        <v>356</v>
      </c>
      <c r="F396" s="9" t="s">
        <v>1050</v>
      </c>
      <c r="G396" s="9" t="s">
        <v>1061</v>
      </c>
      <c r="H396" s="9">
        <v>77</v>
      </c>
      <c r="I396" s="9">
        <v>0</v>
      </c>
      <c r="J396" s="9">
        <v>72</v>
      </c>
      <c r="K396" s="9">
        <v>77</v>
      </c>
      <c r="L396" s="9">
        <v>47</v>
      </c>
      <c r="M396" s="9">
        <v>0</v>
      </c>
      <c r="N396" s="9">
        <v>0</v>
      </c>
      <c r="O396" s="9">
        <v>0</v>
      </c>
      <c r="P396" s="10">
        <f t="shared" si="15"/>
        <v>34.125</v>
      </c>
      <c r="Q396" s="10" t="s">
        <v>1049</v>
      </c>
      <c r="R396" s="11" t="str">
        <f t="shared" si="14"/>
        <v>Kém</v>
      </c>
    </row>
    <row r="397" spans="1:18" s="12" customFormat="1" ht="21.75" customHeight="1" x14ac:dyDescent="0.25">
      <c r="A397" s="7">
        <v>388</v>
      </c>
      <c r="B397" s="18">
        <v>17021033</v>
      </c>
      <c r="C397" s="8" t="s">
        <v>400</v>
      </c>
      <c r="D397" s="13">
        <v>36323</v>
      </c>
      <c r="E397" s="9" t="s">
        <v>356</v>
      </c>
      <c r="F397" s="9" t="s">
        <v>1050</v>
      </c>
      <c r="G397" s="9" t="s">
        <v>1061</v>
      </c>
      <c r="H397" s="9">
        <v>80</v>
      </c>
      <c r="I397" s="9">
        <v>77</v>
      </c>
      <c r="J397" s="9">
        <v>77</v>
      </c>
      <c r="K397" s="9">
        <v>80</v>
      </c>
      <c r="L397" s="9">
        <v>80</v>
      </c>
      <c r="M397" s="9">
        <v>80</v>
      </c>
      <c r="N397" s="9">
        <v>90</v>
      </c>
      <c r="O397" s="9">
        <v>80</v>
      </c>
      <c r="P397" s="10">
        <f t="shared" si="15"/>
        <v>80.5</v>
      </c>
      <c r="Q397" s="10" t="s">
        <v>35</v>
      </c>
      <c r="R397" s="11" t="str">
        <f t="shared" si="14"/>
        <v>Tốt</v>
      </c>
    </row>
    <row r="398" spans="1:18" s="12" customFormat="1" ht="21.75" customHeight="1" x14ac:dyDescent="0.25">
      <c r="A398" s="7">
        <v>389</v>
      </c>
      <c r="B398" s="18">
        <v>17021013</v>
      </c>
      <c r="C398" s="8" t="s">
        <v>401</v>
      </c>
      <c r="D398" s="13">
        <v>36213</v>
      </c>
      <c r="E398" s="9" t="s">
        <v>356</v>
      </c>
      <c r="F398" s="9" t="s">
        <v>1050</v>
      </c>
      <c r="G398" s="9" t="s">
        <v>1061</v>
      </c>
      <c r="H398" s="9">
        <v>84</v>
      </c>
      <c r="I398" s="9">
        <v>81</v>
      </c>
      <c r="J398" s="9">
        <v>79</v>
      </c>
      <c r="K398" s="9">
        <v>82</v>
      </c>
      <c r="L398" s="9">
        <v>80</v>
      </c>
      <c r="M398" s="9">
        <v>90</v>
      </c>
      <c r="N398" s="9">
        <v>80</v>
      </c>
      <c r="O398" s="9">
        <v>80</v>
      </c>
      <c r="P398" s="10">
        <f t="shared" si="15"/>
        <v>82</v>
      </c>
      <c r="Q398" s="10" t="s">
        <v>35</v>
      </c>
      <c r="R398" s="11" t="str">
        <f t="shared" si="14"/>
        <v>Tốt</v>
      </c>
    </row>
    <row r="399" spans="1:18" s="12" customFormat="1" ht="21.75" customHeight="1" x14ac:dyDescent="0.25">
      <c r="A399" s="7">
        <v>390</v>
      </c>
      <c r="B399" s="18">
        <v>17021024</v>
      </c>
      <c r="C399" s="8" t="s">
        <v>402</v>
      </c>
      <c r="D399" s="13">
        <v>36482</v>
      </c>
      <c r="E399" s="9" t="s">
        <v>356</v>
      </c>
      <c r="F399" s="9" t="s">
        <v>1050</v>
      </c>
      <c r="G399" s="9" t="s">
        <v>1061</v>
      </c>
      <c r="H399" s="9">
        <v>80</v>
      </c>
      <c r="I399" s="9">
        <v>80</v>
      </c>
      <c r="J399" s="9">
        <v>75</v>
      </c>
      <c r="K399" s="9">
        <v>80</v>
      </c>
      <c r="L399" s="9">
        <v>80</v>
      </c>
      <c r="M399" s="9">
        <v>80</v>
      </c>
      <c r="N399" s="9">
        <v>80</v>
      </c>
      <c r="O399" s="9">
        <v>72</v>
      </c>
      <c r="P399" s="10">
        <f t="shared" si="15"/>
        <v>78.375</v>
      </c>
      <c r="Q399" s="10" t="s">
        <v>122</v>
      </c>
      <c r="R399" s="11" t="str">
        <f t="shared" si="14"/>
        <v>Khá</v>
      </c>
    </row>
    <row r="400" spans="1:18" s="12" customFormat="1" ht="21.75" customHeight="1" x14ac:dyDescent="0.25">
      <c r="A400" s="7">
        <v>391</v>
      </c>
      <c r="B400" s="18">
        <v>17021046</v>
      </c>
      <c r="C400" s="8" t="s">
        <v>403</v>
      </c>
      <c r="D400" s="13">
        <v>36299</v>
      </c>
      <c r="E400" s="9" t="s">
        <v>356</v>
      </c>
      <c r="F400" s="9" t="s">
        <v>1050</v>
      </c>
      <c r="G400" s="9" t="s">
        <v>1061</v>
      </c>
      <c r="H400" s="9">
        <v>90</v>
      </c>
      <c r="I400" s="9">
        <v>92</v>
      </c>
      <c r="J400" s="9">
        <v>87</v>
      </c>
      <c r="K400" s="9">
        <v>100</v>
      </c>
      <c r="L400" s="9">
        <v>100</v>
      </c>
      <c r="M400" s="9">
        <v>92</v>
      </c>
      <c r="N400" s="9">
        <v>90</v>
      </c>
      <c r="O400" s="9">
        <v>88</v>
      </c>
      <c r="P400" s="10">
        <f t="shared" si="15"/>
        <v>92.375</v>
      </c>
      <c r="Q400" s="10" t="s">
        <v>58</v>
      </c>
      <c r="R400" s="11" t="str">
        <f t="shared" si="14"/>
        <v>Xuất sắc</v>
      </c>
    </row>
    <row r="401" spans="1:18" s="12" customFormat="1" ht="21.75" customHeight="1" x14ac:dyDescent="0.25">
      <c r="A401" s="7">
        <v>392</v>
      </c>
      <c r="B401" s="18">
        <v>17021058</v>
      </c>
      <c r="C401" s="8" t="s">
        <v>404</v>
      </c>
      <c r="D401" s="13">
        <v>36461</v>
      </c>
      <c r="E401" s="9" t="s">
        <v>356</v>
      </c>
      <c r="F401" s="9" t="s">
        <v>1050</v>
      </c>
      <c r="G401" s="9" t="s">
        <v>1061</v>
      </c>
      <c r="H401" s="9">
        <v>90</v>
      </c>
      <c r="I401" s="9">
        <v>77</v>
      </c>
      <c r="J401" s="9">
        <v>77</v>
      </c>
      <c r="K401" s="9">
        <v>80</v>
      </c>
      <c r="L401" s="9">
        <v>80</v>
      </c>
      <c r="M401" s="9">
        <v>80</v>
      </c>
      <c r="N401" s="9">
        <v>80</v>
      </c>
      <c r="O401" s="9">
        <v>80</v>
      </c>
      <c r="P401" s="10">
        <f t="shared" si="15"/>
        <v>80.5</v>
      </c>
      <c r="Q401" s="10" t="s">
        <v>35</v>
      </c>
      <c r="R401" s="11" t="str">
        <f t="shared" si="14"/>
        <v>Tốt</v>
      </c>
    </row>
    <row r="402" spans="1:18" s="12" customFormat="1" ht="21.75" customHeight="1" x14ac:dyDescent="0.25">
      <c r="A402" s="7">
        <v>393</v>
      </c>
      <c r="B402" s="18">
        <v>17021076</v>
      </c>
      <c r="C402" s="8" t="s">
        <v>405</v>
      </c>
      <c r="D402" s="13">
        <v>35851</v>
      </c>
      <c r="E402" s="9" t="s">
        <v>356</v>
      </c>
      <c r="F402" s="9" t="s">
        <v>1050</v>
      </c>
      <c r="G402" s="9" t="s">
        <v>1061</v>
      </c>
      <c r="H402" s="9">
        <v>72</v>
      </c>
      <c r="I402" s="9">
        <v>77</v>
      </c>
      <c r="J402" s="9">
        <v>72</v>
      </c>
      <c r="K402" s="9">
        <v>68</v>
      </c>
      <c r="L402" s="9">
        <v>80</v>
      </c>
      <c r="M402" s="9">
        <v>90</v>
      </c>
      <c r="N402" s="9">
        <v>90</v>
      </c>
      <c r="O402" s="9">
        <v>0</v>
      </c>
      <c r="P402" s="10">
        <f t="shared" si="15"/>
        <v>68.625</v>
      </c>
      <c r="Q402" s="10" t="s">
        <v>122</v>
      </c>
      <c r="R402" s="11" t="str">
        <f t="shared" si="14"/>
        <v>Khá</v>
      </c>
    </row>
    <row r="403" spans="1:18" s="12" customFormat="1" ht="21.75" customHeight="1" x14ac:dyDescent="0.25">
      <c r="A403" s="7">
        <v>394</v>
      </c>
      <c r="B403" s="18">
        <v>17021092</v>
      </c>
      <c r="C403" s="8" t="s">
        <v>351</v>
      </c>
      <c r="D403" s="13">
        <v>36343</v>
      </c>
      <c r="E403" s="9" t="s">
        <v>356</v>
      </c>
      <c r="F403" s="9" t="s">
        <v>1050</v>
      </c>
      <c r="G403" s="9" t="s">
        <v>1061</v>
      </c>
      <c r="H403" s="9">
        <v>80</v>
      </c>
      <c r="I403" s="9">
        <v>77</v>
      </c>
      <c r="J403" s="9">
        <v>72</v>
      </c>
      <c r="K403" s="9">
        <v>65</v>
      </c>
      <c r="L403" s="9">
        <v>80</v>
      </c>
      <c r="M403" s="9">
        <v>80</v>
      </c>
      <c r="N403" s="9">
        <v>80</v>
      </c>
      <c r="O403" s="9">
        <v>80</v>
      </c>
      <c r="P403" s="10">
        <f t="shared" si="15"/>
        <v>76.75</v>
      </c>
      <c r="Q403" s="10" t="s">
        <v>122</v>
      </c>
      <c r="R403" s="11" t="str">
        <f t="shared" si="14"/>
        <v>Khá</v>
      </c>
    </row>
    <row r="404" spans="1:18" s="12" customFormat="1" ht="21.75" customHeight="1" x14ac:dyDescent="0.25">
      <c r="A404" s="7">
        <v>395</v>
      </c>
      <c r="B404" s="18">
        <v>17021099</v>
      </c>
      <c r="C404" s="8" t="s">
        <v>406</v>
      </c>
      <c r="D404" s="13">
        <v>36192</v>
      </c>
      <c r="E404" s="9" t="s">
        <v>356</v>
      </c>
      <c r="F404" s="9" t="s">
        <v>1050</v>
      </c>
      <c r="G404" s="9" t="s">
        <v>1059</v>
      </c>
      <c r="H404" s="9">
        <v>80</v>
      </c>
      <c r="I404" s="9">
        <v>80</v>
      </c>
      <c r="J404" s="9">
        <v>75</v>
      </c>
      <c r="K404" s="9">
        <v>90</v>
      </c>
      <c r="L404" s="9">
        <v>90</v>
      </c>
      <c r="M404" s="9">
        <v>82</v>
      </c>
      <c r="N404" s="9">
        <v>90</v>
      </c>
      <c r="O404" s="9">
        <v>90</v>
      </c>
      <c r="P404" s="10">
        <f t="shared" si="15"/>
        <v>84.625</v>
      </c>
      <c r="Q404" s="10" t="s">
        <v>35</v>
      </c>
      <c r="R404" s="11" t="str">
        <f t="shared" si="14"/>
        <v>Tốt</v>
      </c>
    </row>
    <row r="405" spans="1:18" s="12" customFormat="1" ht="21.75" customHeight="1" x14ac:dyDescent="0.25">
      <c r="A405" s="7">
        <v>396</v>
      </c>
      <c r="B405" s="18">
        <v>17021111</v>
      </c>
      <c r="C405" s="8" t="s">
        <v>407</v>
      </c>
      <c r="D405" s="13">
        <v>36314</v>
      </c>
      <c r="E405" s="9" t="s">
        <v>356</v>
      </c>
      <c r="F405" s="9" t="s">
        <v>1050</v>
      </c>
      <c r="G405" s="9" t="s">
        <v>1061</v>
      </c>
      <c r="H405" s="9">
        <v>80</v>
      </c>
      <c r="I405" s="9">
        <v>77</v>
      </c>
      <c r="J405" s="9">
        <v>75</v>
      </c>
      <c r="K405" s="9">
        <v>80</v>
      </c>
      <c r="L405" s="9">
        <v>75</v>
      </c>
      <c r="M405" s="9">
        <v>82</v>
      </c>
      <c r="N405" s="9">
        <v>80</v>
      </c>
      <c r="O405" s="9">
        <v>80</v>
      </c>
      <c r="P405" s="10">
        <f t="shared" si="15"/>
        <v>78.625</v>
      </c>
      <c r="Q405" s="10" t="s">
        <v>122</v>
      </c>
      <c r="R405" s="11" t="str">
        <f t="shared" si="14"/>
        <v>Khá</v>
      </c>
    </row>
    <row r="406" spans="1:18" s="12" customFormat="1" ht="21.75" customHeight="1" x14ac:dyDescent="0.25">
      <c r="A406" s="7">
        <v>397</v>
      </c>
      <c r="B406" s="18">
        <v>17021117</v>
      </c>
      <c r="C406" s="8" t="s">
        <v>408</v>
      </c>
      <c r="D406" s="13">
        <v>36243</v>
      </c>
      <c r="E406" s="9" t="s">
        <v>356</v>
      </c>
      <c r="F406" s="9" t="s">
        <v>1050</v>
      </c>
      <c r="G406" s="9" t="s">
        <v>1061</v>
      </c>
      <c r="H406" s="9">
        <v>77</v>
      </c>
      <c r="I406" s="9">
        <v>73</v>
      </c>
      <c r="J406" s="9">
        <v>62</v>
      </c>
      <c r="K406" s="9">
        <v>75</v>
      </c>
      <c r="L406" s="9">
        <v>77</v>
      </c>
      <c r="M406" s="9">
        <v>80</v>
      </c>
      <c r="N406" s="9">
        <v>80</v>
      </c>
      <c r="O406" s="9">
        <v>80</v>
      </c>
      <c r="P406" s="10">
        <f t="shared" si="15"/>
        <v>75.5</v>
      </c>
      <c r="Q406" s="10" t="s">
        <v>122</v>
      </c>
      <c r="R406" s="11" t="str">
        <f t="shared" si="14"/>
        <v>Khá</v>
      </c>
    </row>
    <row r="407" spans="1:18" s="12" customFormat="1" ht="21.75" customHeight="1" x14ac:dyDescent="0.25">
      <c r="A407" s="7">
        <v>398</v>
      </c>
      <c r="B407" s="18">
        <v>17020563</v>
      </c>
      <c r="C407" s="8" t="s">
        <v>409</v>
      </c>
      <c r="D407" s="13">
        <v>36467</v>
      </c>
      <c r="E407" s="9" t="s">
        <v>198</v>
      </c>
      <c r="F407" s="9" t="s">
        <v>1050</v>
      </c>
      <c r="G407" s="9" t="s">
        <v>1061</v>
      </c>
      <c r="H407" s="9">
        <v>90</v>
      </c>
      <c r="I407" s="9">
        <v>80</v>
      </c>
      <c r="J407" s="9">
        <v>95</v>
      </c>
      <c r="K407" s="9">
        <v>95</v>
      </c>
      <c r="L407" s="9">
        <v>95</v>
      </c>
      <c r="M407" s="9">
        <v>90</v>
      </c>
      <c r="N407" s="9">
        <v>90</v>
      </c>
      <c r="O407" s="9">
        <f>VLOOKUP(B407,'[1]K62 CF'!B$2:P$53,15,0)</f>
        <v>80</v>
      </c>
      <c r="P407" s="10">
        <f t="shared" si="15"/>
        <v>89.375</v>
      </c>
      <c r="Q407" s="10" t="s">
        <v>35</v>
      </c>
      <c r="R407" s="11" t="str">
        <f t="shared" si="14"/>
        <v>Tốt</v>
      </c>
    </row>
    <row r="408" spans="1:18" s="12" customFormat="1" ht="21.75" customHeight="1" x14ac:dyDescent="0.25">
      <c r="A408" s="7">
        <v>399</v>
      </c>
      <c r="B408" s="18">
        <v>17020576</v>
      </c>
      <c r="C408" s="8" t="s">
        <v>357</v>
      </c>
      <c r="D408" s="13">
        <v>36507</v>
      </c>
      <c r="E408" s="9" t="s">
        <v>198</v>
      </c>
      <c r="F408" s="9" t="s">
        <v>1050</v>
      </c>
      <c r="G408" s="9" t="s">
        <v>1061</v>
      </c>
      <c r="H408" s="9">
        <v>90</v>
      </c>
      <c r="I408" s="9">
        <v>80</v>
      </c>
      <c r="J408" s="9">
        <v>90</v>
      </c>
      <c r="K408" s="9">
        <v>90</v>
      </c>
      <c r="L408" s="9">
        <v>80</v>
      </c>
      <c r="M408" s="9">
        <v>90</v>
      </c>
      <c r="N408" s="9">
        <v>80</v>
      </c>
      <c r="O408" s="9">
        <f>VLOOKUP(B408,'[1]K62 CF'!B$2:P$53,15,0)</f>
        <v>90</v>
      </c>
      <c r="P408" s="10">
        <f t="shared" si="15"/>
        <v>86.25</v>
      </c>
      <c r="Q408" s="10" t="s">
        <v>35</v>
      </c>
      <c r="R408" s="11" t="str">
        <f t="shared" si="14"/>
        <v>Tốt</v>
      </c>
    </row>
    <row r="409" spans="1:18" s="12" customFormat="1" ht="21.75" customHeight="1" x14ac:dyDescent="0.25">
      <c r="A409" s="7">
        <v>400</v>
      </c>
      <c r="B409" s="18">
        <v>17020577</v>
      </c>
      <c r="C409" s="8" t="s">
        <v>410</v>
      </c>
      <c r="D409" s="13">
        <v>36411</v>
      </c>
      <c r="E409" s="9" t="s">
        <v>198</v>
      </c>
      <c r="F409" s="9" t="s">
        <v>1050</v>
      </c>
      <c r="G409" s="9" t="s">
        <v>1061</v>
      </c>
      <c r="H409" s="9">
        <v>77</v>
      </c>
      <c r="I409" s="9">
        <v>75</v>
      </c>
      <c r="J409" s="9">
        <v>68</v>
      </c>
      <c r="K409" s="9">
        <v>80</v>
      </c>
      <c r="L409" s="9">
        <v>90</v>
      </c>
      <c r="M409" s="9">
        <v>80</v>
      </c>
      <c r="N409" s="9">
        <v>80</v>
      </c>
      <c r="O409" s="9">
        <f>VLOOKUP(B409,'[1]K62 CF'!B$2:P$53,15,0)</f>
        <v>90</v>
      </c>
      <c r="P409" s="10">
        <f t="shared" si="15"/>
        <v>80</v>
      </c>
      <c r="Q409" s="10" t="s">
        <v>35</v>
      </c>
      <c r="R409" s="11" t="str">
        <f t="shared" si="14"/>
        <v>Tốt</v>
      </c>
    </row>
    <row r="410" spans="1:18" s="12" customFormat="1" ht="21.75" customHeight="1" x14ac:dyDescent="0.25">
      <c r="A410" s="7">
        <v>401</v>
      </c>
      <c r="B410" s="18">
        <v>17020587</v>
      </c>
      <c r="C410" s="8" t="s">
        <v>411</v>
      </c>
      <c r="D410" s="13">
        <v>36431</v>
      </c>
      <c r="E410" s="9" t="s">
        <v>198</v>
      </c>
      <c r="F410" s="9" t="s">
        <v>1050</v>
      </c>
      <c r="G410" s="9" t="s">
        <v>1061</v>
      </c>
      <c r="H410" s="9">
        <v>70</v>
      </c>
      <c r="I410" s="9">
        <v>77</v>
      </c>
      <c r="J410" s="9">
        <v>68</v>
      </c>
      <c r="K410" s="9">
        <v>82</v>
      </c>
      <c r="L410" s="9">
        <v>80</v>
      </c>
      <c r="M410" s="9">
        <v>80</v>
      </c>
      <c r="N410" s="9">
        <v>80</v>
      </c>
      <c r="O410" s="9">
        <f>VLOOKUP(B410,'[1]K62 CF'!B$2:P$53,15,0)</f>
        <v>80</v>
      </c>
      <c r="P410" s="10">
        <f t="shared" si="15"/>
        <v>77.125</v>
      </c>
      <c r="Q410" s="10" t="s">
        <v>122</v>
      </c>
      <c r="R410" s="11" t="str">
        <f t="shared" si="14"/>
        <v>Khá</v>
      </c>
    </row>
    <row r="411" spans="1:18" s="12" customFormat="1" ht="21.75" customHeight="1" x14ac:dyDescent="0.25">
      <c r="A411" s="7">
        <v>402</v>
      </c>
      <c r="B411" s="18">
        <v>17020629</v>
      </c>
      <c r="C411" s="8" t="s">
        <v>412</v>
      </c>
      <c r="D411" s="13">
        <v>36173</v>
      </c>
      <c r="E411" s="9" t="s">
        <v>198</v>
      </c>
      <c r="F411" s="9" t="s">
        <v>1050</v>
      </c>
      <c r="G411" s="9" t="s">
        <v>1059</v>
      </c>
      <c r="H411" s="9">
        <v>80</v>
      </c>
      <c r="I411" s="9">
        <v>80</v>
      </c>
      <c r="J411" s="9">
        <v>80</v>
      </c>
      <c r="K411" s="9">
        <v>78</v>
      </c>
      <c r="L411" s="9">
        <v>80</v>
      </c>
      <c r="M411" s="9">
        <v>80</v>
      </c>
      <c r="N411" s="9">
        <v>80</v>
      </c>
      <c r="O411" s="9">
        <f>VLOOKUP(B411,'[1]K62 CF'!B$2:P$53,15,0)</f>
        <v>90</v>
      </c>
      <c r="P411" s="10">
        <f t="shared" si="15"/>
        <v>81</v>
      </c>
      <c r="Q411" s="10" t="s">
        <v>35</v>
      </c>
      <c r="R411" s="11" t="str">
        <f t="shared" si="14"/>
        <v>Tốt</v>
      </c>
    </row>
    <row r="412" spans="1:18" s="12" customFormat="1" ht="21.75" customHeight="1" x14ac:dyDescent="0.25">
      <c r="A412" s="7">
        <v>403</v>
      </c>
      <c r="B412" s="18">
        <v>17020681</v>
      </c>
      <c r="C412" s="8" t="s">
        <v>413</v>
      </c>
      <c r="D412" s="13">
        <v>36502</v>
      </c>
      <c r="E412" s="9" t="s">
        <v>198</v>
      </c>
      <c r="F412" s="9" t="s">
        <v>1050</v>
      </c>
      <c r="G412" s="9" t="s">
        <v>1061</v>
      </c>
      <c r="H412" s="9">
        <v>88</v>
      </c>
      <c r="I412" s="9">
        <v>77</v>
      </c>
      <c r="J412" s="9">
        <v>77</v>
      </c>
      <c r="K412" s="9">
        <v>80</v>
      </c>
      <c r="L412" s="9">
        <v>84</v>
      </c>
      <c r="M412" s="9">
        <v>87</v>
      </c>
      <c r="N412" s="9">
        <v>90</v>
      </c>
      <c r="O412" s="9">
        <f>VLOOKUP(B412,'[1]K62 CF'!B$2:P$53,15,0)</f>
        <v>90</v>
      </c>
      <c r="P412" s="10">
        <f t="shared" si="15"/>
        <v>84.125</v>
      </c>
      <c r="Q412" s="10" t="s">
        <v>35</v>
      </c>
      <c r="R412" s="11" t="str">
        <f t="shared" si="14"/>
        <v>Tốt</v>
      </c>
    </row>
    <row r="413" spans="1:18" s="12" customFormat="1" ht="21.75" customHeight="1" x14ac:dyDescent="0.25">
      <c r="A413" s="7">
        <v>404</v>
      </c>
      <c r="B413" s="18">
        <v>17020672</v>
      </c>
      <c r="C413" s="8" t="s">
        <v>414</v>
      </c>
      <c r="D413" s="13">
        <v>36264</v>
      </c>
      <c r="E413" s="9" t="s">
        <v>198</v>
      </c>
      <c r="F413" s="9" t="s">
        <v>1050</v>
      </c>
      <c r="G413" s="9" t="s">
        <v>1061</v>
      </c>
      <c r="H413" s="9">
        <v>70</v>
      </c>
      <c r="I413" s="9">
        <v>77</v>
      </c>
      <c r="J413" s="9">
        <v>70</v>
      </c>
      <c r="K413" s="9">
        <v>78</v>
      </c>
      <c r="L413" s="9">
        <v>84</v>
      </c>
      <c r="M413" s="9">
        <v>80</v>
      </c>
      <c r="N413" s="9">
        <v>80</v>
      </c>
      <c r="O413" s="9">
        <f>VLOOKUP(B413,'[1]K62 CF'!B$2:P$53,15,0)</f>
        <v>90</v>
      </c>
      <c r="P413" s="10">
        <f t="shared" si="15"/>
        <v>78.625</v>
      </c>
      <c r="Q413" s="10" t="s">
        <v>122</v>
      </c>
      <c r="R413" s="11" t="str">
        <f t="shared" si="14"/>
        <v>Khá</v>
      </c>
    </row>
    <row r="414" spans="1:18" s="12" customFormat="1" ht="21.75" customHeight="1" x14ac:dyDescent="0.25">
      <c r="A414" s="7">
        <v>405</v>
      </c>
      <c r="B414" s="18">
        <v>17020677</v>
      </c>
      <c r="C414" s="8" t="s">
        <v>415</v>
      </c>
      <c r="D414" s="13">
        <v>36390</v>
      </c>
      <c r="E414" s="9" t="s">
        <v>198</v>
      </c>
      <c r="F414" s="9" t="s">
        <v>1050</v>
      </c>
      <c r="G414" s="9" t="s">
        <v>1059</v>
      </c>
      <c r="H414" s="9">
        <v>80</v>
      </c>
      <c r="I414" s="9">
        <v>80</v>
      </c>
      <c r="J414" s="9">
        <v>85</v>
      </c>
      <c r="K414" s="9">
        <v>80</v>
      </c>
      <c r="L414" s="9">
        <v>80</v>
      </c>
      <c r="M414" s="9">
        <v>90</v>
      </c>
      <c r="N414" s="9">
        <v>90</v>
      </c>
      <c r="O414" s="9">
        <f>VLOOKUP(B414,'[1]K62 CF'!B$2:P$53,15,0)</f>
        <v>90</v>
      </c>
      <c r="P414" s="10">
        <f t="shared" si="15"/>
        <v>84.375</v>
      </c>
      <c r="Q414" s="10" t="s">
        <v>35</v>
      </c>
      <c r="R414" s="11" t="str">
        <f t="shared" si="14"/>
        <v>Tốt</v>
      </c>
    </row>
    <row r="415" spans="1:18" s="12" customFormat="1" ht="21.75" customHeight="1" x14ac:dyDescent="0.25">
      <c r="A415" s="7">
        <v>406</v>
      </c>
      <c r="B415" s="18">
        <v>17020692</v>
      </c>
      <c r="C415" s="8" t="s">
        <v>416</v>
      </c>
      <c r="D415" s="13">
        <v>36276</v>
      </c>
      <c r="E415" s="9" t="s">
        <v>198</v>
      </c>
      <c r="F415" s="9" t="s">
        <v>1050</v>
      </c>
      <c r="G415" s="9" t="s">
        <v>1061</v>
      </c>
      <c r="H415" s="9">
        <v>80</v>
      </c>
      <c r="I415" s="9">
        <v>77</v>
      </c>
      <c r="J415" s="9">
        <v>80</v>
      </c>
      <c r="K415" s="9">
        <v>80</v>
      </c>
      <c r="L415" s="9">
        <v>90</v>
      </c>
      <c r="M415" s="9">
        <v>80</v>
      </c>
      <c r="N415" s="9">
        <v>80</v>
      </c>
      <c r="O415" s="9">
        <f>VLOOKUP(B415,'[1]K62 CF'!B$2:P$53,15,0)</f>
        <v>80</v>
      </c>
      <c r="P415" s="10">
        <f t="shared" si="15"/>
        <v>80.875</v>
      </c>
      <c r="Q415" s="10" t="s">
        <v>35</v>
      </c>
      <c r="R415" s="11" t="str">
        <f t="shared" si="14"/>
        <v>Tốt</v>
      </c>
    </row>
    <row r="416" spans="1:18" s="12" customFormat="1" ht="21.75" customHeight="1" x14ac:dyDescent="0.25">
      <c r="A416" s="7">
        <v>407</v>
      </c>
      <c r="B416" s="18">
        <v>17020640</v>
      </c>
      <c r="C416" s="8" t="s">
        <v>417</v>
      </c>
      <c r="D416" s="13">
        <v>36171</v>
      </c>
      <c r="E416" s="9" t="s">
        <v>198</v>
      </c>
      <c r="F416" s="9" t="s">
        <v>1050</v>
      </c>
      <c r="G416" s="9" t="s">
        <v>1061</v>
      </c>
      <c r="H416" s="9">
        <v>79</v>
      </c>
      <c r="I416" s="9">
        <v>77</v>
      </c>
      <c r="J416" s="9">
        <v>63</v>
      </c>
      <c r="K416" s="9">
        <v>80</v>
      </c>
      <c r="L416" s="9">
        <v>0</v>
      </c>
      <c r="M416" s="9">
        <v>0</v>
      </c>
      <c r="N416" s="9">
        <v>80</v>
      </c>
      <c r="O416" s="9">
        <f>VLOOKUP(B416,'[1]K62 CF'!B$2:P$53,15,0)</f>
        <v>80</v>
      </c>
      <c r="P416" s="10">
        <f t="shared" si="15"/>
        <v>57.375</v>
      </c>
      <c r="Q416" s="10" t="s">
        <v>1048</v>
      </c>
      <c r="R416" s="11" t="str">
        <f t="shared" si="14"/>
        <v>Trung bình</v>
      </c>
    </row>
    <row r="417" spans="1:18" s="12" customFormat="1" ht="21.75" customHeight="1" x14ac:dyDescent="0.25">
      <c r="A417" s="7">
        <v>408</v>
      </c>
      <c r="B417" s="18">
        <v>17020653</v>
      </c>
      <c r="C417" s="8" t="s">
        <v>415</v>
      </c>
      <c r="D417" s="13">
        <v>36400</v>
      </c>
      <c r="E417" s="9" t="s">
        <v>198</v>
      </c>
      <c r="F417" s="9" t="s">
        <v>1050</v>
      </c>
      <c r="G417" s="9" t="s">
        <v>1061</v>
      </c>
      <c r="H417" s="9">
        <v>82</v>
      </c>
      <c r="I417" s="9">
        <v>79</v>
      </c>
      <c r="J417" s="9">
        <v>79</v>
      </c>
      <c r="K417" s="9">
        <v>78</v>
      </c>
      <c r="L417" s="9">
        <v>80</v>
      </c>
      <c r="M417" s="9">
        <v>90</v>
      </c>
      <c r="N417" s="9">
        <v>90</v>
      </c>
      <c r="O417" s="9">
        <f>VLOOKUP(B417,'[1]K62 CF'!B$2:P$53,15,0)</f>
        <v>80</v>
      </c>
      <c r="P417" s="10">
        <f t="shared" si="15"/>
        <v>82.25</v>
      </c>
      <c r="Q417" s="10" t="s">
        <v>35</v>
      </c>
      <c r="R417" s="11" t="str">
        <f t="shared" si="14"/>
        <v>Tốt</v>
      </c>
    </row>
    <row r="418" spans="1:18" s="12" customFormat="1" ht="21.75" customHeight="1" x14ac:dyDescent="0.25">
      <c r="A418" s="7">
        <v>409</v>
      </c>
      <c r="B418" s="18">
        <v>17020659</v>
      </c>
      <c r="C418" s="8" t="s">
        <v>418</v>
      </c>
      <c r="D418" s="13">
        <v>36498</v>
      </c>
      <c r="E418" s="9" t="s">
        <v>198</v>
      </c>
      <c r="F418" s="9" t="s">
        <v>1050</v>
      </c>
      <c r="G418" s="9" t="s">
        <v>1059</v>
      </c>
      <c r="H418" s="9">
        <v>92</v>
      </c>
      <c r="I418" s="9">
        <v>80</v>
      </c>
      <c r="J418" s="9">
        <v>90</v>
      </c>
      <c r="K418" s="9">
        <v>80</v>
      </c>
      <c r="L418" s="9">
        <v>80</v>
      </c>
      <c r="M418" s="9">
        <v>90</v>
      </c>
      <c r="N418" s="9">
        <v>90</v>
      </c>
      <c r="O418" s="9">
        <f>VLOOKUP(B418,'[1]K62 CF'!B$2:P$53,15,0)</f>
        <v>90</v>
      </c>
      <c r="P418" s="10">
        <f t="shared" si="15"/>
        <v>86.5</v>
      </c>
      <c r="Q418" s="10" t="s">
        <v>35</v>
      </c>
      <c r="R418" s="11" t="str">
        <f t="shared" si="14"/>
        <v>Tốt</v>
      </c>
    </row>
    <row r="419" spans="1:18" s="12" customFormat="1" ht="21.75" customHeight="1" x14ac:dyDescent="0.25">
      <c r="A419" s="7">
        <v>410</v>
      </c>
      <c r="B419" s="18">
        <v>17020191</v>
      </c>
      <c r="C419" s="8" t="s">
        <v>419</v>
      </c>
      <c r="D419" s="13">
        <v>35807</v>
      </c>
      <c r="E419" s="9" t="s">
        <v>198</v>
      </c>
      <c r="F419" s="9" t="s">
        <v>1050</v>
      </c>
      <c r="G419" s="9" t="s">
        <v>1061</v>
      </c>
      <c r="H419" s="9">
        <v>0</v>
      </c>
      <c r="I419" s="9">
        <v>0</v>
      </c>
      <c r="J419" s="9">
        <v>61</v>
      </c>
      <c r="K419" s="9">
        <v>78</v>
      </c>
      <c r="L419" s="9">
        <v>80</v>
      </c>
      <c r="M419" s="9">
        <v>90</v>
      </c>
      <c r="N419" s="9">
        <v>90</v>
      </c>
      <c r="O419" s="9">
        <f>VLOOKUP(B419,'[1]K62 CF'!B$2:P$53,15,0)</f>
        <v>90</v>
      </c>
      <c r="P419" s="10">
        <f t="shared" si="15"/>
        <v>61.125</v>
      </c>
      <c r="Q419" s="10" t="s">
        <v>1048</v>
      </c>
      <c r="R419" s="11" t="str">
        <f t="shared" si="14"/>
        <v>Trung bình</v>
      </c>
    </row>
    <row r="420" spans="1:18" s="12" customFormat="1" ht="21.75" customHeight="1" x14ac:dyDescent="0.25">
      <c r="A420" s="7">
        <v>411</v>
      </c>
      <c r="B420" s="18">
        <v>17020648</v>
      </c>
      <c r="C420" s="8" t="s">
        <v>420</v>
      </c>
      <c r="D420" s="13">
        <v>36334</v>
      </c>
      <c r="E420" s="9" t="s">
        <v>198</v>
      </c>
      <c r="F420" s="9" t="s">
        <v>1050</v>
      </c>
      <c r="G420" s="9" t="s">
        <v>1059</v>
      </c>
      <c r="H420" s="9">
        <v>100</v>
      </c>
      <c r="I420" s="9">
        <v>96</v>
      </c>
      <c r="J420" s="9">
        <v>80</v>
      </c>
      <c r="K420" s="9">
        <v>82</v>
      </c>
      <c r="L420" s="9">
        <v>92</v>
      </c>
      <c r="M420" s="9">
        <v>90</v>
      </c>
      <c r="N420" s="9">
        <v>90</v>
      </c>
      <c r="O420" s="9">
        <f>VLOOKUP(B420,'[1]K62 CF'!B$2:P$53,15,0)</f>
        <v>90</v>
      </c>
      <c r="P420" s="10">
        <f t="shared" si="15"/>
        <v>90</v>
      </c>
      <c r="Q420" s="10" t="s">
        <v>58</v>
      </c>
      <c r="R420" s="11" t="str">
        <f t="shared" si="14"/>
        <v>Xuất sắc</v>
      </c>
    </row>
    <row r="421" spans="1:18" s="12" customFormat="1" ht="21.75" customHeight="1" x14ac:dyDescent="0.25">
      <c r="A421" s="7">
        <v>412</v>
      </c>
      <c r="B421" s="18">
        <v>17020731</v>
      </c>
      <c r="C421" s="8" t="s">
        <v>421</v>
      </c>
      <c r="D421" s="13">
        <v>36461</v>
      </c>
      <c r="E421" s="9" t="s">
        <v>198</v>
      </c>
      <c r="F421" s="9" t="s">
        <v>1050</v>
      </c>
      <c r="G421" s="9" t="s">
        <v>1059</v>
      </c>
      <c r="H421" s="9">
        <v>90</v>
      </c>
      <c r="I421" s="9">
        <v>80</v>
      </c>
      <c r="J421" s="9">
        <v>80</v>
      </c>
      <c r="K421" s="9">
        <v>78</v>
      </c>
      <c r="L421" s="9">
        <v>90</v>
      </c>
      <c r="M421" s="9">
        <v>90</v>
      </c>
      <c r="N421" s="9">
        <v>80</v>
      </c>
      <c r="O421" s="9">
        <f>VLOOKUP(B421,'[1]K62 CF'!B$2:P$53,15,0)</f>
        <v>90</v>
      </c>
      <c r="P421" s="10">
        <f t="shared" si="15"/>
        <v>84.75</v>
      </c>
      <c r="Q421" s="10" t="s">
        <v>35</v>
      </c>
      <c r="R421" s="11" t="str">
        <f t="shared" si="14"/>
        <v>Tốt</v>
      </c>
    </row>
    <row r="422" spans="1:18" s="12" customFormat="1" ht="21.75" customHeight="1" x14ac:dyDescent="0.25">
      <c r="A422" s="7">
        <v>413</v>
      </c>
      <c r="B422" s="18">
        <v>17020739</v>
      </c>
      <c r="C422" s="8" t="s">
        <v>422</v>
      </c>
      <c r="D422" s="13">
        <v>36392</v>
      </c>
      <c r="E422" s="9" t="s">
        <v>198</v>
      </c>
      <c r="F422" s="9" t="s">
        <v>1050</v>
      </c>
      <c r="G422" s="9" t="s">
        <v>1061</v>
      </c>
      <c r="H422" s="9">
        <v>80</v>
      </c>
      <c r="I422" s="9">
        <v>77</v>
      </c>
      <c r="J422" s="9">
        <v>77</v>
      </c>
      <c r="K422" s="9">
        <v>82</v>
      </c>
      <c r="L422" s="9">
        <v>80</v>
      </c>
      <c r="M422" s="9">
        <v>80</v>
      </c>
      <c r="N422" s="9">
        <v>90</v>
      </c>
      <c r="O422" s="9">
        <f>VLOOKUP(B422,'[1]K62 CF'!B$2:P$53,15,0)</f>
        <v>80</v>
      </c>
      <c r="P422" s="10">
        <f t="shared" si="15"/>
        <v>80.75</v>
      </c>
      <c r="Q422" s="10" t="s">
        <v>35</v>
      </c>
      <c r="R422" s="11" t="str">
        <f t="shared" si="14"/>
        <v>Tốt</v>
      </c>
    </row>
    <row r="423" spans="1:18" s="12" customFormat="1" ht="21.75" customHeight="1" x14ac:dyDescent="0.25">
      <c r="A423" s="7">
        <v>414</v>
      </c>
      <c r="B423" s="18">
        <v>17020748</v>
      </c>
      <c r="C423" s="8" t="s">
        <v>28</v>
      </c>
      <c r="D423" s="13">
        <v>36175</v>
      </c>
      <c r="E423" s="9" t="s">
        <v>198</v>
      </c>
      <c r="F423" s="9" t="s">
        <v>1050</v>
      </c>
      <c r="G423" s="9" t="s">
        <v>1059</v>
      </c>
      <c r="H423" s="9">
        <v>90</v>
      </c>
      <c r="I423" s="9">
        <v>90</v>
      </c>
      <c r="J423" s="9">
        <v>68</v>
      </c>
      <c r="K423" s="9">
        <v>78</v>
      </c>
      <c r="L423" s="9">
        <v>80</v>
      </c>
      <c r="M423" s="9">
        <v>90</v>
      </c>
      <c r="N423" s="9">
        <v>90</v>
      </c>
      <c r="O423" s="9">
        <f>VLOOKUP(B423,'[1]K62 CF'!B$2:P$53,15,0)</f>
        <v>90</v>
      </c>
      <c r="P423" s="10">
        <f t="shared" si="15"/>
        <v>84.5</v>
      </c>
      <c r="Q423" s="10" t="s">
        <v>35</v>
      </c>
      <c r="R423" s="11" t="str">
        <f t="shared" si="14"/>
        <v>Tốt</v>
      </c>
    </row>
    <row r="424" spans="1:18" s="12" customFormat="1" ht="21.75" customHeight="1" x14ac:dyDescent="0.25">
      <c r="A424" s="7">
        <v>415</v>
      </c>
      <c r="B424" s="18">
        <v>17020754</v>
      </c>
      <c r="C424" s="8" t="s">
        <v>423</v>
      </c>
      <c r="D424" s="13">
        <v>36357</v>
      </c>
      <c r="E424" s="9" t="s">
        <v>198</v>
      </c>
      <c r="F424" s="9" t="s">
        <v>1050</v>
      </c>
      <c r="G424" s="9" t="s">
        <v>1061</v>
      </c>
      <c r="H424" s="9">
        <v>84</v>
      </c>
      <c r="I424" s="9">
        <v>79</v>
      </c>
      <c r="J424" s="9">
        <v>75</v>
      </c>
      <c r="K424" s="9">
        <v>76</v>
      </c>
      <c r="L424" s="9">
        <v>82</v>
      </c>
      <c r="M424" s="9">
        <v>90</v>
      </c>
      <c r="N424" s="9">
        <v>90</v>
      </c>
      <c r="O424" s="9">
        <f>VLOOKUP(B424,'[1]K62 CF'!B$2:P$53,15,0)</f>
        <v>80</v>
      </c>
      <c r="P424" s="10">
        <f t="shared" si="15"/>
        <v>82</v>
      </c>
      <c r="Q424" s="10" t="s">
        <v>35</v>
      </c>
      <c r="R424" s="11" t="str">
        <f t="shared" si="14"/>
        <v>Tốt</v>
      </c>
    </row>
    <row r="425" spans="1:18" s="12" customFormat="1" ht="21.75" customHeight="1" x14ac:dyDescent="0.25">
      <c r="A425" s="7">
        <v>416</v>
      </c>
      <c r="B425" s="18">
        <v>17020764</v>
      </c>
      <c r="C425" s="8" t="s">
        <v>424</v>
      </c>
      <c r="D425" s="13">
        <v>36524</v>
      </c>
      <c r="E425" s="9" t="s">
        <v>198</v>
      </c>
      <c r="F425" s="9" t="s">
        <v>1050</v>
      </c>
      <c r="G425" s="9" t="s">
        <v>1061</v>
      </c>
      <c r="H425" s="9">
        <v>90</v>
      </c>
      <c r="I425" s="9">
        <v>80</v>
      </c>
      <c r="J425" s="9">
        <v>80</v>
      </c>
      <c r="K425" s="9">
        <v>80</v>
      </c>
      <c r="L425" s="9">
        <v>80</v>
      </c>
      <c r="M425" s="9">
        <v>90</v>
      </c>
      <c r="N425" s="9">
        <v>90</v>
      </c>
      <c r="O425" s="9">
        <f>VLOOKUP(B425,'[1]K62 CF'!B$2:P$53,15,0)</f>
        <v>90</v>
      </c>
      <c r="P425" s="10">
        <f t="shared" si="15"/>
        <v>85</v>
      </c>
      <c r="Q425" s="10" t="s">
        <v>35</v>
      </c>
      <c r="R425" s="11" t="str">
        <f t="shared" si="14"/>
        <v>Tốt</v>
      </c>
    </row>
    <row r="426" spans="1:18" s="12" customFormat="1" ht="21.75" customHeight="1" x14ac:dyDescent="0.25">
      <c r="A426" s="7">
        <v>417</v>
      </c>
      <c r="B426" s="18">
        <v>17020772</v>
      </c>
      <c r="C426" s="8" t="s">
        <v>425</v>
      </c>
      <c r="D426" s="13">
        <v>36371</v>
      </c>
      <c r="E426" s="9" t="s">
        <v>1042</v>
      </c>
      <c r="F426" s="9" t="s">
        <v>1051</v>
      </c>
      <c r="G426" s="9" t="s">
        <v>1061</v>
      </c>
      <c r="H426" s="9">
        <v>70</v>
      </c>
      <c r="I426" s="9">
        <v>80</v>
      </c>
      <c r="J426" s="9">
        <v>100</v>
      </c>
      <c r="K426" s="9">
        <v>90</v>
      </c>
      <c r="L426" s="9">
        <v>0</v>
      </c>
      <c r="M426" s="9">
        <v>90</v>
      </c>
      <c r="N426" s="9">
        <v>90</v>
      </c>
      <c r="O426" s="9">
        <f>VLOOKUP(B426,'[1]K62 CF'!B$2:P$53,15,0)</f>
        <v>90</v>
      </c>
      <c r="P426" s="10">
        <f t="shared" si="15"/>
        <v>76.25</v>
      </c>
      <c r="Q426" s="10" t="s">
        <v>122</v>
      </c>
      <c r="R426" s="11" t="str">
        <f t="shared" si="14"/>
        <v>Khá</v>
      </c>
    </row>
    <row r="427" spans="1:18" s="12" customFormat="1" ht="21.75" customHeight="1" x14ac:dyDescent="0.25">
      <c r="A427" s="7">
        <v>418</v>
      </c>
      <c r="B427" s="18">
        <v>17020784</v>
      </c>
      <c r="C427" s="8" t="s">
        <v>426</v>
      </c>
      <c r="D427" s="13">
        <v>36213</v>
      </c>
      <c r="E427" s="9" t="s">
        <v>198</v>
      </c>
      <c r="F427" s="9" t="s">
        <v>1050</v>
      </c>
      <c r="G427" s="9" t="s">
        <v>1061</v>
      </c>
      <c r="H427" s="9">
        <v>80</v>
      </c>
      <c r="I427" s="9">
        <v>92</v>
      </c>
      <c r="J427" s="9">
        <v>80</v>
      </c>
      <c r="K427" s="9">
        <v>80</v>
      </c>
      <c r="L427" s="9">
        <v>80</v>
      </c>
      <c r="M427" s="9">
        <v>90</v>
      </c>
      <c r="N427" s="9">
        <v>90</v>
      </c>
      <c r="O427" s="9">
        <f>VLOOKUP(B427,'[1]K62 CF'!B$2:P$53,15,0)</f>
        <v>90</v>
      </c>
      <c r="P427" s="10">
        <f t="shared" si="15"/>
        <v>85.25</v>
      </c>
      <c r="Q427" s="10" t="s">
        <v>35</v>
      </c>
      <c r="R427" s="11" t="str">
        <f t="shared" si="14"/>
        <v>Tốt</v>
      </c>
    </row>
    <row r="428" spans="1:18" s="12" customFormat="1" ht="21.75" customHeight="1" x14ac:dyDescent="0.25">
      <c r="A428" s="7">
        <v>419</v>
      </c>
      <c r="B428" s="18">
        <v>17020789</v>
      </c>
      <c r="C428" s="8" t="s">
        <v>81</v>
      </c>
      <c r="D428" s="13">
        <v>36500</v>
      </c>
      <c r="E428" s="9" t="s">
        <v>198</v>
      </c>
      <c r="F428" s="9" t="s">
        <v>1050</v>
      </c>
      <c r="G428" s="9" t="s">
        <v>1059</v>
      </c>
      <c r="H428" s="9">
        <v>80</v>
      </c>
      <c r="I428" s="9">
        <v>80</v>
      </c>
      <c r="J428" s="9">
        <v>68</v>
      </c>
      <c r="K428" s="9">
        <v>80</v>
      </c>
      <c r="L428" s="9">
        <v>90</v>
      </c>
      <c r="M428" s="9">
        <v>90</v>
      </c>
      <c r="N428" s="9">
        <v>90</v>
      </c>
      <c r="O428" s="9">
        <f>VLOOKUP(B428,'[1]K62 CF'!B$2:P$53,15,0)</f>
        <v>90</v>
      </c>
      <c r="P428" s="10">
        <f t="shared" si="15"/>
        <v>83.5</v>
      </c>
      <c r="Q428" s="10" t="s">
        <v>35</v>
      </c>
      <c r="R428" s="11" t="str">
        <f t="shared" si="14"/>
        <v>Tốt</v>
      </c>
    </row>
    <row r="429" spans="1:18" s="12" customFormat="1" ht="21.75" customHeight="1" x14ac:dyDescent="0.25">
      <c r="A429" s="7">
        <v>420</v>
      </c>
      <c r="B429" s="18">
        <v>17020805</v>
      </c>
      <c r="C429" s="8" t="s">
        <v>382</v>
      </c>
      <c r="D429" s="13">
        <v>36477</v>
      </c>
      <c r="E429" s="9" t="s">
        <v>198</v>
      </c>
      <c r="F429" s="9" t="s">
        <v>1050</v>
      </c>
      <c r="G429" s="9" t="s">
        <v>1061</v>
      </c>
      <c r="H429" s="9">
        <v>80</v>
      </c>
      <c r="I429" s="9">
        <v>77</v>
      </c>
      <c r="J429" s="9">
        <v>80</v>
      </c>
      <c r="K429" s="9">
        <v>78</v>
      </c>
      <c r="L429" s="9">
        <v>80</v>
      </c>
      <c r="M429" s="9">
        <v>90</v>
      </c>
      <c r="N429" s="9">
        <v>80</v>
      </c>
      <c r="O429" s="9">
        <f>VLOOKUP(B429,'[1]K62 CF'!B$2:P$53,15,0)</f>
        <v>80</v>
      </c>
      <c r="P429" s="10">
        <f t="shared" si="15"/>
        <v>80.625</v>
      </c>
      <c r="Q429" s="10" t="s">
        <v>35</v>
      </c>
      <c r="R429" s="11" t="str">
        <f t="shared" si="14"/>
        <v>Tốt</v>
      </c>
    </row>
    <row r="430" spans="1:18" s="12" customFormat="1" ht="21.75" customHeight="1" x14ac:dyDescent="0.25">
      <c r="A430" s="7">
        <v>421</v>
      </c>
      <c r="B430" s="18">
        <v>17020834</v>
      </c>
      <c r="C430" s="8" t="s">
        <v>427</v>
      </c>
      <c r="D430" s="13">
        <v>36203</v>
      </c>
      <c r="E430" s="9" t="s">
        <v>198</v>
      </c>
      <c r="F430" s="9" t="s">
        <v>1050</v>
      </c>
      <c r="G430" s="9" t="s">
        <v>1061</v>
      </c>
      <c r="H430" s="9">
        <v>92</v>
      </c>
      <c r="I430" s="9">
        <v>82</v>
      </c>
      <c r="J430" s="9">
        <v>90</v>
      </c>
      <c r="K430" s="9">
        <v>85</v>
      </c>
      <c r="L430" s="9">
        <v>80</v>
      </c>
      <c r="M430" s="9">
        <v>80</v>
      </c>
      <c r="N430" s="9" t="s">
        <v>117</v>
      </c>
      <c r="O430" s="9">
        <v>80</v>
      </c>
      <c r="P430" s="10">
        <f t="shared" si="15"/>
        <v>84.142857142857139</v>
      </c>
      <c r="Q430" s="10" t="s">
        <v>35</v>
      </c>
      <c r="R430" s="11" t="str">
        <f t="shared" si="14"/>
        <v>Tốt</v>
      </c>
    </row>
    <row r="431" spans="1:18" s="12" customFormat="1" ht="21.75" customHeight="1" x14ac:dyDescent="0.25">
      <c r="A431" s="7">
        <v>422</v>
      </c>
      <c r="B431" s="18">
        <v>17020839</v>
      </c>
      <c r="C431" s="8" t="s">
        <v>428</v>
      </c>
      <c r="D431" s="13">
        <v>36475</v>
      </c>
      <c r="E431" s="9" t="s">
        <v>198</v>
      </c>
      <c r="F431" s="9" t="s">
        <v>1050</v>
      </c>
      <c r="G431" s="9" t="s">
        <v>1061</v>
      </c>
      <c r="H431" s="9">
        <v>94</v>
      </c>
      <c r="I431" s="9">
        <v>77</v>
      </c>
      <c r="J431" s="9">
        <v>66</v>
      </c>
      <c r="K431" s="9">
        <v>78</v>
      </c>
      <c r="L431" s="9">
        <v>80</v>
      </c>
      <c r="M431" s="9">
        <v>80</v>
      </c>
      <c r="N431" s="9">
        <v>80</v>
      </c>
      <c r="O431" s="9">
        <f>VLOOKUP(B431,'[1]K62 CF'!B$2:P$53,15,0)</f>
        <v>80</v>
      </c>
      <c r="P431" s="10">
        <f t="shared" si="15"/>
        <v>79.375</v>
      </c>
      <c r="Q431" s="10" t="s">
        <v>122</v>
      </c>
      <c r="R431" s="11" t="str">
        <f t="shared" si="14"/>
        <v>Khá</v>
      </c>
    </row>
    <row r="432" spans="1:18" s="12" customFormat="1" ht="21.75" customHeight="1" x14ac:dyDescent="0.25">
      <c r="A432" s="7">
        <v>423</v>
      </c>
      <c r="B432" s="18">
        <v>17020853</v>
      </c>
      <c r="C432" s="8" t="s">
        <v>429</v>
      </c>
      <c r="D432" s="13">
        <v>36474</v>
      </c>
      <c r="E432" s="9" t="s">
        <v>198</v>
      </c>
      <c r="F432" s="9" t="s">
        <v>1050</v>
      </c>
      <c r="G432" s="9" t="s">
        <v>1059</v>
      </c>
      <c r="H432" s="9">
        <v>94</v>
      </c>
      <c r="I432" s="9">
        <v>94</v>
      </c>
      <c r="J432" s="9">
        <v>100</v>
      </c>
      <c r="K432" s="9">
        <v>100</v>
      </c>
      <c r="L432" s="9">
        <v>100</v>
      </c>
      <c r="M432" s="9">
        <v>90</v>
      </c>
      <c r="N432" s="9">
        <v>94</v>
      </c>
      <c r="O432" s="9">
        <f>VLOOKUP(B432,'[1]K62 CF'!B$2:P$53,15,0)</f>
        <v>90</v>
      </c>
      <c r="P432" s="10">
        <f t="shared" si="15"/>
        <v>95.25</v>
      </c>
      <c r="Q432" s="10" t="s">
        <v>58</v>
      </c>
      <c r="R432" s="11" t="str">
        <f t="shared" si="14"/>
        <v>Xuất sắc</v>
      </c>
    </row>
    <row r="433" spans="1:18" s="12" customFormat="1" ht="21.75" customHeight="1" x14ac:dyDescent="0.25">
      <c r="A433" s="7">
        <v>424</v>
      </c>
      <c r="B433" s="18">
        <v>17020870</v>
      </c>
      <c r="C433" s="8" t="s">
        <v>430</v>
      </c>
      <c r="D433" s="13">
        <v>36239</v>
      </c>
      <c r="E433" s="9" t="s">
        <v>198</v>
      </c>
      <c r="F433" s="9" t="s">
        <v>1050</v>
      </c>
      <c r="G433" s="9" t="s">
        <v>1059</v>
      </c>
      <c r="H433" s="9">
        <v>92</v>
      </c>
      <c r="I433" s="9">
        <v>80</v>
      </c>
      <c r="J433" s="9">
        <v>80</v>
      </c>
      <c r="K433" s="9">
        <v>75</v>
      </c>
      <c r="L433" s="9">
        <v>80</v>
      </c>
      <c r="M433" s="9">
        <v>80</v>
      </c>
      <c r="N433" s="9">
        <v>80</v>
      </c>
      <c r="O433" s="9">
        <f>VLOOKUP(B433,'[1]K62 CF'!B$2:P$53,15,0)</f>
        <v>90</v>
      </c>
      <c r="P433" s="10">
        <f t="shared" si="15"/>
        <v>82.125</v>
      </c>
      <c r="Q433" s="10" t="s">
        <v>35</v>
      </c>
      <c r="R433" s="11" t="str">
        <f t="shared" si="14"/>
        <v>Tốt</v>
      </c>
    </row>
    <row r="434" spans="1:18" s="12" customFormat="1" ht="21.75" customHeight="1" x14ac:dyDescent="0.25">
      <c r="A434" s="7">
        <v>425</v>
      </c>
      <c r="B434" s="18">
        <v>17020879</v>
      </c>
      <c r="C434" s="8" t="s">
        <v>431</v>
      </c>
      <c r="D434" s="13">
        <v>36513</v>
      </c>
      <c r="E434" s="9" t="s">
        <v>198</v>
      </c>
      <c r="F434" s="9" t="s">
        <v>1050</v>
      </c>
      <c r="G434" s="9" t="s">
        <v>1061</v>
      </c>
      <c r="H434" s="9">
        <v>82</v>
      </c>
      <c r="I434" s="9">
        <v>77</v>
      </c>
      <c r="J434" s="9">
        <v>68</v>
      </c>
      <c r="K434" s="9">
        <v>80</v>
      </c>
      <c r="L434" s="9">
        <v>80</v>
      </c>
      <c r="M434" s="9">
        <v>90</v>
      </c>
      <c r="N434" s="9">
        <v>90</v>
      </c>
      <c r="O434" s="9">
        <f>VLOOKUP(B434,'[1]K62 CF'!B$2:P$53,15,0)</f>
        <v>90</v>
      </c>
      <c r="P434" s="10">
        <f t="shared" si="15"/>
        <v>82.125</v>
      </c>
      <c r="Q434" s="10" t="s">
        <v>35</v>
      </c>
      <c r="R434" s="11" t="str">
        <f t="shared" si="14"/>
        <v>Tốt</v>
      </c>
    </row>
    <row r="435" spans="1:18" s="12" customFormat="1" ht="21.75" customHeight="1" x14ac:dyDescent="0.25">
      <c r="A435" s="7">
        <v>426</v>
      </c>
      <c r="B435" s="18">
        <v>17020887</v>
      </c>
      <c r="C435" s="8" t="s">
        <v>432</v>
      </c>
      <c r="D435" s="13">
        <v>35872</v>
      </c>
      <c r="E435" s="9" t="s">
        <v>198</v>
      </c>
      <c r="F435" s="9" t="s">
        <v>1050</v>
      </c>
      <c r="G435" s="9" t="s">
        <v>1061</v>
      </c>
      <c r="H435" s="9">
        <v>80</v>
      </c>
      <c r="I435" s="9">
        <v>80</v>
      </c>
      <c r="J435" s="9">
        <v>80</v>
      </c>
      <c r="K435" s="9">
        <v>78</v>
      </c>
      <c r="L435" s="9">
        <v>80</v>
      </c>
      <c r="M435" s="9">
        <v>77</v>
      </c>
      <c r="N435" s="9">
        <v>80</v>
      </c>
      <c r="O435" s="9">
        <f>VLOOKUP(B435,'[1]K62 CF'!B$2:P$53,15,0)</f>
        <v>80</v>
      </c>
      <c r="P435" s="10">
        <f t="shared" si="15"/>
        <v>79.375</v>
      </c>
      <c r="Q435" s="10" t="s">
        <v>122</v>
      </c>
      <c r="R435" s="11" t="str">
        <f t="shared" si="14"/>
        <v>Khá</v>
      </c>
    </row>
    <row r="436" spans="1:18" s="12" customFormat="1" ht="21.75" customHeight="1" x14ac:dyDescent="0.25">
      <c r="A436" s="7">
        <v>427</v>
      </c>
      <c r="B436" s="18">
        <v>17020902</v>
      </c>
      <c r="C436" s="8" t="s">
        <v>433</v>
      </c>
      <c r="D436" s="13">
        <v>36409</v>
      </c>
      <c r="E436" s="9" t="s">
        <v>198</v>
      </c>
      <c r="F436" s="9" t="s">
        <v>1050</v>
      </c>
      <c r="G436" s="9" t="s">
        <v>1061</v>
      </c>
      <c r="H436" s="9">
        <v>80</v>
      </c>
      <c r="I436" s="9">
        <v>80</v>
      </c>
      <c r="J436" s="9">
        <v>68</v>
      </c>
      <c r="K436" s="9">
        <v>80</v>
      </c>
      <c r="L436" s="9">
        <v>90</v>
      </c>
      <c r="M436" s="9">
        <v>80</v>
      </c>
      <c r="N436" s="9">
        <v>90</v>
      </c>
      <c r="O436" s="9">
        <f>VLOOKUP(B436,'[1]K62 CF'!B$2:P$53,15,0)</f>
        <v>90</v>
      </c>
      <c r="P436" s="10">
        <f t="shared" si="15"/>
        <v>82.25</v>
      </c>
      <c r="Q436" s="10" t="s">
        <v>35</v>
      </c>
      <c r="R436" s="11" t="str">
        <f t="shared" si="14"/>
        <v>Tốt</v>
      </c>
    </row>
    <row r="437" spans="1:18" s="12" customFormat="1" ht="21.75" customHeight="1" x14ac:dyDescent="0.25">
      <c r="A437" s="7">
        <v>428</v>
      </c>
      <c r="B437" s="18">
        <v>17020908</v>
      </c>
      <c r="C437" s="8" t="s">
        <v>434</v>
      </c>
      <c r="D437" s="13">
        <v>36443</v>
      </c>
      <c r="E437" s="9" t="s">
        <v>198</v>
      </c>
      <c r="F437" s="9" t="s">
        <v>1050</v>
      </c>
      <c r="G437" s="9" t="s">
        <v>1061</v>
      </c>
      <c r="H437" s="9">
        <v>80</v>
      </c>
      <c r="I437" s="9">
        <v>75</v>
      </c>
      <c r="J437" s="9">
        <v>65</v>
      </c>
      <c r="K437" s="9">
        <v>75</v>
      </c>
      <c r="L437" s="9">
        <v>80</v>
      </c>
      <c r="M437" s="9">
        <v>80</v>
      </c>
      <c r="N437" s="9">
        <v>90</v>
      </c>
      <c r="O437" s="9">
        <f>VLOOKUP(B437,'[1]K62 CF'!B$2:P$53,15,0)</f>
        <v>90</v>
      </c>
      <c r="P437" s="10">
        <f t="shared" si="15"/>
        <v>79.375</v>
      </c>
      <c r="Q437" s="10" t="s">
        <v>122</v>
      </c>
      <c r="R437" s="11" t="str">
        <f t="shared" si="14"/>
        <v>Khá</v>
      </c>
    </row>
    <row r="438" spans="1:18" s="12" customFormat="1" ht="21.75" customHeight="1" x14ac:dyDescent="0.25">
      <c r="A438" s="7">
        <v>429</v>
      </c>
      <c r="B438" s="18">
        <v>17020928</v>
      </c>
      <c r="C438" s="8" t="s">
        <v>435</v>
      </c>
      <c r="D438" s="13">
        <v>36359</v>
      </c>
      <c r="E438" s="9" t="s">
        <v>198</v>
      </c>
      <c r="F438" s="9" t="s">
        <v>1050</v>
      </c>
      <c r="G438" s="9" t="s">
        <v>1061</v>
      </c>
      <c r="H438" s="9">
        <v>80</v>
      </c>
      <c r="I438" s="9">
        <v>90</v>
      </c>
      <c r="J438" s="9">
        <v>78</v>
      </c>
      <c r="K438" s="9">
        <v>90</v>
      </c>
      <c r="L438" s="9">
        <v>90</v>
      </c>
      <c r="M438" s="9">
        <v>90</v>
      </c>
      <c r="N438" s="9">
        <v>90</v>
      </c>
      <c r="O438" s="9">
        <f>VLOOKUP(B438,'[1]K62 CF'!B$2:P$53,15,0)</f>
        <v>90</v>
      </c>
      <c r="P438" s="10">
        <f t="shared" si="15"/>
        <v>87.25</v>
      </c>
      <c r="Q438" s="10" t="s">
        <v>35</v>
      </c>
      <c r="R438" s="11" t="str">
        <f t="shared" si="14"/>
        <v>Tốt</v>
      </c>
    </row>
    <row r="439" spans="1:18" s="12" customFormat="1" ht="21.75" customHeight="1" x14ac:dyDescent="0.25">
      <c r="A439" s="7">
        <v>430</v>
      </c>
      <c r="B439" s="18">
        <v>17020942</v>
      </c>
      <c r="C439" s="8" t="s">
        <v>436</v>
      </c>
      <c r="D439" s="13">
        <v>36221</v>
      </c>
      <c r="E439" s="9" t="s">
        <v>1042</v>
      </c>
      <c r="F439" s="9" t="s">
        <v>1051</v>
      </c>
      <c r="G439" s="9" t="s">
        <v>1059</v>
      </c>
      <c r="H439" s="9">
        <v>80</v>
      </c>
      <c r="I439" s="9">
        <v>80</v>
      </c>
      <c r="J439" s="9">
        <v>90</v>
      </c>
      <c r="K439" s="9">
        <v>90</v>
      </c>
      <c r="L439" s="9">
        <v>90</v>
      </c>
      <c r="M439" s="9">
        <v>90</v>
      </c>
      <c r="N439" s="9">
        <v>90</v>
      </c>
      <c r="O439" s="9">
        <f>VLOOKUP(B439,'[1]K62 CF'!B$2:P$53,15,0)</f>
        <v>90</v>
      </c>
      <c r="P439" s="10">
        <f t="shared" si="15"/>
        <v>87.5</v>
      </c>
      <c r="Q439" s="10" t="s">
        <v>35</v>
      </c>
      <c r="R439" s="11" t="str">
        <f t="shared" si="14"/>
        <v>Tốt</v>
      </c>
    </row>
    <row r="440" spans="1:18" s="12" customFormat="1" ht="21.75" customHeight="1" x14ac:dyDescent="0.25">
      <c r="A440" s="7">
        <v>431</v>
      </c>
      <c r="B440" s="18">
        <v>17020949</v>
      </c>
      <c r="C440" s="8" t="s">
        <v>437</v>
      </c>
      <c r="D440" s="13">
        <v>36322</v>
      </c>
      <c r="E440" s="9" t="s">
        <v>198</v>
      </c>
      <c r="F440" s="9" t="s">
        <v>1050</v>
      </c>
      <c r="G440" s="9" t="s">
        <v>1061</v>
      </c>
      <c r="H440" s="9">
        <v>80</v>
      </c>
      <c r="I440" s="9">
        <v>90</v>
      </c>
      <c r="J440" s="9">
        <v>90</v>
      </c>
      <c r="K440" s="9">
        <v>78</v>
      </c>
      <c r="L440" s="9">
        <v>80</v>
      </c>
      <c r="M440" s="9">
        <v>80</v>
      </c>
      <c r="N440" s="9">
        <v>90</v>
      </c>
      <c r="O440" s="9">
        <f>VLOOKUP(B440,'[1]K62 CF'!B$2:P$53,15,0)</f>
        <v>90</v>
      </c>
      <c r="P440" s="10">
        <f t="shared" si="15"/>
        <v>84.75</v>
      </c>
      <c r="Q440" s="10" t="s">
        <v>35</v>
      </c>
      <c r="R440" s="11" t="str">
        <f t="shared" si="14"/>
        <v>Tốt</v>
      </c>
    </row>
    <row r="441" spans="1:18" s="12" customFormat="1" ht="21.75" customHeight="1" x14ac:dyDescent="0.25">
      <c r="A441" s="7">
        <v>432</v>
      </c>
      <c r="B441" s="18">
        <v>17020968</v>
      </c>
      <c r="C441" s="8" t="s">
        <v>438</v>
      </c>
      <c r="D441" s="13">
        <v>36222</v>
      </c>
      <c r="E441" s="9" t="s">
        <v>198</v>
      </c>
      <c r="F441" s="9" t="s">
        <v>1050</v>
      </c>
      <c r="G441" s="9" t="s">
        <v>1061</v>
      </c>
      <c r="H441" s="9">
        <v>80</v>
      </c>
      <c r="I441" s="9">
        <v>84</v>
      </c>
      <c r="J441" s="9">
        <v>80</v>
      </c>
      <c r="K441" s="9">
        <v>78</v>
      </c>
      <c r="L441" s="9">
        <v>80</v>
      </c>
      <c r="M441" s="9">
        <v>90</v>
      </c>
      <c r="N441" s="9">
        <v>80</v>
      </c>
      <c r="O441" s="9">
        <f>VLOOKUP(B441,'[1]K62 CF'!B$2:P$53,15,0)</f>
        <v>0</v>
      </c>
      <c r="P441" s="10">
        <f t="shared" si="15"/>
        <v>71.5</v>
      </c>
      <c r="Q441" s="10" t="s">
        <v>122</v>
      </c>
      <c r="R441" s="11" t="str">
        <f t="shared" si="14"/>
        <v>Khá</v>
      </c>
    </row>
    <row r="442" spans="1:18" s="12" customFormat="1" ht="21.75" customHeight="1" x14ac:dyDescent="0.25">
      <c r="A442" s="7">
        <v>433</v>
      </c>
      <c r="B442" s="18">
        <v>17020986</v>
      </c>
      <c r="C442" s="8" t="s">
        <v>439</v>
      </c>
      <c r="D442" s="13">
        <v>36485</v>
      </c>
      <c r="E442" s="9" t="s">
        <v>198</v>
      </c>
      <c r="F442" s="9" t="s">
        <v>1050</v>
      </c>
      <c r="G442" s="9" t="s">
        <v>1061</v>
      </c>
      <c r="H442" s="9">
        <v>94</v>
      </c>
      <c r="I442" s="9">
        <v>80</v>
      </c>
      <c r="J442" s="9">
        <v>70</v>
      </c>
      <c r="K442" s="9">
        <v>78</v>
      </c>
      <c r="L442" s="9">
        <v>80</v>
      </c>
      <c r="M442" s="9">
        <v>80</v>
      </c>
      <c r="N442" s="9">
        <v>80</v>
      </c>
      <c r="O442" s="9">
        <f>VLOOKUP(B442,'[1]K62 CF'!B$2:P$53,15,0)</f>
        <v>80</v>
      </c>
      <c r="P442" s="10">
        <f t="shared" si="15"/>
        <v>80.25</v>
      </c>
      <c r="Q442" s="10" t="s">
        <v>35</v>
      </c>
      <c r="R442" s="11" t="str">
        <f t="shared" si="14"/>
        <v>Tốt</v>
      </c>
    </row>
    <row r="443" spans="1:18" s="12" customFormat="1" ht="21.75" customHeight="1" x14ac:dyDescent="0.25">
      <c r="A443" s="7">
        <v>434</v>
      </c>
      <c r="B443" s="18">
        <v>17020992</v>
      </c>
      <c r="C443" s="8" t="s">
        <v>440</v>
      </c>
      <c r="D443" s="13">
        <v>36322</v>
      </c>
      <c r="E443" s="9" t="s">
        <v>1042</v>
      </c>
      <c r="F443" s="9" t="s">
        <v>1051</v>
      </c>
      <c r="G443" s="9" t="s">
        <v>1061</v>
      </c>
      <c r="H443" s="9">
        <v>90</v>
      </c>
      <c r="I443" s="9">
        <v>90</v>
      </c>
      <c r="J443" s="9">
        <v>90</v>
      </c>
      <c r="K443" s="9">
        <v>90</v>
      </c>
      <c r="L443" s="9">
        <v>0</v>
      </c>
      <c r="M443" s="9">
        <v>90</v>
      </c>
      <c r="N443" s="9">
        <v>90</v>
      </c>
      <c r="O443" s="9">
        <f>VLOOKUP(B443,'[1]K62 CF'!B$2:P$53,15,0)</f>
        <v>90</v>
      </c>
      <c r="P443" s="10">
        <f t="shared" si="15"/>
        <v>78.75</v>
      </c>
      <c r="Q443" s="10" t="s">
        <v>122</v>
      </c>
      <c r="R443" s="11" t="str">
        <f t="shared" si="14"/>
        <v>Khá</v>
      </c>
    </row>
    <row r="444" spans="1:18" s="12" customFormat="1" ht="21.75" customHeight="1" x14ac:dyDescent="0.25">
      <c r="A444" s="7">
        <v>435</v>
      </c>
      <c r="B444" s="18">
        <v>17021006</v>
      </c>
      <c r="C444" s="8" t="s">
        <v>441</v>
      </c>
      <c r="D444" s="13">
        <v>36481</v>
      </c>
      <c r="E444" s="9" t="s">
        <v>198</v>
      </c>
      <c r="F444" s="9" t="s">
        <v>1050</v>
      </c>
      <c r="G444" s="9" t="s">
        <v>1059</v>
      </c>
      <c r="H444" s="9">
        <v>82</v>
      </c>
      <c r="I444" s="9">
        <v>84</v>
      </c>
      <c r="J444" s="9">
        <v>78</v>
      </c>
      <c r="K444" s="9">
        <v>94</v>
      </c>
      <c r="L444" s="9">
        <v>92</v>
      </c>
      <c r="M444" s="9">
        <v>90</v>
      </c>
      <c r="N444" s="9">
        <v>90</v>
      </c>
      <c r="O444" s="9">
        <f>VLOOKUP(B444,'[1]K62 CF'!B$2:P$53,15,0)</f>
        <v>90</v>
      </c>
      <c r="P444" s="10">
        <f t="shared" si="15"/>
        <v>87.5</v>
      </c>
      <c r="Q444" s="10" t="s">
        <v>35</v>
      </c>
      <c r="R444" s="11" t="str">
        <f t="shared" si="14"/>
        <v>Tốt</v>
      </c>
    </row>
    <row r="445" spans="1:18" s="12" customFormat="1" ht="21.75" customHeight="1" x14ac:dyDescent="0.25">
      <c r="A445" s="7">
        <v>436</v>
      </c>
      <c r="B445" s="18">
        <v>17021027</v>
      </c>
      <c r="C445" s="8" t="s">
        <v>442</v>
      </c>
      <c r="D445" s="13">
        <v>36339</v>
      </c>
      <c r="E445" s="9" t="s">
        <v>198</v>
      </c>
      <c r="F445" s="9" t="s">
        <v>1050</v>
      </c>
      <c r="G445" s="9" t="s">
        <v>1061</v>
      </c>
      <c r="H445" s="9">
        <v>88</v>
      </c>
      <c r="I445" s="9">
        <v>71</v>
      </c>
      <c r="J445" s="9">
        <v>63</v>
      </c>
      <c r="K445" s="9">
        <v>80</v>
      </c>
      <c r="L445" s="9">
        <v>80</v>
      </c>
      <c r="M445" s="9">
        <v>77</v>
      </c>
      <c r="N445" s="9">
        <v>80</v>
      </c>
      <c r="O445" s="9">
        <f>VLOOKUP(B445,'[1]K62 CF'!B$2:P$53,15,0)</f>
        <v>80</v>
      </c>
      <c r="P445" s="10">
        <f t="shared" si="15"/>
        <v>77.375</v>
      </c>
      <c r="Q445" s="10" t="s">
        <v>122</v>
      </c>
      <c r="R445" s="11" t="str">
        <f t="shared" si="14"/>
        <v>Khá</v>
      </c>
    </row>
    <row r="446" spans="1:18" s="12" customFormat="1" ht="21.75" customHeight="1" x14ac:dyDescent="0.25">
      <c r="A446" s="7">
        <v>437</v>
      </c>
      <c r="B446" s="18">
        <v>17021034</v>
      </c>
      <c r="C446" s="8" t="s">
        <v>443</v>
      </c>
      <c r="D446" s="13">
        <v>36294</v>
      </c>
      <c r="E446" s="9" t="s">
        <v>198</v>
      </c>
      <c r="F446" s="9" t="s">
        <v>1050</v>
      </c>
      <c r="G446" s="9" t="s">
        <v>1061</v>
      </c>
      <c r="H446" s="9">
        <v>80</v>
      </c>
      <c r="I446" s="9">
        <v>80</v>
      </c>
      <c r="J446" s="9">
        <v>68</v>
      </c>
      <c r="K446" s="9">
        <v>75</v>
      </c>
      <c r="L446" s="9">
        <v>80</v>
      </c>
      <c r="M446" s="9">
        <v>80</v>
      </c>
      <c r="N446" s="9">
        <v>90</v>
      </c>
      <c r="O446" s="9">
        <f>VLOOKUP(B446,'[1]K62 CF'!B$2:P$53,15,0)</f>
        <v>80</v>
      </c>
      <c r="P446" s="10">
        <f t="shared" si="15"/>
        <v>79.125</v>
      </c>
      <c r="Q446" s="10" t="s">
        <v>122</v>
      </c>
      <c r="R446" s="11" t="str">
        <f t="shared" si="14"/>
        <v>Khá</v>
      </c>
    </row>
    <row r="447" spans="1:18" s="12" customFormat="1" ht="21.75" customHeight="1" x14ac:dyDescent="0.25">
      <c r="A447" s="7">
        <v>438</v>
      </c>
      <c r="B447" s="18">
        <v>17021017</v>
      </c>
      <c r="C447" s="8" t="s">
        <v>444</v>
      </c>
      <c r="D447" s="13">
        <v>36267</v>
      </c>
      <c r="E447" s="9" t="s">
        <v>198</v>
      </c>
      <c r="F447" s="9" t="s">
        <v>1050</v>
      </c>
      <c r="G447" s="9" t="s">
        <v>1059</v>
      </c>
      <c r="H447" s="9">
        <v>80</v>
      </c>
      <c r="I447" s="9">
        <v>94</v>
      </c>
      <c r="J447" s="9">
        <v>80</v>
      </c>
      <c r="K447" s="9">
        <v>80</v>
      </c>
      <c r="L447" s="9">
        <v>90</v>
      </c>
      <c r="M447" s="9">
        <v>90</v>
      </c>
      <c r="N447" s="9">
        <v>90</v>
      </c>
      <c r="O447" s="9">
        <f>VLOOKUP(B447,'[1]K62 CF'!B$2:P$53,15,0)</f>
        <v>90</v>
      </c>
      <c r="P447" s="10">
        <f t="shared" si="15"/>
        <v>86.75</v>
      </c>
      <c r="Q447" s="10" t="s">
        <v>35</v>
      </c>
      <c r="R447" s="11" t="str">
        <f t="shared" si="14"/>
        <v>Tốt</v>
      </c>
    </row>
    <row r="448" spans="1:18" s="12" customFormat="1" ht="21.75" customHeight="1" x14ac:dyDescent="0.25">
      <c r="A448" s="7">
        <v>439</v>
      </c>
      <c r="B448" s="18">
        <v>17021038</v>
      </c>
      <c r="C448" s="8" t="s">
        <v>445</v>
      </c>
      <c r="D448" s="13">
        <v>36416</v>
      </c>
      <c r="E448" s="9" t="s">
        <v>198</v>
      </c>
      <c r="F448" s="9" t="s">
        <v>1050</v>
      </c>
      <c r="G448" s="9" t="s">
        <v>1061</v>
      </c>
      <c r="H448" s="9">
        <v>90</v>
      </c>
      <c r="I448" s="9">
        <v>80</v>
      </c>
      <c r="J448" s="9">
        <v>80</v>
      </c>
      <c r="K448" s="9">
        <v>90</v>
      </c>
      <c r="L448" s="9">
        <v>90</v>
      </c>
      <c r="M448" s="9">
        <v>90</v>
      </c>
      <c r="N448" s="9">
        <v>90</v>
      </c>
      <c r="O448" s="9">
        <f>VLOOKUP(B448,'[1]K62 CF'!B$2:P$53,15,0)</f>
        <v>90</v>
      </c>
      <c r="P448" s="10">
        <f t="shared" si="15"/>
        <v>87.5</v>
      </c>
      <c r="Q448" s="10" t="s">
        <v>35</v>
      </c>
      <c r="R448" s="11" t="str">
        <f t="shared" ref="R448:R511" si="16">IF(P448&gt;=90,"Xuất sắc",IF(P448&gt;=80,"Tốt", IF(P448&gt;=65,"Khá",IF(P448&gt;=50,"Trung bình", IF(P448&gt;=35, "Yếu", "Kém")))))</f>
        <v>Tốt</v>
      </c>
    </row>
    <row r="449" spans="1:18" s="12" customFormat="1" ht="21.75" customHeight="1" x14ac:dyDescent="0.25">
      <c r="A449" s="7">
        <v>440</v>
      </c>
      <c r="B449" s="18">
        <v>17021045</v>
      </c>
      <c r="C449" s="8" t="s">
        <v>446</v>
      </c>
      <c r="D449" s="13">
        <v>36196</v>
      </c>
      <c r="E449" s="9" t="s">
        <v>198</v>
      </c>
      <c r="F449" s="9" t="s">
        <v>1050</v>
      </c>
      <c r="G449" s="9" t="s">
        <v>1059</v>
      </c>
      <c r="H449" s="9">
        <v>90</v>
      </c>
      <c r="I449" s="9">
        <v>90</v>
      </c>
      <c r="J449" s="9">
        <v>66</v>
      </c>
      <c r="K449" s="9">
        <v>80</v>
      </c>
      <c r="L449" s="9">
        <v>90</v>
      </c>
      <c r="M449" s="9">
        <v>90</v>
      </c>
      <c r="N449" s="9">
        <v>90</v>
      </c>
      <c r="O449" s="9">
        <f>VLOOKUP(B449,'[1]K62 CF'!B$2:P$53,15,0)</f>
        <v>90</v>
      </c>
      <c r="P449" s="10">
        <f t="shared" si="15"/>
        <v>85.75</v>
      </c>
      <c r="Q449" s="10" t="s">
        <v>35</v>
      </c>
      <c r="R449" s="11" t="str">
        <f t="shared" si="16"/>
        <v>Tốt</v>
      </c>
    </row>
    <row r="450" spans="1:18" s="12" customFormat="1" ht="21.75" customHeight="1" x14ac:dyDescent="0.25">
      <c r="A450" s="7">
        <v>441</v>
      </c>
      <c r="B450" s="18">
        <v>17021051</v>
      </c>
      <c r="C450" s="8" t="s">
        <v>447</v>
      </c>
      <c r="D450" s="13">
        <v>36389</v>
      </c>
      <c r="E450" s="9" t="s">
        <v>198</v>
      </c>
      <c r="F450" s="9" t="s">
        <v>1050</v>
      </c>
      <c r="G450" s="9" t="s">
        <v>1061</v>
      </c>
      <c r="H450" s="9">
        <v>82</v>
      </c>
      <c r="I450" s="9">
        <v>80</v>
      </c>
      <c r="J450" s="9">
        <v>65</v>
      </c>
      <c r="K450" s="9">
        <v>78</v>
      </c>
      <c r="L450" s="9">
        <v>90</v>
      </c>
      <c r="M450" s="9">
        <v>90</v>
      </c>
      <c r="N450" s="9">
        <v>90</v>
      </c>
      <c r="O450" s="9">
        <f>VLOOKUP(B450,'[1]K62 CF'!B$2:P$53,15,0)</f>
        <v>90</v>
      </c>
      <c r="P450" s="10">
        <f t="shared" si="15"/>
        <v>83.125</v>
      </c>
      <c r="Q450" s="10" t="s">
        <v>35</v>
      </c>
      <c r="R450" s="11" t="str">
        <f t="shared" si="16"/>
        <v>Tốt</v>
      </c>
    </row>
    <row r="451" spans="1:18" s="12" customFormat="1" ht="21.75" customHeight="1" x14ac:dyDescent="0.25">
      <c r="A451" s="7">
        <v>442</v>
      </c>
      <c r="B451" s="18">
        <v>17021060</v>
      </c>
      <c r="C451" s="8" t="s">
        <v>448</v>
      </c>
      <c r="D451" s="13">
        <v>36243</v>
      </c>
      <c r="E451" s="9" t="s">
        <v>198</v>
      </c>
      <c r="F451" s="9" t="s">
        <v>1050</v>
      </c>
      <c r="G451" s="9" t="s">
        <v>1061</v>
      </c>
      <c r="H451" s="9">
        <v>83</v>
      </c>
      <c r="I451" s="9">
        <v>77</v>
      </c>
      <c r="J451" s="9">
        <v>64</v>
      </c>
      <c r="K451" s="9">
        <v>75</v>
      </c>
      <c r="L451" s="9">
        <v>80</v>
      </c>
      <c r="M451" s="9">
        <v>77</v>
      </c>
      <c r="N451" s="9">
        <v>75</v>
      </c>
      <c r="O451" s="9">
        <f>VLOOKUP(B451,'[1]K62 CF'!B$2:P$53,15,0)</f>
        <v>80</v>
      </c>
      <c r="P451" s="10">
        <f t="shared" si="15"/>
        <v>76.375</v>
      </c>
      <c r="Q451" s="10" t="s">
        <v>122</v>
      </c>
      <c r="R451" s="11" t="str">
        <f t="shared" si="16"/>
        <v>Khá</v>
      </c>
    </row>
    <row r="452" spans="1:18" s="12" customFormat="1" ht="21.75" customHeight="1" x14ac:dyDescent="0.25">
      <c r="A452" s="7">
        <v>443</v>
      </c>
      <c r="B452" s="18">
        <v>17021077</v>
      </c>
      <c r="C452" s="8" t="s">
        <v>449</v>
      </c>
      <c r="D452" s="13">
        <v>36316</v>
      </c>
      <c r="E452" s="9" t="s">
        <v>198</v>
      </c>
      <c r="F452" s="9" t="s">
        <v>1050</v>
      </c>
      <c r="G452" s="9" t="s">
        <v>1061</v>
      </c>
      <c r="H452" s="9">
        <v>80</v>
      </c>
      <c r="I452" s="9">
        <v>77</v>
      </c>
      <c r="J452" s="9">
        <v>65</v>
      </c>
      <c r="K452" s="9">
        <v>80</v>
      </c>
      <c r="L452" s="9">
        <v>80</v>
      </c>
      <c r="M452" s="9">
        <v>80</v>
      </c>
      <c r="N452" s="9">
        <v>80</v>
      </c>
      <c r="O452" s="9">
        <f>VLOOKUP(B452,'[1]K62 CF'!B$2:P$53,15,0)</f>
        <v>80</v>
      </c>
      <c r="P452" s="10">
        <f t="shared" si="15"/>
        <v>77.75</v>
      </c>
      <c r="Q452" s="10" t="s">
        <v>122</v>
      </c>
      <c r="R452" s="11" t="str">
        <f t="shared" si="16"/>
        <v>Khá</v>
      </c>
    </row>
    <row r="453" spans="1:18" s="12" customFormat="1" ht="21.75" customHeight="1" x14ac:dyDescent="0.25">
      <c r="A453" s="7">
        <v>444</v>
      </c>
      <c r="B453" s="18">
        <v>17021093</v>
      </c>
      <c r="C453" s="8" t="s">
        <v>450</v>
      </c>
      <c r="D453" s="13">
        <v>36499</v>
      </c>
      <c r="E453" s="9" t="s">
        <v>198</v>
      </c>
      <c r="F453" s="9" t="s">
        <v>1050</v>
      </c>
      <c r="G453" s="9" t="s">
        <v>1061</v>
      </c>
      <c r="H453" s="9">
        <v>80</v>
      </c>
      <c r="I453" s="9">
        <v>77</v>
      </c>
      <c r="J453" s="9">
        <v>80</v>
      </c>
      <c r="K453" s="9">
        <v>80</v>
      </c>
      <c r="L453" s="9">
        <v>80</v>
      </c>
      <c r="M453" s="9">
        <v>80</v>
      </c>
      <c r="N453" s="9">
        <v>90</v>
      </c>
      <c r="O453" s="9">
        <f>VLOOKUP(B453,'[1]K62 CF'!B$2:P$53,15,0)</f>
        <v>80</v>
      </c>
      <c r="P453" s="10">
        <f t="shared" si="15"/>
        <v>80.875</v>
      </c>
      <c r="Q453" s="10" t="s">
        <v>35</v>
      </c>
      <c r="R453" s="11" t="str">
        <f t="shared" si="16"/>
        <v>Tốt</v>
      </c>
    </row>
    <row r="454" spans="1:18" s="12" customFormat="1" ht="21.75" customHeight="1" x14ac:dyDescent="0.25">
      <c r="A454" s="7">
        <v>445</v>
      </c>
      <c r="B454" s="18">
        <v>17021119</v>
      </c>
      <c r="C454" s="8" t="s">
        <v>451</v>
      </c>
      <c r="D454" s="13">
        <v>36375</v>
      </c>
      <c r="E454" s="9" t="s">
        <v>198</v>
      </c>
      <c r="F454" s="9" t="s">
        <v>1050</v>
      </c>
      <c r="G454" s="9" t="s">
        <v>1061</v>
      </c>
      <c r="H454" s="9">
        <v>84</v>
      </c>
      <c r="I454" s="9">
        <v>86</v>
      </c>
      <c r="J454" s="9">
        <v>86</v>
      </c>
      <c r="K454" s="9">
        <v>84</v>
      </c>
      <c r="L454" s="9">
        <v>90</v>
      </c>
      <c r="M454" s="9">
        <v>80</v>
      </c>
      <c r="N454" s="9">
        <v>90</v>
      </c>
      <c r="O454" s="9">
        <f>VLOOKUP(B454,'[1]K62 CF'!B$2:P$53,15,0)</f>
        <v>90</v>
      </c>
      <c r="P454" s="10">
        <f t="shared" si="15"/>
        <v>86.25</v>
      </c>
      <c r="Q454" s="10" t="s">
        <v>35</v>
      </c>
      <c r="R454" s="11" t="str">
        <f t="shared" si="16"/>
        <v>Tốt</v>
      </c>
    </row>
    <row r="455" spans="1:18" s="12" customFormat="1" ht="21.75" customHeight="1" x14ac:dyDescent="0.25">
      <c r="A455" s="7">
        <v>446</v>
      </c>
      <c r="B455" s="18">
        <v>17021105</v>
      </c>
      <c r="C455" s="8" t="s">
        <v>452</v>
      </c>
      <c r="D455" s="13">
        <v>36387</v>
      </c>
      <c r="E455" s="9" t="s">
        <v>198</v>
      </c>
      <c r="F455" s="9" t="s">
        <v>1050</v>
      </c>
      <c r="G455" s="9" t="s">
        <v>1061</v>
      </c>
      <c r="H455" s="9">
        <v>98</v>
      </c>
      <c r="I455" s="9">
        <v>82</v>
      </c>
      <c r="J455" s="9">
        <v>80</v>
      </c>
      <c r="K455" s="9">
        <v>84</v>
      </c>
      <c r="L455" s="9">
        <v>80</v>
      </c>
      <c r="M455" s="9">
        <v>80</v>
      </c>
      <c r="N455" s="9">
        <v>80</v>
      </c>
      <c r="O455" s="9">
        <f>VLOOKUP(B455,'[1]K62 CF'!B$2:P$53,15,0)</f>
        <v>90</v>
      </c>
      <c r="P455" s="10">
        <f t="shared" si="15"/>
        <v>84.25</v>
      </c>
      <c r="Q455" s="10" t="s">
        <v>35</v>
      </c>
      <c r="R455" s="11" t="str">
        <f t="shared" si="16"/>
        <v>Tốt</v>
      </c>
    </row>
    <row r="456" spans="1:18" s="12" customFormat="1" ht="21.75" customHeight="1" x14ac:dyDescent="0.25">
      <c r="A456" s="7">
        <v>447</v>
      </c>
      <c r="B456" s="18">
        <v>17021112</v>
      </c>
      <c r="C456" s="8" t="s">
        <v>453</v>
      </c>
      <c r="D456" s="13">
        <v>36430</v>
      </c>
      <c r="E456" s="9" t="s">
        <v>198</v>
      </c>
      <c r="F456" s="9" t="s">
        <v>1050</v>
      </c>
      <c r="G456" s="9" t="s">
        <v>1059</v>
      </c>
      <c r="H456" s="9">
        <v>80</v>
      </c>
      <c r="I456" s="9">
        <v>80</v>
      </c>
      <c r="J456" s="9">
        <v>80</v>
      </c>
      <c r="K456" s="9">
        <v>82</v>
      </c>
      <c r="L456" s="9">
        <v>80</v>
      </c>
      <c r="M456" s="9">
        <v>90</v>
      </c>
      <c r="N456" s="9">
        <v>90</v>
      </c>
      <c r="O456" s="9">
        <f>VLOOKUP(B456,'[1]K62 CF'!B$2:P$53,15,0)</f>
        <v>90</v>
      </c>
      <c r="P456" s="10">
        <f t="shared" si="15"/>
        <v>84</v>
      </c>
      <c r="Q456" s="10" t="s">
        <v>35</v>
      </c>
      <c r="R456" s="11" t="str">
        <f t="shared" si="16"/>
        <v>Tốt</v>
      </c>
    </row>
    <row r="457" spans="1:18" s="12" customFormat="1" ht="21.75" customHeight="1" x14ac:dyDescent="0.25">
      <c r="A457" s="7">
        <v>448</v>
      </c>
      <c r="B457" s="18">
        <v>17021130</v>
      </c>
      <c r="C457" s="8" t="s">
        <v>454</v>
      </c>
      <c r="D457" s="13">
        <v>36398</v>
      </c>
      <c r="E457" s="9" t="s">
        <v>198</v>
      </c>
      <c r="F457" s="9" t="s">
        <v>1050</v>
      </c>
      <c r="G457" s="9" t="s">
        <v>1061</v>
      </c>
      <c r="H457" s="9">
        <v>72</v>
      </c>
      <c r="I457" s="9">
        <v>73</v>
      </c>
      <c r="J457" s="9">
        <v>65</v>
      </c>
      <c r="K457" s="9">
        <v>75</v>
      </c>
      <c r="L457" s="9">
        <v>0</v>
      </c>
      <c r="M457" s="9">
        <v>77</v>
      </c>
      <c r="N457" s="9">
        <v>75</v>
      </c>
      <c r="O457" s="9">
        <f>VLOOKUP(B457,'[1]K62 CF'!B$2:P$53,15,0)</f>
        <v>80</v>
      </c>
      <c r="P457" s="10">
        <f t="shared" si="15"/>
        <v>64.625</v>
      </c>
      <c r="Q457" s="10" t="s">
        <v>122</v>
      </c>
      <c r="R457" s="11" t="s">
        <v>122</v>
      </c>
    </row>
    <row r="458" spans="1:18" s="12" customFormat="1" ht="21.75" customHeight="1" x14ac:dyDescent="0.25">
      <c r="A458" s="7">
        <v>449</v>
      </c>
      <c r="B458" s="18">
        <v>17021138</v>
      </c>
      <c r="C458" s="8" t="s">
        <v>455</v>
      </c>
      <c r="D458" s="13">
        <v>36301</v>
      </c>
      <c r="E458" s="9" t="s">
        <v>198</v>
      </c>
      <c r="F458" s="9" t="s">
        <v>1050</v>
      </c>
      <c r="G458" s="9" t="s">
        <v>1061</v>
      </c>
      <c r="H458" s="9">
        <v>98</v>
      </c>
      <c r="I458" s="9">
        <v>94</v>
      </c>
      <c r="J458" s="9">
        <v>94</v>
      </c>
      <c r="K458" s="9">
        <v>92</v>
      </c>
      <c r="L458" s="9">
        <v>90</v>
      </c>
      <c r="M458" s="9">
        <v>90</v>
      </c>
      <c r="N458" s="9">
        <v>90</v>
      </c>
      <c r="O458" s="9">
        <f>VLOOKUP(B458,'[1]K62 CF'!B$2:P$53,15,0)</f>
        <v>90</v>
      </c>
      <c r="P458" s="10">
        <f t="shared" ref="P458:P522" si="17">AVERAGE(H458:O458)</f>
        <v>92.25</v>
      </c>
      <c r="Q458" s="10" t="s">
        <v>58</v>
      </c>
      <c r="R458" s="11" t="str">
        <f t="shared" si="16"/>
        <v>Xuất sắc</v>
      </c>
    </row>
    <row r="459" spans="1:18" s="12" customFormat="1" ht="21.75" customHeight="1" x14ac:dyDescent="0.25">
      <c r="A459" s="7">
        <v>450</v>
      </c>
      <c r="B459" s="18">
        <v>17020583</v>
      </c>
      <c r="C459" s="8" t="s">
        <v>509</v>
      </c>
      <c r="D459" s="13">
        <v>36433</v>
      </c>
      <c r="E459" s="9" t="s">
        <v>510</v>
      </c>
      <c r="F459" s="9" t="s">
        <v>1050</v>
      </c>
      <c r="G459" s="9" t="s">
        <v>1061</v>
      </c>
      <c r="H459" s="9">
        <v>80</v>
      </c>
      <c r="I459" s="9">
        <v>77</v>
      </c>
      <c r="J459" s="9">
        <v>77</v>
      </c>
      <c r="K459" s="9">
        <v>80</v>
      </c>
      <c r="L459" s="9">
        <v>80</v>
      </c>
      <c r="M459" s="9">
        <v>80</v>
      </c>
      <c r="N459" s="9">
        <v>80</v>
      </c>
      <c r="O459" s="9">
        <v>80</v>
      </c>
      <c r="P459" s="10">
        <f t="shared" si="17"/>
        <v>79.25</v>
      </c>
      <c r="Q459" s="10" t="s">
        <v>122</v>
      </c>
      <c r="R459" s="11" t="str">
        <f t="shared" si="16"/>
        <v>Khá</v>
      </c>
    </row>
    <row r="460" spans="1:18" s="12" customFormat="1" ht="21.75" customHeight="1" x14ac:dyDescent="0.25">
      <c r="A460" s="7">
        <v>451</v>
      </c>
      <c r="B460" s="18">
        <v>17020586</v>
      </c>
      <c r="C460" s="8" t="s">
        <v>63</v>
      </c>
      <c r="D460" s="13">
        <v>36509</v>
      </c>
      <c r="E460" s="9" t="s">
        <v>510</v>
      </c>
      <c r="F460" s="9" t="s">
        <v>1050</v>
      </c>
      <c r="G460" s="9" t="s">
        <v>1061</v>
      </c>
      <c r="H460" s="9">
        <v>90</v>
      </c>
      <c r="I460" s="9">
        <v>80</v>
      </c>
      <c r="J460" s="9">
        <v>80</v>
      </c>
      <c r="K460" s="9">
        <v>80</v>
      </c>
      <c r="L460" s="9">
        <v>80</v>
      </c>
      <c r="M460" s="9">
        <v>80</v>
      </c>
      <c r="N460" s="9">
        <v>80</v>
      </c>
      <c r="O460" s="9">
        <v>80</v>
      </c>
      <c r="P460" s="10">
        <f t="shared" si="17"/>
        <v>81.25</v>
      </c>
      <c r="Q460" s="10" t="s">
        <v>35</v>
      </c>
      <c r="R460" s="11" t="str">
        <f t="shared" si="16"/>
        <v>Tốt</v>
      </c>
    </row>
    <row r="461" spans="1:18" s="12" customFormat="1" ht="21.75" customHeight="1" x14ac:dyDescent="0.25">
      <c r="A461" s="7">
        <v>452</v>
      </c>
      <c r="B461" s="18">
        <v>17020588</v>
      </c>
      <c r="C461" s="8" t="s">
        <v>511</v>
      </c>
      <c r="D461" s="13">
        <v>36403</v>
      </c>
      <c r="E461" s="9" t="s">
        <v>510</v>
      </c>
      <c r="F461" s="9" t="s">
        <v>1050</v>
      </c>
      <c r="G461" s="9" t="s">
        <v>1061</v>
      </c>
      <c r="H461" s="9">
        <v>80</v>
      </c>
      <c r="I461" s="9">
        <v>77</v>
      </c>
      <c r="J461" s="9">
        <v>73</v>
      </c>
      <c r="K461" s="9">
        <v>80</v>
      </c>
      <c r="L461" s="9">
        <v>80</v>
      </c>
      <c r="M461" s="9">
        <v>80</v>
      </c>
      <c r="N461" s="9">
        <v>80</v>
      </c>
      <c r="O461" s="9">
        <v>80</v>
      </c>
      <c r="P461" s="10">
        <f t="shared" si="17"/>
        <v>78.75</v>
      </c>
      <c r="Q461" s="10" t="s">
        <v>122</v>
      </c>
      <c r="R461" s="11" t="str">
        <f t="shared" si="16"/>
        <v>Khá</v>
      </c>
    </row>
    <row r="462" spans="1:18" s="12" customFormat="1" ht="21.75" customHeight="1" x14ac:dyDescent="0.25">
      <c r="A462" s="7">
        <v>453</v>
      </c>
      <c r="B462" s="18">
        <v>17020604</v>
      </c>
      <c r="C462" s="8" t="s">
        <v>512</v>
      </c>
      <c r="D462" s="13">
        <v>36380</v>
      </c>
      <c r="E462" s="9" t="s">
        <v>510</v>
      </c>
      <c r="F462" s="9" t="s">
        <v>1050</v>
      </c>
      <c r="G462" s="9" t="s">
        <v>1061</v>
      </c>
      <c r="H462" s="9">
        <v>80</v>
      </c>
      <c r="I462" s="9">
        <v>87</v>
      </c>
      <c r="J462" s="9">
        <v>80</v>
      </c>
      <c r="K462" s="9">
        <v>80</v>
      </c>
      <c r="L462" s="9">
        <v>80</v>
      </c>
      <c r="M462" s="9">
        <v>80</v>
      </c>
      <c r="N462" s="9">
        <v>80</v>
      </c>
      <c r="O462" s="9">
        <v>80</v>
      </c>
      <c r="P462" s="10">
        <f t="shared" si="17"/>
        <v>80.875</v>
      </c>
      <c r="Q462" s="10" t="s">
        <v>35</v>
      </c>
      <c r="R462" s="11" t="str">
        <f t="shared" si="16"/>
        <v>Tốt</v>
      </c>
    </row>
    <row r="463" spans="1:18" s="12" customFormat="1" ht="21.75" customHeight="1" x14ac:dyDescent="0.25">
      <c r="A463" s="7">
        <v>454</v>
      </c>
      <c r="B463" s="18">
        <v>17020609</v>
      </c>
      <c r="C463" s="8" t="s">
        <v>513</v>
      </c>
      <c r="D463" s="13">
        <v>35825</v>
      </c>
      <c r="E463" s="9" t="s">
        <v>510</v>
      </c>
      <c r="F463" s="9" t="s">
        <v>1050</v>
      </c>
      <c r="G463" s="9" t="s">
        <v>1061</v>
      </c>
      <c r="H463" s="9">
        <v>80</v>
      </c>
      <c r="I463" s="9">
        <v>90</v>
      </c>
      <c r="J463" s="9">
        <v>80</v>
      </c>
      <c r="K463" s="9">
        <v>80</v>
      </c>
      <c r="L463" s="9">
        <v>80</v>
      </c>
      <c r="M463" s="9">
        <v>80</v>
      </c>
      <c r="N463" s="9">
        <v>80</v>
      </c>
      <c r="O463" s="9">
        <v>90</v>
      </c>
      <c r="P463" s="10">
        <f t="shared" si="17"/>
        <v>82.5</v>
      </c>
      <c r="Q463" s="10" t="s">
        <v>35</v>
      </c>
      <c r="R463" s="11" t="str">
        <f t="shared" si="16"/>
        <v>Tốt</v>
      </c>
    </row>
    <row r="464" spans="1:18" s="12" customFormat="1" ht="21.75" customHeight="1" x14ac:dyDescent="0.25">
      <c r="A464" s="7">
        <v>455</v>
      </c>
      <c r="B464" s="18">
        <v>17020623</v>
      </c>
      <c r="C464" s="8" t="s">
        <v>514</v>
      </c>
      <c r="D464" s="13">
        <v>35620</v>
      </c>
      <c r="E464" s="9" t="s">
        <v>510</v>
      </c>
      <c r="F464" s="9" t="s">
        <v>1050</v>
      </c>
      <c r="G464" s="9" t="s">
        <v>1061</v>
      </c>
      <c r="H464" s="9">
        <v>80</v>
      </c>
      <c r="I464" s="9">
        <v>90</v>
      </c>
      <c r="J464" s="9">
        <v>77</v>
      </c>
      <c r="K464" s="9">
        <v>80</v>
      </c>
      <c r="L464" s="9">
        <v>80</v>
      </c>
      <c r="M464" s="9">
        <v>0</v>
      </c>
      <c r="N464" s="9">
        <v>80</v>
      </c>
      <c r="O464" s="9">
        <v>80</v>
      </c>
      <c r="P464" s="10">
        <f t="shared" si="17"/>
        <v>70.875</v>
      </c>
      <c r="Q464" s="10" t="s">
        <v>122</v>
      </c>
      <c r="R464" s="11" t="str">
        <f t="shared" si="16"/>
        <v>Khá</v>
      </c>
    </row>
    <row r="465" spans="1:18" s="12" customFormat="1" ht="21.75" customHeight="1" x14ac:dyDescent="0.25">
      <c r="A465" s="7">
        <v>456</v>
      </c>
      <c r="B465" s="18">
        <v>17020630</v>
      </c>
      <c r="C465" s="8" t="s">
        <v>515</v>
      </c>
      <c r="D465" s="13">
        <v>36219</v>
      </c>
      <c r="E465" s="9" t="s">
        <v>510</v>
      </c>
      <c r="F465" s="9" t="s">
        <v>1050</v>
      </c>
      <c r="G465" s="9" t="s">
        <v>1061</v>
      </c>
      <c r="H465" s="9">
        <v>88</v>
      </c>
      <c r="I465" s="9">
        <v>80</v>
      </c>
      <c r="J465" s="9">
        <v>80</v>
      </c>
      <c r="K465" s="9">
        <v>80</v>
      </c>
      <c r="L465" s="9">
        <v>78</v>
      </c>
      <c r="M465" s="9">
        <v>78</v>
      </c>
      <c r="N465" s="9">
        <v>78</v>
      </c>
      <c r="O465" s="9">
        <v>45</v>
      </c>
      <c r="P465" s="10">
        <f t="shared" si="17"/>
        <v>75.875</v>
      </c>
      <c r="Q465" s="10" t="s">
        <v>122</v>
      </c>
      <c r="R465" s="11" t="str">
        <f t="shared" si="16"/>
        <v>Khá</v>
      </c>
    </row>
    <row r="466" spans="1:18" s="12" customFormat="1" ht="21.75" customHeight="1" x14ac:dyDescent="0.25">
      <c r="A466" s="7">
        <v>457</v>
      </c>
      <c r="B466" s="18">
        <v>17020667</v>
      </c>
      <c r="C466" s="8" t="s">
        <v>516</v>
      </c>
      <c r="D466" s="13">
        <v>36515</v>
      </c>
      <c r="E466" s="9" t="s">
        <v>510</v>
      </c>
      <c r="F466" s="9" t="s">
        <v>1050</v>
      </c>
      <c r="G466" s="9" t="s">
        <v>1061</v>
      </c>
      <c r="H466" s="9">
        <v>80</v>
      </c>
      <c r="I466" s="9">
        <v>77</v>
      </c>
      <c r="J466" s="9">
        <v>77</v>
      </c>
      <c r="K466" s="9">
        <v>90</v>
      </c>
      <c r="L466" s="9">
        <v>78</v>
      </c>
      <c r="M466" s="9">
        <v>80</v>
      </c>
      <c r="N466" s="9">
        <v>80</v>
      </c>
      <c r="O466" s="9">
        <v>85</v>
      </c>
      <c r="P466" s="10">
        <f t="shared" si="17"/>
        <v>80.875</v>
      </c>
      <c r="Q466" s="10" t="s">
        <v>35</v>
      </c>
      <c r="R466" s="11" t="str">
        <f t="shared" si="16"/>
        <v>Tốt</v>
      </c>
    </row>
    <row r="467" spans="1:18" s="12" customFormat="1" ht="21.75" customHeight="1" x14ac:dyDescent="0.25">
      <c r="A467" s="7">
        <v>458</v>
      </c>
      <c r="B467" s="18">
        <v>17020674</v>
      </c>
      <c r="C467" s="8" t="s">
        <v>517</v>
      </c>
      <c r="D467" s="13">
        <v>36463</v>
      </c>
      <c r="E467" s="9" t="s">
        <v>510</v>
      </c>
      <c r="F467" s="9" t="s">
        <v>1050</v>
      </c>
      <c r="G467" s="9" t="s">
        <v>1061</v>
      </c>
      <c r="H467" s="9">
        <v>80</v>
      </c>
      <c r="I467" s="9">
        <v>87</v>
      </c>
      <c r="J467" s="9">
        <v>75</v>
      </c>
      <c r="K467" s="9">
        <v>80</v>
      </c>
      <c r="L467" s="9">
        <v>80</v>
      </c>
      <c r="M467" s="9">
        <v>80</v>
      </c>
      <c r="N467" s="9">
        <v>80</v>
      </c>
      <c r="O467" s="9">
        <v>80</v>
      </c>
      <c r="P467" s="10">
        <f t="shared" si="17"/>
        <v>80.25</v>
      </c>
      <c r="Q467" s="10" t="s">
        <v>35</v>
      </c>
      <c r="R467" s="11" t="str">
        <f t="shared" si="16"/>
        <v>Tốt</v>
      </c>
    </row>
    <row r="468" spans="1:18" s="12" customFormat="1" ht="21.75" customHeight="1" x14ac:dyDescent="0.25">
      <c r="A468" s="7">
        <v>459</v>
      </c>
      <c r="B468" s="18">
        <v>17020679</v>
      </c>
      <c r="C468" s="8" t="s">
        <v>518</v>
      </c>
      <c r="D468" s="13">
        <v>36358</v>
      </c>
      <c r="E468" s="9" t="s">
        <v>510</v>
      </c>
      <c r="F468" s="9" t="s">
        <v>1050</v>
      </c>
      <c r="G468" s="9" t="s">
        <v>1061</v>
      </c>
      <c r="H468" s="9">
        <v>68</v>
      </c>
      <c r="I468" s="9">
        <v>0</v>
      </c>
      <c r="J468" s="9">
        <v>80</v>
      </c>
      <c r="K468" s="9">
        <v>78</v>
      </c>
      <c r="L468" s="9">
        <v>80</v>
      </c>
      <c r="M468" s="9">
        <v>80</v>
      </c>
      <c r="N468" s="9">
        <v>80</v>
      </c>
      <c r="O468" s="9">
        <v>80</v>
      </c>
      <c r="P468" s="10">
        <f t="shared" si="17"/>
        <v>68.25</v>
      </c>
      <c r="Q468" s="10" t="s">
        <v>122</v>
      </c>
      <c r="R468" s="11" t="str">
        <f t="shared" si="16"/>
        <v>Khá</v>
      </c>
    </row>
    <row r="469" spans="1:18" s="12" customFormat="1" ht="21.75" customHeight="1" x14ac:dyDescent="0.25">
      <c r="A469" s="7">
        <v>460</v>
      </c>
      <c r="B469" s="18">
        <v>17020682</v>
      </c>
      <c r="C469" s="8" t="s">
        <v>519</v>
      </c>
      <c r="D469" s="13">
        <v>36435</v>
      </c>
      <c r="E469" s="9" t="s">
        <v>510</v>
      </c>
      <c r="F469" s="9" t="s">
        <v>1050</v>
      </c>
      <c r="G469" s="9" t="s">
        <v>1061</v>
      </c>
      <c r="H469" s="9">
        <v>80</v>
      </c>
      <c r="I469" s="9">
        <v>80</v>
      </c>
      <c r="J469" s="9">
        <v>80</v>
      </c>
      <c r="K469" s="9">
        <v>82</v>
      </c>
      <c r="L469" s="9">
        <v>80</v>
      </c>
      <c r="M469" s="9">
        <v>80</v>
      </c>
      <c r="N469" s="9">
        <v>80</v>
      </c>
      <c r="O469" s="9">
        <v>80</v>
      </c>
      <c r="P469" s="10">
        <f t="shared" si="17"/>
        <v>80.25</v>
      </c>
      <c r="Q469" s="10" t="s">
        <v>35</v>
      </c>
      <c r="R469" s="11" t="str">
        <f t="shared" si="16"/>
        <v>Tốt</v>
      </c>
    </row>
    <row r="470" spans="1:18" s="12" customFormat="1" ht="21.75" customHeight="1" x14ac:dyDescent="0.25">
      <c r="A470" s="7">
        <v>461</v>
      </c>
      <c r="B470" s="18">
        <v>17020699</v>
      </c>
      <c r="C470" s="8" t="s">
        <v>159</v>
      </c>
      <c r="D470" s="13">
        <v>36457</v>
      </c>
      <c r="E470" s="9" t="s">
        <v>510</v>
      </c>
      <c r="F470" s="9" t="s">
        <v>1050</v>
      </c>
      <c r="G470" s="9" t="s">
        <v>1061</v>
      </c>
      <c r="H470" s="9">
        <v>60</v>
      </c>
      <c r="I470" s="9">
        <v>60</v>
      </c>
      <c r="J470" s="9">
        <v>77</v>
      </c>
      <c r="K470" s="9">
        <v>68</v>
      </c>
      <c r="L470" s="9">
        <v>80</v>
      </c>
      <c r="M470" s="9">
        <v>80</v>
      </c>
      <c r="N470" s="9">
        <v>80</v>
      </c>
      <c r="O470" s="9">
        <v>85</v>
      </c>
      <c r="P470" s="10">
        <f t="shared" si="17"/>
        <v>73.75</v>
      </c>
      <c r="Q470" s="10" t="s">
        <v>122</v>
      </c>
      <c r="R470" s="11" t="str">
        <f t="shared" si="16"/>
        <v>Khá</v>
      </c>
    </row>
    <row r="471" spans="1:18" s="12" customFormat="1" ht="21.75" customHeight="1" x14ac:dyDescent="0.25">
      <c r="A471" s="7">
        <v>462</v>
      </c>
      <c r="B471" s="18">
        <v>17020649</v>
      </c>
      <c r="C471" s="8" t="s">
        <v>520</v>
      </c>
      <c r="D471" s="13">
        <v>36143</v>
      </c>
      <c r="E471" s="9" t="s">
        <v>510</v>
      </c>
      <c r="F471" s="9" t="s">
        <v>1050</v>
      </c>
      <c r="G471" s="9" t="s">
        <v>1061</v>
      </c>
      <c r="H471" s="9">
        <v>80</v>
      </c>
      <c r="I471" s="9">
        <v>90</v>
      </c>
      <c r="J471" s="9">
        <v>80</v>
      </c>
      <c r="K471" s="9">
        <v>80</v>
      </c>
      <c r="L471" s="9">
        <v>90</v>
      </c>
      <c r="M471" s="9">
        <v>80</v>
      </c>
      <c r="N471" s="9">
        <v>80</v>
      </c>
      <c r="O471" s="9">
        <v>80</v>
      </c>
      <c r="P471" s="10">
        <f t="shared" si="17"/>
        <v>82.5</v>
      </c>
      <c r="Q471" s="10" t="s">
        <v>35</v>
      </c>
      <c r="R471" s="11" t="str">
        <f t="shared" si="16"/>
        <v>Tốt</v>
      </c>
    </row>
    <row r="472" spans="1:18" s="12" customFormat="1" ht="21.75" customHeight="1" x14ac:dyDescent="0.25">
      <c r="A472" s="7">
        <v>463</v>
      </c>
      <c r="B472" s="18">
        <v>17020651</v>
      </c>
      <c r="C472" s="8" t="s">
        <v>521</v>
      </c>
      <c r="D472" s="13">
        <v>36383</v>
      </c>
      <c r="E472" s="9" t="s">
        <v>510</v>
      </c>
      <c r="F472" s="9" t="s">
        <v>1050</v>
      </c>
      <c r="G472" s="9" t="s">
        <v>1059</v>
      </c>
      <c r="H472" s="9">
        <v>90</v>
      </c>
      <c r="I472" s="9">
        <v>80</v>
      </c>
      <c r="J472" s="9">
        <v>80</v>
      </c>
      <c r="K472" s="9">
        <v>80</v>
      </c>
      <c r="L472" s="9">
        <v>80</v>
      </c>
      <c r="M472" s="9">
        <v>80</v>
      </c>
      <c r="N472" s="9">
        <v>80</v>
      </c>
      <c r="O472" s="9">
        <v>80</v>
      </c>
      <c r="P472" s="10">
        <f t="shared" si="17"/>
        <v>81.25</v>
      </c>
      <c r="Q472" s="10" t="s">
        <v>35</v>
      </c>
      <c r="R472" s="11" t="str">
        <f t="shared" si="16"/>
        <v>Tốt</v>
      </c>
    </row>
    <row r="473" spans="1:18" s="12" customFormat="1" ht="21.75" customHeight="1" x14ac:dyDescent="0.25">
      <c r="A473" s="7">
        <v>464</v>
      </c>
      <c r="B473" s="18">
        <v>17020712</v>
      </c>
      <c r="C473" s="8" t="s">
        <v>522</v>
      </c>
      <c r="D473" s="13">
        <v>36413</v>
      </c>
      <c r="E473" s="9" t="s">
        <v>510</v>
      </c>
      <c r="F473" s="9" t="s">
        <v>1050</v>
      </c>
      <c r="G473" s="9" t="s">
        <v>1061</v>
      </c>
      <c r="H473" s="9">
        <v>80</v>
      </c>
      <c r="I473" s="9">
        <v>96</v>
      </c>
      <c r="J473" s="9">
        <v>80</v>
      </c>
      <c r="K473" s="9">
        <v>84</v>
      </c>
      <c r="L473" s="9">
        <v>80</v>
      </c>
      <c r="M473" s="9">
        <v>0</v>
      </c>
      <c r="N473" s="9">
        <v>0</v>
      </c>
      <c r="O473" s="9">
        <v>80</v>
      </c>
      <c r="P473" s="10">
        <f t="shared" si="17"/>
        <v>62.5</v>
      </c>
      <c r="Q473" s="10" t="s">
        <v>1048</v>
      </c>
      <c r="R473" s="11" t="str">
        <f t="shared" si="16"/>
        <v>Trung bình</v>
      </c>
    </row>
    <row r="474" spans="1:18" s="12" customFormat="1" ht="21.75" customHeight="1" x14ac:dyDescent="0.25">
      <c r="A474" s="7">
        <v>465</v>
      </c>
      <c r="B474" s="18">
        <v>17020714</v>
      </c>
      <c r="C474" s="8" t="s">
        <v>523</v>
      </c>
      <c r="D474" s="13">
        <v>36281</v>
      </c>
      <c r="E474" s="9" t="s">
        <v>510</v>
      </c>
      <c r="F474" s="9" t="s">
        <v>1050</v>
      </c>
      <c r="G474" s="9" t="s">
        <v>1061</v>
      </c>
      <c r="H474" s="9">
        <v>0</v>
      </c>
      <c r="I474" s="9">
        <v>0</v>
      </c>
      <c r="J474" s="9">
        <v>73</v>
      </c>
      <c r="K474" s="9">
        <v>80</v>
      </c>
      <c r="L474" s="9">
        <v>80</v>
      </c>
      <c r="M474" s="9">
        <v>80</v>
      </c>
      <c r="N474" s="9">
        <v>80</v>
      </c>
      <c r="O474" s="9">
        <v>80</v>
      </c>
      <c r="P474" s="10">
        <f t="shared" si="17"/>
        <v>59.125</v>
      </c>
      <c r="Q474" s="10" t="s">
        <v>1048</v>
      </c>
      <c r="R474" s="11" t="str">
        <f t="shared" si="16"/>
        <v>Trung bình</v>
      </c>
    </row>
    <row r="475" spans="1:18" s="12" customFormat="1" ht="21.75" customHeight="1" x14ac:dyDescent="0.25">
      <c r="A475" s="7">
        <v>466</v>
      </c>
      <c r="B475" s="18">
        <v>17020741</v>
      </c>
      <c r="C475" s="8" t="s">
        <v>524</v>
      </c>
      <c r="D475" s="13">
        <v>36231</v>
      </c>
      <c r="E475" s="9" t="s">
        <v>510</v>
      </c>
      <c r="F475" s="9" t="s">
        <v>1050</v>
      </c>
      <c r="G475" s="9" t="s">
        <v>1061</v>
      </c>
      <c r="H475" s="9">
        <v>82</v>
      </c>
      <c r="I475" s="9">
        <v>86</v>
      </c>
      <c r="J475" s="9">
        <v>84</v>
      </c>
      <c r="K475" s="9">
        <v>84</v>
      </c>
      <c r="L475" s="9">
        <v>80</v>
      </c>
      <c r="M475" s="9">
        <v>82</v>
      </c>
      <c r="N475" s="9">
        <v>82</v>
      </c>
      <c r="O475" s="9">
        <v>80</v>
      </c>
      <c r="P475" s="10">
        <f t="shared" si="17"/>
        <v>82.5</v>
      </c>
      <c r="Q475" s="10" t="s">
        <v>35</v>
      </c>
      <c r="R475" s="11" t="str">
        <f t="shared" si="16"/>
        <v>Tốt</v>
      </c>
    </row>
    <row r="476" spans="1:18" s="12" customFormat="1" ht="21.75" customHeight="1" x14ac:dyDescent="0.25">
      <c r="A476" s="7">
        <v>467</v>
      </c>
      <c r="B476" s="18">
        <v>17020757</v>
      </c>
      <c r="C476" s="8" t="s">
        <v>525</v>
      </c>
      <c r="D476" s="13">
        <v>36304</v>
      </c>
      <c r="E476" s="9" t="s">
        <v>510</v>
      </c>
      <c r="F476" s="9" t="s">
        <v>1050</v>
      </c>
      <c r="G476" s="9" t="s">
        <v>1061</v>
      </c>
      <c r="H476" s="9">
        <v>80</v>
      </c>
      <c r="I476" s="9">
        <v>94</v>
      </c>
      <c r="J476" s="9">
        <v>75</v>
      </c>
      <c r="K476" s="9">
        <v>80</v>
      </c>
      <c r="L476" s="9">
        <v>80</v>
      </c>
      <c r="M476" s="9">
        <v>0</v>
      </c>
      <c r="N476" s="9">
        <v>0</v>
      </c>
      <c r="O476" s="9">
        <v>0</v>
      </c>
      <c r="P476" s="10">
        <f t="shared" si="17"/>
        <v>51.125</v>
      </c>
      <c r="Q476" s="10" t="s">
        <v>1048</v>
      </c>
      <c r="R476" s="11" t="str">
        <f t="shared" si="16"/>
        <v>Trung bình</v>
      </c>
    </row>
    <row r="477" spans="1:18" s="12" customFormat="1" ht="21.75" customHeight="1" x14ac:dyDescent="0.25">
      <c r="A477" s="7">
        <v>468</v>
      </c>
      <c r="B477" s="18">
        <v>17020774</v>
      </c>
      <c r="C477" s="8" t="s">
        <v>526</v>
      </c>
      <c r="D477" s="13">
        <v>36511</v>
      </c>
      <c r="E477" s="9" t="s">
        <v>510</v>
      </c>
      <c r="F477" s="9" t="s">
        <v>1050</v>
      </c>
      <c r="G477" s="9" t="s">
        <v>1061</v>
      </c>
      <c r="H477" s="9">
        <v>80</v>
      </c>
      <c r="I477" s="9">
        <v>86</v>
      </c>
      <c r="J477" s="9">
        <v>80</v>
      </c>
      <c r="K477" s="9">
        <v>92</v>
      </c>
      <c r="L477" s="9">
        <v>80</v>
      </c>
      <c r="M477" s="9">
        <v>80</v>
      </c>
      <c r="N477" s="9">
        <v>80</v>
      </c>
      <c r="O477" s="9">
        <v>90</v>
      </c>
      <c r="P477" s="10">
        <f t="shared" si="17"/>
        <v>83.5</v>
      </c>
      <c r="Q477" s="10" t="s">
        <v>35</v>
      </c>
      <c r="R477" s="11" t="str">
        <f t="shared" si="16"/>
        <v>Tốt</v>
      </c>
    </row>
    <row r="478" spans="1:18" s="12" customFormat="1" ht="21.75" customHeight="1" x14ac:dyDescent="0.25">
      <c r="A478" s="7">
        <v>469</v>
      </c>
      <c r="B478" s="18">
        <v>17020780</v>
      </c>
      <c r="C478" s="8" t="s">
        <v>527</v>
      </c>
      <c r="D478" s="13">
        <v>36161</v>
      </c>
      <c r="E478" s="9" t="s">
        <v>510</v>
      </c>
      <c r="F478" s="9" t="s">
        <v>1050</v>
      </c>
      <c r="G478" s="9" t="s">
        <v>1061</v>
      </c>
      <c r="H478" s="9">
        <v>82</v>
      </c>
      <c r="I478" s="9">
        <v>80</v>
      </c>
      <c r="J478" s="9">
        <v>80</v>
      </c>
      <c r="K478" s="9">
        <v>90</v>
      </c>
      <c r="L478" s="9">
        <v>78</v>
      </c>
      <c r="M478" s="9">
        <v>80</v>
      </c>
      <c r="N478" s="9">
        <v>80</v>
      </c>
      <c r="O478" s="9">
        <v>80</v>
      </c>
      <c r="P478" s="10">
        <f t="shared" si="17"/>
        <v>81.25</v>
      </c>
      <c r="Q478" s="10" t="s">
        <v>35</v>
      </c>
      <c r="R478" s="11" t="str">
        <f t="shared" si="16"/>
        <v>Tốt</v>
      </c>
    </row>
    <row r="479" spans="1:18" s="12" customFormat="1" ht="21.75" customHeight="1" x14ac:dyDescent="0.25">
      <c r="A479" s="7">
        <v>470</v>
      </c>
      <c r="B479" s="18">
        <v>17020791</v>
      </c>
      <c r="C479" s="8" t="s">
        <v>528</v>
      </c>
      <c r="D479" s="13">
        <v>36232</v>
      </c>
      <c r="E479" s="9" t="s">
        <v>510</v>
      </c>
      <c r="F479" s="9" t="s">
        <v>1050</v>
      </c>
      <c r="G479" s="9" t="s">
        <v>1061</v>
      </c>
      <c r="H479" s="9">
        <v>78</v>
      </c>
      <c r="I479" s="9">
        <v>78</v>
      </c>
      <c r="J479" s="9">
        <v>77</v>
      </c>
      <c r="K479" s="9">
        <v>80</v>
      </c>
      <c r="L479" s="9">
        <v>80</v>
      </c>
      <c r="M479" s="9">
        <v>78</v>
      </c>
      <c r="N479" s="9">
        <v>78</v>
      </c>
      <c r="O479" s="9">
        <v>80</v>
      </c>
      <c r="P479" s="10">
        <f t="shared" si="17"/>
        <v>78.625</v>
      </c>
      <c r="Q479" s="10" t="s">
        <v>122</v>
      </c>
      <c r="R479" s="11" t="str">
        <f t="shared" si="16"/>
        <v>Khá</v>
      </c>
    </row>
    <row r="480" spans="1:18" s="12" customFormat="1" ht="21.75" customHeight="1" x14ac:dyDescent="0.25">
      <c r="A480" s="7">
        <v>471</v>
      </c>
      <c r="B480" s="18">
        <v>17020816</v>
      </c>
      <c r="C480" s="8" t="s">
        <v>529</v>
      </c>
      <c r="D480" s="13">
        <v>36365</v>
      </c>
      <c r="E480" s="9" t="s">
        <v>510</v>
      </c>
      <c r="F480" s="9" t="s">
        <v>1050</v>
      </c>
      <c r="G480" s="9" t="s">
        <v>1059</v>
      </c>
      <c r="H480" s="9">
        <v>80</v>
      </c>
      <c r="I480" s="9">
        <v>78</v>
      </c>
      <c r="J480" s="9">
        <v>77</v>
      </c>
      <c r="K480" s="9">
        <v>77</v>
      </c>
      <c r="L480" s="9">
        <v>80</v>
      </c>
      <c r="M480" s="9">
        <v>80</v>
      </c>
      <c r="N480" s="9">
        <v>80</v>
      </c>
      <c r="O480" s="9">
        <v>80</v>
      </c>
      <c r="P480" s="10">
        <f t="shared" si="17"/>
        <v>79</v>
      </c>
      <c r="Q480" s="10" t="s">
        <v>122</v>
      </c>
      <c r="R480" s="11" t="str">
        <f t="shared" si="16"/>
        <v>Khá</v>
      </c>
    </row>
    <row r="481" spans="1:18" s="12" customFormat="1" ht="21.75" customHeight="1" x14ac:dyDescent="0.25">
      <c r="A481" s="7">
        <v>472</v>
      </c>
      <c r="B481" s="18">
        <v>17020821</v>
      </c>
      <c r="C481" s="8" t="s">
        <v>530</v>
      </c>
      <c r="D481" s="13">
        <v>36182</v>
      </c>
      <c r="E481" s="9" t="s">
        <v>510</v>
      </c>
      <c r="F481" s="9" t="s">
        <v>1050</v>
      </c>
      <c r="G481" s="9" t="s">
        <v>1061</v>
      </c>
      <c r="H481" s="9">
        <v>80</v>
      </c>
      <c r="I481" s="9">
        <v>80</v>
      </c>
      <c r="J481" s="9">
        <v>77</v>
      </c>
      <c r="K481" s="9">
        <v>80</v>
      </c>
      <c r="L481" s="9">
        <v>80</v>
      </c>
      <c r="M481" s="9">
        <v>0</v>
      </c>
      <c r="N481" s="9">
        <v>80</v>
      </c>
      <c r="O481" s="9">
        <v>80</v>
      </c>
      <c r="P481" s="10">
        <f t="shared" si="17"/>
        <v>69.625</v>
      </c>
      <c r="Q481" s="10" t="s">
        <v>122</v>
      </c>
      <c r="R481" s="11" t="str">
        <f t="shared" si="16"/>
        <v>Khá</v>
      </c>
    </row>
    <row r="482" spans="1:18" s="12" customFormat="1" ht="21.75" customHeight="1" x14ac:dyDescent="0.25">
      <c r="A482" s="7">
        <v>473</v>
      </c>
      <c r="B482" s="18">
        <v>17020798</v>
      </c>
      <c r="C482" s="8" t="s">
        <v>531</v>
      </c>
      <c r="D482" s="13">
        <v>36508</v>
      </c>
      <c r="E482" s="9" t="s">
        <v>510</v>
      </c>
      <c r="F482" s="9" t="s">
        <v>1050</v>
      </c>
      <c r="G482" s="9" t="s">
        <v>1061</v>
      </c>
      <c r="H482" s="9">
        <v>80</v>
      </c>
      <c r="I482" s="9">
        <v>80</v>
      </c>
      <c r="J482" s="9">
        <v>80</v>
      </c>
      <c r="K482" s="9">
        <v>90</v>
      </c>
      <c r="L482" s="9">
        <v>80</v>
      </c>
      <c r="M482" s="9">
        <v>80</v>
      </c>
      <c r="N482" s="9">
        <v>80</v>
      </c>
      <c r="O482" s="9">
        <v>90</v>
      </c>
      <c r="P482" s="10">
        <f t="shared" si="17"/>
        <v>82.5</v>
      </c>
      <c r="Q482" s="10" t="s">
        <v>35</v>
      </c>
      <c r="R482" s="11" t="str">
        <f t="shared" si="16"/>
        <v>Tốt</v>
      </c>
    </row>
    <row r="483" spans="1:18" s="12" customFormat="1" ht="21.75" customHeight="1" x14ac:dyDescent="0.25">
      <c r="A483" s="7">
        <v>474</v>
      </c>
      <c r="B483" s="18">
        <v>17020806</v>
      </c>
      <c r="C483" s="8" t="s">
        <v>532</v>
      </c>
      <c r="D483" s="13">
        <v>36168</v>
      </c>
      <c r="E483" s="9" t="s">
        <v>510</v>
      </c>
      <c r="F483" s="9" t="s">
        <v>1050</v>
      </c>
      <c r="G483" s="9" t="s">
        <v>1061</v>
      </c>
      <c r="H483" s="9">
        <v>78</v>
      </c>
      <c r="I483" s="9">
        <v>80</v>
      </c>
      <c r="J483" s="9">
        <v>79</v>
      </c>
      <c r="K483" s="9">
        <v>82</v>
      </c>
      <c r="L483" s="9">
        <v>80</v>
      </c>
      <c r="M483" s="9">
        <v>90</v>
      </c>
      <c r="N483" s="9">
        <v>90</v>
      </c>
      <c r="O483" s="9">
        <v>80</v>
      </c>
      <c r="P483" s="10">
        <f t="shared" si="17"/>
        <v>82.375</v>
      </c>
      <c r="Q483" s="10" t="s">
        <v>35</v>
      </c>
      <c r="R483" s="11" t="str">
        <f t="shared" si="16"/>
        <v>Tốt</v>
      </c>
    </row>
    <row r="484" spans="1:18" s="12" customFormat="1" ht="21.75" customHeight="1" x14ac:dyDescent="0.25">
      <c r="A484" s="7">
        <v>475</v>
      </c>
      <c r="B484" s="18">
        <v>17020836</v>
      </c>
      <c r="C484" s="8" t="s">
        <v>533</v>
      </c>
      <c r="D484" s="13">
        <v>36233</v>
      </c>
      <c r="E484" s="9" t="s">
        <v>510</v>
      </c>
      <c r="F484" s="9" t="s">
        <v>1050</v>
      </c>
      <c r="G484" s="9" t="s">
        <v>1061</v>
      </c>
      <c r="H484" s="9">
        <v>77</v>
      </c>
      <c r="I484" s="9">
        <v>77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10">
        <f t="shared" si="17"/>
        <v>19.25</v>
      </c>
      <c r="Q484" s="10" t="s">
        <v>1049</v>
      </c>
      <c r="R484" s="11" t="str">
        <f t="shared" si="16"/>
        <v>Kém</v>
      </c>
    </row>
    <row r="485" spans="1:18" s="12" customFormat="1" ht="21.75" customHeight="1" x14ac:dyDescent="0.25">
      <c r="A485" s="7">
        <v>476</v>
      </c>
      <c r="B485" s="18">
        <v>17020828</v>
      </c>
      <c r="C485" s="8" t="s">
        <v>1062</v>
      </c>
      <c r="D485" s="13">
        <v>36517</v>
      </c>
      <c r="E485" s="9" t="s">
        <v>510</v>
      </c>
      <c r="F485" s="9" t="s">
        <v>1050</v>
      </c>
      <c r="G485" s="9" t="s">
        <v>1061</v>
      </c>
      <c r="H485" s="9">
        <v>80</v>
      </c>
      <c r="I485" s="9">
        <v>77</v>
      </c>
      <c r="J485" s="9">
        <v>82</v>
      </c>
      <c r="K485" s="9">
        <v>80</v>
      </c>
      <c r="L485" s="9">
        <v>80</v>
      </c>
      <c r="M485" s="9">
        <v>0</v>
      </c>
      <c r="N485" s="9">
        <v>0</v>
      </c>
      <c r="O485" s="9">
        <v>60</v>
      </c>
      <c r="P485" s="10">
        <f t="shared" si="17"/>
        <v>57.375</v>
      </c>
      <c r="Q485" s="10" t="s">
        <v>1048</v>
      </c>
      <c r="R485" s="11" t="str">
        <f t="shared" si="16"/>
        <v>Trung bình</v>
      </c>
    </row>
    <row r="486" spans="1:18" s="12" customFormat="1" ht="21.75" customHeight="1" x14ac:dyDescent="0.25">
      <c r="A486" s="7">
        <v>477</v>
      </c>
      <c r="B486" s="18">
        <v>17020841</v>
      </c>
      <c r="C486" s="8" t="s">
        <v>534</v>
      </c>
      <c r="D486" s="13">
        <v>36468</v>
      </c>
      <c r="E486" s="9" t="s">
        <v>510</v>
      </c>
      <c r="F486" s="9" t="s">
        <v>1050</v>
      </c>
      <c r="G486" s="9" t="s">
        <v>1059</v>
      </c>
      <c r="H486" s="9">
        <v>85</v>
      </c>
      <c r="I486" s="9">
        <v>79</v>
      </c>
      <c r="J486" s="9">
        <v>82</v>
      </c>
      <c r="K486" s="9">
        <v>80</v>
      </c>
      <c r="L486" s="9">
        <v>80</v>
      </c>
      <c r="M486" s="9">
        <v>80</v>
      </c>
      <c r="N486" s="9">
        <v>80</v>
      </c>
      <c r="O486" s="9">
        <v>80</v>
      </c>
      <c r="P486" s="10">
        <f t="shared" si="17"/>
        <v>80.75</v>
      </c>
      <c r="Q486" s="10" t="s">
        <v>35</v>
      </c>
      <c r="R486" s="11" t="str">
        <f t="shared" si="16"/>
        <v>Tốt</v>
      </c>
    </row>
    <row r="487" spans="1:18" s="12" customFormat="1" ht="21.75" customHeight="1" x14ac:dyDescent="0.25">
      <c r="A487" s="7">
        <v>478</v>
      </c>
      <c r="B487" s="18">
        <v>17020848</v>
      </c>
      <c r="C487" s="8" t="s">
        <v>535</v>
      </c>
      <c r="D487" s="13">
        <v>36502</v>
      </c>
      <c r="E487" s="9" t="s">
        <v>510</v>
      </c>
      <c r="F487" s="9" t="s">
        <v>1050</v>
      </c>
      <c r="G487" s="9" t="s">
        <v>1059</v>
      </c>
      <c r="H487" s="9">
        <v>78</v>
      </c>
      <c r="I487" s="9">
        <v>77</v>
      </c>
      <c r="J487" s="9">
        <v>77</v>
      </c>
      <c r="K487" s="9">
        <v>80</v>
      </c>
      <c r="L487" s="9">
        <v>80</v>
      </c>
      <c r="M487" s="9">
        <v>80</v>
      </c>
      <c r="N487" s="9">
        <v>80</v>
      </c>
      <c r="O487" s="9">
        <v>85</v>
      </c>
      <c r="P487" s="10">
        <f t="shared" si="17"/>
        <v>79.625</v>
      </c>
      <c r="Q487" s="10" t="s">
        <v>35</v>
      </c>
      <c r="R487" s="11" t="s">
        <v>35</v>
      </c>
    </row>
    <row r="488" spans="1:18" s="12" customFormat="1" ht="21.75" customHeight="1" x14ac:dyDescent="0.25">
      <c r="A488" s="7">
        <v>479</v>
      </c>
      <c r="B488" s="18">
        <v>17020857</v>
      </c>
      <c r="C488" s="8" t="s">
        <v>536</v>
      </c>
      <c r="D488" s="13">
        <v>36413</v>
      </c>
      <c r="E488" s="9" t="s">
        <v>510</v>
      </c>
      <c r="F488" s="9" t="s">
        <v>1050</v>
      </c>
      <c r="G488" s="9" t="s">
        <v>1061</v>
      </c>
      <c r="H488" s="9">
        <v>80</v>
      </c>
      <c r="I488" s="9">
        <v>75</v>
      </c>
      <c r="J488" s="9">
        <v>75</v>
      </c>
      <c r="K488" s="9">
        <v>80</v>
      </c>
      <c r="L488" s="9">
        <v>80</v>
      </c>
      <c r="M488" s="9">
        <v>80</v>
      </c>
      <c r="N488" s="9">
        <v>80</v>
      </c>
      <c r="O488" s="9">
        <v>80</v>
      </c>
      <c r="P488" s="10">
        <f t="shared" si="17"/>
        <v>78.75</v>
      </c>
      <c r="Q488" s="10" t="s">
        <v>122</v>
      </c>
      <c r="R488" s="11" t="str">
        <f t="shared" si="16"/>
        <v>Khá</v>
      </c>
    </row>
    <row r="489" spans="1:18" s="12" customFormat="1" ht="21.75" customHeight="1" x14ac:dyDescent="0.25">
      <c r="A489" s="7">
        <v>480</v>
      </c>
      <c r="B489" s="18">
        <v>17020865</v>
      </c>
      <c r="C489" s="8" t="s">
        <v>537</v>
      </c>
      <c r="D489" s="13">
        <v>36213</v>
      </c>
      <c r="E489" s="9" t="s">
        <v>510</v>
      </c>
      <c r="F489" s="9" t="s">
        <v>1050</v>
      </c>
      <c r="G489" s="9" t="s">
        <v>1061</v>
      </c>
      <c r="H489" s="9">
        <v>82</v>
      </c>
      <c r="I489" s="9">
        <v>76</v>
      </c>
      <c r="J489" s="9">
        <v>80</v>
      </c>
      <c r="K489" s="9">
        <v>80</v>
      </c>
      <c r="L489" s="9">
        <v>80</v>
      </c>
      <c r="M489" s="9">
        <v>80</v>
      </c>
      <c r="N489" s="9">
        <v>80</v>
      </c>
      <c r="O489" s="9">
        <v>80</v>
      </c>
      <c r="P489" s="10">
        <f t="shared" si="17"/>
        <v>79.75</v>
      </c>
      <c r="Q489" s="10" t="s">
        <v>35</v>
      </c>
      <c r="R489" s="11" t="s">
        <v>35</v>
      </c>
    </row>
    <row r="490" spans="1:18" s="12" customFormat="1" ht="21.75" customHeight="1" x14ac:dyDescent="0.25">
      <c r="A490" s="7">
        <v>481</v>
      </c>
      <c r="B490" s="18">
        <v>17020872</v>
      </c>
      <c r="C490" s="8" t="s">
        <v>538</v>
      </c>
      <c r="D490" s="13">
        <v>36165</v>
      </c>
      <c r="E490" s="9" t="s">
        <v>510</v>
      </c>
      <c r="F490" s="9" t="s">
        <v>1050</v>
      </c>
      <c r="G490" s="9" t="s">
        <v>1059</v>
      </c>
      <c r="H490" s="9">
        <v>80</v>
      </c>
      <c r="I490" s="9">
        <v>80</v>
      </c>
      <c r="J490" s="9">
        <v>85</v>
      </c>
      <c r="K490" s="9">
        <v>92</v>
      </c>
      <c r="L490" s="9">
        <v>80</v>
      </c>
      <c r="M490" s="9">
        <v>80</v>
      </c>
      <c r="N490" s="9">
        <v>80</v>
      </c>
      <c r="O490" s="9">
        <v>80</v>
      </c>
      <c r="P490" s="10">
        <f t="shared" si="17"/>
        <v>82.125</v>
      </c>
      <c r="Q490" s="10" t="s">
        <v>35</v>
      </c>
      <c r="R490" s="11" t="str">
        <f t="shared" si="16"/>
        <v>Tốt</v>
      </c>
    </row>
    <row r="491" spans="1:18" s="12" customFormat="1" ht="21.75" customHeight="1" x14ac:dyDescent="0.25">
      <c r="A491" s="7">
        <v>482</v>
      </c>
      <c r="B491" s="18">
        <v>17020881</v>
      </c>
      <c r="C491" s="8" t="s">
        <v>539</v>
      </c>
      <c r="D491" s="13">
        <v>36238</v>
      </c>
      <c r="E491" s="9" t="s">
        <v>510</v>
      </c>
      <c r="F491" s="9" t="s">
        <v>1050</v>
      </c>
      <c r="G491" s="9" t="s">
        <v>1059</v>
      </c>
      <c r="H491" s="9">
        <v>80</v>
      </c>
      <c r="I491" s="9">
        <v>80</v>
      </c>
      <c r="J491" s="9">
        <v>87</v>
      </c>
      <c r="K491" s="9">
        <v>92</v>
      </c>
      <c r="L491" s="9">
        <v>90</v>
      </c>
      <c r="M491" s="9">
        <v>92</v>
      </c>
      <c r="N491" s="9">
        <v>92</v>
      </c>
      <c r="O491" s="9">
        <v>90</v>
      </c>
      <c r="P491" s="10">
        <f t="shared" si="17"/>
        <v>87.875</v>
      </c>
      <c r="Q491" s="10" t="s">
        <v>35</v>
      </c>
      <c r="R491" s="11" t="str">
        <f t="shared" si="16"/>
        <v>Tốt</v>
      </c>
    </row>
    <row r="492" spans="1:18" s="12" customFormat="1" ht="21.75" customHeight="1" x14ac:dyDescent="0.25">
      <c r="A492" s="7">
        <v>483</v>
      </c>
      <c r="B492" s="18">
        <v>17020889</v>
      </c>
      <c r="C492" s="8" t="s">
        <v>540</v>
      </c>
      <c r="D492" s="13">
        <v>36416</v>
      </c>
      <c r="E492" s="9" t="s">
        <v>510</v>
      </c>
      <c r="F492" s="9" t="s">
        <v>1050</v>
      </c>
      <c r="G492" s="9" t="s">
        <v>1059</v>
      </c>
      <c r="H492" s="9">
        <v>82</v>
      </c>
      <c r="I492" s="9">
        <v>80</v>
      </c>
      <c r="J492" s="9">
        <v>85</v>
      </c>
      <c r="K492" s="9">
        <v>92</v>
      </c>
      <c r="L492" s="9">
        <v>90</v>
      </c>
      <c r="M492" s="9">
        <v>90</v>
      </c>
      <c r="N492" s="9">
        <v>90</v>
      </c>
      <c r="O492" s="9">
        <v>90</v>
      </c>
      <c r="P492" s="10">
        <f t="shared" si="17"/>
        <v>87.375</v>
      </c>
      <c r="Q492" s="10" t="s">
        <v>35</v>
      </c>
      <c r="R492" s="11" t="str">
        <f t="shared" si="16"/>
        <v>Tốt</v>
      </c>
    </row>
    <row r="493" spans="1:18" s="12" customFormat="1" ht="21.75" customHeight="1" x14ac:dyDescent="0.25">
      <c r="A493" s="7">
        <v>484</v>
      </c>
      <c r="B493" s="18">
        <v>17020895</v>
      </c>
      <c r="C493" s="8" t="s">
        <v>541</v>
      </c>
      <c r="D493" s="13">
        <v>36480</v>
      </c>
      <c r="E493" s="9" t="s">
        <v>510</v>
      </c>
      <c r="F493" s="9" t="s">
        <v>1050</v>
      </c>
      <c r="G493" s="9" t="s">
        <v>1061</v>
      </c>
      <c r="H493" s="9">
        <v>80</v>
      </c>
      <c r="I493" s="9">
        <v>77</v>
      </c>
      <c r="J493" s="9">
        <v>77</v>
      </c>
      <c r="K493" s="9">
        <v>79</v>
      </c>
      <c r="L493" s="9">
        <v>80</v>
      </c>
      <c r="M493" s="9">
        <v>0</v>
      </c>
      <c r="N493" s="9">
        <v>0</v>
      </c>
      <c r="O493" s="9">
        <v>80</v>
      </c>
      <c r="P493" s="10">
        <f t="shared" si="17"/>
        <v>59.125</v>
      </c>
      <c r="Q493" s="10" t="s">
        <v>1048</v>
      </c>
      <c r="R493" s="11" t="str">
        <f t="shared" si="16"/>
        <v>Trung bình</v>
      </c>
    </row>
    <row r="494" spans="1:18" s="12" customFormat="1" ht="21.75" customHeight="1" x14ac:dyDescent="0.25">
      <c r="A494" s="7">
        <v>485</v>
      </c>
      <c r="B494" s="18">
        <v>17020930</v>
      </c>
      <c r="C494" s="8" t="s">
        <v>542</v>
      </c>
      <c r="D494" s="13">
        <v>36471</v>
      </c>
      <c r="E494" s="9" t="s">
        <v>510</v>
      </c>
      <c r="F494" s="9" t="s">
        <v>1050</v>
      </c>
      <c r="G494" s="9" t="s">
        <v>1061</v>
      </c>
      <c r="H494" s="9">
        <v>78</v>
      </c>
      <c r="I494" s="9">
        <v>77</v>
      </c>
      <c r="J494" s="9">
        <v>77</v>
      </c>
      <c r="K494" s="9">
        <v>80</v>
      </c>
      <c r="L494" s="9">
        <v>80</v>
      </c>
      <c r="M494" s="9">
        <v>80</v>
      </c>
      <c r="N494" s="9">
        <v>80</v>
      </c>
      <c r="O494" s="9">
        <v>80</v>
      </c>
      <c r="P494" s="10">
        <f t="shared" si="17"/>
        <v>79</v>
      </c>
      <c r="Q494" s="10" t="s">
        <v>122</v>
      </c>
      <c r="R494" s="11" t="str">
        <f t="shared" si="16"/>
        <v>Khá</v>
      </c>
    </row>
    <row r="495" spans="1:18" s="12" customFormat="1" ht="21.75" customHeight="1" x14ac:dyDescent="0.25">
      <c r="A495" s="7">
        <v>486</v>
      </c>
      <c r="B495" s="18">
        <v>17020971</v>
      </c>
      <c r="C495" s="8" t="s">
        <v>180</v>
      </c>
      <c r="D495" s="13">
        <v>36522</v>
      </c>
      <c r="E495" s="9" t="s">
        <v>510</v>
      </c>
      <c r="F495" s="9" t="s">
        <v>1050</v>
      </c>
      <c r="G495" s="9" t="s">
        <v>1061</v>
      </c>
      <c r="H495" s="9">
        <v>68</v>
      </c>
      <c r="I495" s="9">
        <v>0</v>
      </c>
      <c r="J495" s="9">
        <v>77</v>
      </c>
      <c r="K495" s="9">
        <v>68</v>
      </c>
      <c r="L495" s="9">
        <v>80</v>
      </c>
      <c r="M495" s="9">
        <v>80</v>
      </c>
      <c r="N495" s="9">
        <v>80</v>
      </c>
      <c r="O495" s="9">
        <v>80</v>
      </c>
      <c r="P495" s="10">
        <f t="shared" si="17"/>
        <v>66.625</v>
      </c>
      <c r="Q495" s="10" t="s">
        <v>122</v>
      </c>
      <c r="R495" s="11" t="str">
        <f t="shared" si="16"/>
        <v>Khá</v>
      </c>
    </row>
    <row r="496" spans="1:18" s="12" customFormat="1" ht="21.75" customHeight="1" x14ac:dyDescent="0.25">
      <c r="A496" s="7">
        <v>487</v>
      </c>
      <c r="B496" s="18">
        <v>17020980</v>
      </c>
      <c r="C496" s="8" t="s">
        <v>543</v>
      </c>
      <c r="D496" s="13">
        <v>36518</v>
      </c>
      <c r="E496" s="9" t="s">
        <v>510</v>
      </c>
      <c r="F496" s="9" t="s">
        <v>1050</v>
      </c>
      <c r="G496" s="9" t="s">
        <v>1061</v>
      </c>
      <c r="H496" s="9">
        <v>82</v>
      </c>
      <c r="I496" s="9">
        <v>80</v>
      </c>
      <c r="J496" s="9">
        <v>91</v>
      </c>
      <c r="K496" s="9">
        <v>84</v>
      </c>
      <c r="L496" s="9">
        <v>82</v>
      </c>
      <c r="M496" s="9">
        <v>0</v>
      </c>
      <c r="N496" s="9">
        <v>80</v>
      </c>
      <c r="O496" s="9">
        <v>80</v>
      </c>
      <c r="P496" s="10">
        <f t="shared" si="17"/>
        <v>72.375</v>
      </c>
      <c r="Q496" s="10" t="s">
        <v>122</v>
      </c>
      <c r="R496" s="11" t="str">
        <f t="shared" si="16"/>
        <v>Khá</v>
      </c>
    </row>
    <row r="497" spans="1:18" s="12" customFormat="1" ht="21.75" customHeight="1" x14ac:dyDescent="0.25">
      <c r="A497" s="7">
        <v>488</v>
      </c>
      <c r="B497" s="18">
        <v>17020994</v>
      </c>
      <c r="C497" s="8" t="s">
        <v>544</v>
      </c>
      <c r="D497" s="13">
        <v>36200</v>
      </c>
      <c r="E497" s="9" t="s">
        <v>510</v>
      </c>
      <c r="F497" s="9" t="s">
        <v>1050</v>
      </c>
      <c r="G497" s="9" t="s">
        <v>1059</v>
      </c>
      <c r="H497" s="9">
        <v>92</v>
      </c>
      <c r="I497" s="9">
        <v>90</v>
      </c>
      <c r="J497" s="9">
        <v>90</v>
      </c>
      <c r="K497" s="9">
        <v>90</v>
      </c>
      <c r="L497" s="9">
        <v>90</v>
      </c>
      <c r="M497" s="9">
        <v>90</v>
      </c>
      <c r="N497" s="9">
        <v>90</v>
      </c>
      <c r="O497" s="9">
        <v>90</v>
      </c>
      <c r="P497" s="10">
        <f t="shared" si="17"/>
        <v>90.25</v>
      </c>
      <c r="Q497" s="10" t="s">
        <v>58</v>
      </c>
      <c r="R497" s="11" t="str">
        <f t="shared" si="16"/>
        <v>Xuất sắc</v>
      </c>
    </row>
    <row r="498" spans="1:18" s="12" customFormat="1" ht="21.75" customHeight="1" x14ac:dyDescent="0.25">
      <c r="A498" s="7">
        <v>489</v>
      </c>
      <c r="B498" s="18">
        <v>17021000</v>
      </c>
      <c r="C498" s="8" t="s">
        <v>545</v>
      </c>
      <c r="D498" s="13">
        <v>36375</v>
      </c>
      <c r="E498" s="9" t="s">
        <v>510</v>
      </c>
      <c r="F498" s="9" t="s">
        <v>1050</v>
      </c>
      <c r="G498" s="9" t="s">
        <v>1059</v>
      </c>
      <c r="H498" s="9">
        <v>77</v>
      </c>
      <c r="I498" s="9">
        <v>81</v>
      </c>
      <c r="J498" s="9">
        <v>77</v>
      </c>
      <c r="K498" s="9">
        <v>86</v>
      </c>
      <c r="L498" s="9">
        <v>80</v>
      </c>
      <c r="M498" s="9">
        <v>80</v>
      </c>
      <c r="N498" s="9">
        <v>80</v>
      </c>
      <c r="O498" s="9">
        <v>80</v>
      </c>
      <c r="P498" s="10">
        <f t="shared" si="17"/>
        <v>80.125</v>
      </c>
      <c r="Q498" s="10" t="s">
        <v>35</v>
      </c>
      <c r="R498" s="11" t="str">
        <f t="shared" si="16"/>
        <v>Tốt</v>
      </c>
    </row>
    <row r="499" spans="1:18" s="12" customFormat="1" ht="21.75" customHeight="1" x14ac:dyDescent="0.25">
      <c r="A499" s="7">
        <v>490</v>
      </c>
      <c r="B499" s="18">
        <v>17021007</v>
      </c>
      <c r="C499" s="8" t="s">
        <v>546</v>
      </c>
      <c r="D499" s="13">
        <v>36179</v>
      </c>
      <c r="E499" s="9" t="s">
        <v>510</v>
      </c>
      <c r="F499" s="9" t="s">
        <v>1050</v>
      </c>
      <c r="G499" s="9" t="s">
        <v>1059</v>
      </c>
      <c r="H499" s="9">
        <v>92</v>
      </c>
      <c r="I499" s="9">
        <v>85</v>
      </c>
      <c r="J499" s="9">
        <v>90</v>
      </c>
      <c r="K499" s="9">
        <v>90</v>
      </c>
      <c r="L499" s="9">
        <v>80</v>
      </c>
      <c r="M499" s="9">
        <v>80</v>
      </c>
      <c r="N499" s="9">
        <v>90</v>
      </c>
      <c r="O499" s="9">
        <v>80</v>
      </c>
      <c r="P499" s="10">
        <f t="shared" si="17"/>
        <v>85.875</v>
      </c>
      <c r="Q499" s="10" t="s">
        <v>35</v>
      </c>
      <c r="R499" s="11" t="str">
        <f t="shared" si="16"/>
        <v>Tốt</v>
      </c>
    </row>
    <row r="500" spans="1:18" s="12" customFormat="1" ht="21.75" customHeight="1" x14ac:dyDescent="0.25">
      <c r="A500" s="7">
        <v>491</v>
      </c>
      <c r="B500" s="18">
        <v>17021028</v>
      </c>
      <c r="C500" s="8" t="s">
        <v>547</v>
      </c>
      <c r="D500" s="13">
        <v>36347</v>
      </c>
      <c r="E500" s="9" t="s">
        <v>510</v>
      </c>
      <c r="F500" s="9" t="s">
        <v>1050</v>
      </c>
      <c r="G500" s="9" t="s">
        <v>1061</v>
      </c>
      <c r="H500" s="9">
        <v>80</v>
      </c>
      <c r="I500" s="9">
        <v>80</v>
      </c>
      <c r="J500" s="9">
        <v>80</v>
      </c>
      <c r="K500" s="9">
        <v>82</v>
      </c>
      <c r="L500" s="9">
        <v>80</v>
      </c>
      <c r="M500" s="9">
        <v>80</v>
      </c>
      <c r="N500" s="9">
        <v>80</v>
      </c>
      <c r="O500" s="9">
        <v>80</v>
      </c>
      <c r="P500" s="10">
        <f t="shared" si="17"/>
        <v>80.25</v>
      </c>
      <c r="Q500" s="10" t="s">
        <v>35</v>
      </c>
      <c r="R500" s="11" t="str">
        <f t="shared" si="16"/>
        <v>Tốt</v>
      </c>
    </row>
    <row r="501" spans="1:18" s="12" customFormat="1" ht="21.75" customHeight="1" x14ac:dyDescent="0.25">
      <c r="A501" s="7">
        <v>492</v>
      </c>
      <c r="B501" s="18">
        <v>17021037</v>
      </c>
      <c r="C501" s="8" t="s">
        <v>548</v>
      </c>
      <c r="D501" s="13">
        <v>36267</v>
      </c>
      <c r="E501" s="9" t="s">
        <v>510</v>
      </c>
      <c r="F501" s="9" t="s">
        <v>1050</v>
      </c>
      <c r="G501" s="9" t="s">
        <v>1059</v>
      </c>
      <c r="H501" s="9">
        <v>68</v>
      </c>
      <c r="I501" s="9">
        <v>82</v>
      </c>
      <c r="J501" s="9">
        <v>84</v>
      </c>
      <c r="K501" s="9">
        <v>94</v>
      </c>
      <c r="L501" s="9">
        <v>80</v>
      </c>
      <c r="M501" s="9">
        <v>90</v>
      </c>
      <c r="N501" s="9">
        <v>90</v>
      </c>
      <c r="O501" s="9">
        <v>80</v>
      </c>
      <c r="P501" s="10">
        <f t="shared" si="17"/>
        <v>83.5</v>
      </c>
      <c r="Q501" s="10" t="s">
        <v>35</v>
      </c>
      <c r="R501" s="11" t="str">
        <f t="shared" si="16"/>
        <v>Tốt</v>
      </c>
    </row>
    <row r="502" spans="1:18" s="12" customFormat="1" ht="21.75" customHeight="1" x14ac:dyDescent="0.25">
      <c r="A502" s="7">
        <v>493</v>
      </c>
      <c r="B502" s="18">
        <v>17021040</v>
      </c>
      <c r="C502" s="8" t="s">
        <v>549</v>
      </c>
      <c r="D502" s="13">
        <v>36519</v>
      </c>
      <c r="E502" s="9" t="s">
        <v>510</v>
      </c>
      <c r="F502" s="9" t="s">
        <v>1050</v>
      </c>
      <c r="G502" s="9" t="s">
        <v>1061</v>
      </c>
      <c r="H502" s="9">
        <v>75</v>
      </c>
      <c r="I502" s="9">
        <v>80</v>
      </c>
      <c r="J502" s="9">
        <v>77</v>
      </c>
      <c r="K502" s="9">
        <v>0</v>
      </c>
      <c r="L502" s="9">
        <v>80</v>
      </c>
      <c r="M502" s="9">
        <v>80</v>
      </c>
      <c r="N502" s="9">
        <v>80</v>
      </c>
      <c r="O502" s="9">
        <v>80</v>
      </c>
      <c r="P502" s="10">
        <f t="shared" si="17"/>
        <v>69</v>
      </c>
      <c r="Q502" s="10" t="s">
        <v>122</v>
      </c>
      <c r="R502" s="11" t="str">
        <f t="shared" si="16"/>
        <v>Khá</v>
      </c>
    </row>
    <row r="503" spans="1:18" s="12" customFormat="1" ht="21.75" customHeight="1" x14ac:dyDescent="0.25">
      <c r="A503" s="7">
        <v>494</v>
      </c>
      <c r="B503" s="18">
        <v>17021048</v>
      </c>
      <c r="C503" s="8" t="s">
        <v>550</v>
      </c>
      <c r="D503" s="13">
        <v>36322</v>
      </c>
      <c r="E503" s="9" t="s">
        <v>510</v>
      </c>
      <c r="F503" s="9" t="s">
        <v>1050</v>
      </c>
      <c r="G503" s="9" t="s">
        <v>1061</v>
      </c>
      <c r="H503" s="9">
        <v>80</v>
      </c>
      <c r="I503" s="9">
        <v>80</v>
      </c>
      <c r="J503" s="9">
        <v>85</v>
      </c>
      <c r="K503" s="9">
        <v>80</v>
      </c>
      <c r="L503" s="9">
        <v>80</v>
      </c>
      <c r="M503" s="9">
        <v>80</v>
      </c>
      <c r="N503" s="9">
        <v>80</v>
      </c>
      <c r="O503" s="9">
        <v>80</v>
      </c>
      <c r="P503" s="10">
        <f t="shared" si="17"/>
        <v>80.625</v>
      </c>
      <c r="Q503" s="10" t="s">
        <v>35</v>
      </c>
      <c r="R503" s="11" t="str">
        <f t="shared" si="16"/>
        <v>Tốt</v>
      </c>
    </row>
    <row r="504" spans="1:18" s="12" customFormat="1" ht="21.75" customHeight="1" x14ac:dyDescent="0.25">
      <c r="A504" s="7">
        <v>495</v>
      </c>
      <c r="B504" s="18">
        <v>17021053</v>
      </c>
      <c r="C504" s="8" t="s">
        <v>551</v>
      </c>
      <c r="D504" s="13">
        <v>36408</v>
      </c>
      <c r="E504" s="9" t="s">
        <v>510</v>
      </c>
      <c r="F504" s="9" t="s">
        <v>1050</v>
      </c>
      <c r="G504" s="9" t="s">
        <v>1061</v>
      </c>
      <c r="H504" s="9">
        <v>78</v>
      </c>
      <c r="I504" s="9">
        <v>77</v>
      </c>
      <c r="J504" s="9">
        <v>80</v>
      </c>
      <c r="K504" s="9">
        <v>68</v>
      </c>
      <c r="L504" s="9">
        <v>80</v>
      </c>
      <c r="M504" s="9">
        <v>80</v>
      </c>
      <c r="N504" s="9">
        <v>80</v>
      </c>
      <c r="O504" s="9">
        <v>90</v>
      </c>
      <c r="P504" s="10">
        <f t="shared" si="17"/>
        <v>79.125</v>
      </c>
      <c r="Q504" s="10" t="s">
        <v>122</v>
      </c>
      <c r="R504" s="11" t="str">
        <f t="shared" si="16"/>
        <v>Khá</v>
      </c>
    </row>
    <row r="505" spans="1:18" s="12" customFormat="1" ht="21.75" customHeight="1" x14ac:dyDescent="0.25">
      <c r="A505" s="7">
        <v>496</v>
      </c>
      <c r="B505" s="18">
        <v>17021062</v>
      </c>
      <c r="C505" s="8" t="s">
        <v>552</v>
      </c>
      <c r="D505" s="13">
        <v>36451</v>
      </c>
      <c r="E505" s="9" t="s">
        <v>510</v>
      </c>
      <c r="F505" s="9" t="s">
        <v>1050</v>
      </c>
      <c r="G505" s="9" t="s">
        <v>1061</v>
      </c>
      <c r="H505" s="9">
        <v>66</v>
      </c>
      <c r="I505" s="9">
        <v>73</v>
      </c>
      <c r="J505" s="9">
        <v>77</v>
      </c>
      <c r="K505" s="9">
        <v>80</v>
      </c>
      <c r="L505" s="9">
        <v>75</v>
      </c>
      <c r="M505" s="9">
        <v>80</v>
      </c>
      <c r="N505" s="9">
        <v>80</v>
      </c>
      <c r="O505" s="9">
        <v>60</v>
      </c>
      <c r="P505" s="10">
        <f t="shared" si="17"/>
        <v>73.875</v>
      </c>
      <c r="Q505" s="10" t="s">
        <v>122</v>
      </c>
      <c r="R505" s="11" t="str">
        <f t="shared" si="16"/>
        <v>Khá</v>
      </c>
    </row>
    <row r="506" spans="1:18" s="12" customFormat="1" ht="21.75" customHeight="1" x14ac:dyDescent="0.25">
      <c r="A506" s="7">
        <v>497</v>
      </c>
      <c r="B506" s="18">
        <v>17021069</v>
      </c>
      <c r="C506" s="8" t="s">
        <v>553</v>
      </c>
      <c r="D506" s="13">
        <v>36435</v>
      </c>
      <c r="E506" s="9" t="s">
        <v>510</v>
      </c>
      <c r="F506" s="9" t="s">
        <v>1050</v>
      </c>
      <c r="G506" s="9" t="s">
        <v>1059</v>
      </c>
      <c r="H506" s="9">
        <v>90</v>
      </c>
      <c r="I506" s="9">
        <v>90</v>
      </c>
      <c r="J506" s="9">
        <v>80</v>
      </c>
      <c r="K506" s="9">
        <v>78</v>
      </c>
      <c r="L506" s="9">
        <v>80</v>
      </c>
      <c r="M506" s="9">
        <v>90</v>
      </c>
      <c r="N506" s="9">
        <v>90</v>
      </c>
      <c r="O506" s="9">
        <v>95</v>
      </c>
      <c r="P506" s="10">
        <f t="shared" si="17"/>
        <v>86.625</v>
      </c>
      <c r="Q506" s="10" t="s">
        <v>35</v>
      </c>
      <c r="R506" s="11" t="str">
        <f t="shared" si="16"/>
        <v>Tốt</v>
      </c>
    </row>
    <row r="507" spans="1:18" s="12" customFormat="1" ht="21.75" customHeight="1" x14ac:dyDescent="0.25">
      <c r="A507" s="7">
        <v>498</v>
      </c>
      <c r="B507" s="18">
        <v>17021078</v>
      </c>
      <c r="C507" s="8" t="s">
        <v>554</v>
      </c>
      <c r="D507" s="13">
        <v>36293</v>
      </c>
      <c r="E507" s="9" t="s">
        <v>510</v>
      </c>
      <c r="F507" s="9" t="s">
        <v>1050</v>
      </c>
      <c r="G507" s="9" t="s">
        <v>1061</v>
      </c>
      <c r="H507" s="9">
        <v>80</v>
      </c>
      <c r="I507" s="9">
        <v>77</v>
      </c>
      <c r="J507" s="9">
        <v>77</v>
      </c>
      <c r="K507" s="9">
        <v>78</v>
      </c>
      <c r="L507" s="9">
        <v>90</v>
      </c>
      <c r="M507" s="9">
        <v>90</v>
      </c>
      <c r="N507" s="9">
        <v>90</v>
      </c>
      <c r="O507" s="9">
        <v>90</v>
      </c>
      <c r="P507" s="10">
        <f t="shared" si="17"/>
        <v>84</v>
      </c>
      <c r="Q507" s="10" t="s">
        <v>35</v>
      </c>
      <c r="R507" s="11" t="str">
        <f t="shared" si="16"/>
        <v>Tốt</v>
      </c>
    </row>
    <row r="508" spans="1:18" s="12" customFormat="1" ht="21.75" customHeight="1" x14ac:dyDescent="0.25">
      <c r="A508" s="7">
        <v>499</v>
      </c>
      <c r="B508" s="18">
        <v>17021086</v>
      </c>
      <c r="C508" s="8" t="s">
        <v>501</v>
      </c>
      <c r="D508" s="13">
        <v>36342</v>
      </c>
      <c r="E508" s="9" t="s">
        <v>510</v>
      </c>
      <c r="F508" s="9" t="s">
        <v>1050</v>
      </c>
      <c r="G508" s="9" t="s">
        <v>1061</v>
      </c>
      <c r="H508" s="9">
        <v>80</v>
      </c>
      <c r="I508" s="9">
        <v>80</v>
      </c>
      <c r="J508" s="9">
        <v>80</v>
      </c>
      <c r="K508" s="9">
        <v>68</v>
      </c>
      <c r="L508" s="9">
        <v>83</v>
      </c>
      <c r="M508" s="9">
        <v>85</v>
      </c>
      <c r="N508" s="9">
        <v>85</v>
      </c>
      <c r="O508" s="9">
        <v>68</v>
      </c>
      <c r="P508" s="10">
        <f t="shared" si="17"/>
        <v>78.625</v>
      </c>
      <c r="Q508" s="10" t="s">
        <v>122</v>
      </c>
      <c r="R508" s="11" t="str">
        <f t="shared" si="16"/>
        <v>Khá</v>
      </c>
    </row>
    <row r="509" spans="1:18" s="12" customFormat="1" ht="21.75" customHeight="1" x14ac:dyDescent="0.25">
      <c r="A509" s="7">
        <v>500</v>
      </c>
      <c r="B509" s="18">
        <v>17021094</v>
      </c>
      <c r="C509" s="8" t="s">
        <v>555</v>
      </c>
      <c r="D509" s="13">
        <v>36287</v>
      </c>
      <c r="E509" s="9" t="s">
        <v>510</v>
      </c>
      <c r="F509" s="9" t="s">
        <v>1050</v>
      </c>
      <c r="G509" s="9" t="s">
        <v>1059</v>
      </c>
      <c r="H509" s="9">
        <v>80</v>
      </c>
      <c r="I509" s="9">
        <v>80</v>
      </c>
      <c r="J509" s="9">
        <v>85</v>
      </c>
      <c r="K509" s="9">
        <v>80</v>
      </c>
      <c r="L509" s="9">
        <v>80</v>
      </c>
      <c r="M509" s="9">
        <v>80</v>
      </c>
      <c r="N509" s="9">
        <v>80</v>
      </c>
      <c r="O509" s="9">
        <v>90</v>
      </c>
      <c r="P509" s="10">
        <f t="shared" si="17"/>
        <v>81.875</v>
      </c>
      <c r="Q509" s="10" t="s">
        <v>35</v>
      </c>
      <c r="R509" s="11" t="str">
        <f t="shared" si="16"/>
        <v>Tốt</v>
      </c>
    </row>
    <row r="510" spans="1:18" s="12" customFormat="1" ht="21.75" customHeight="1" x14ac:dyDescent="0.25">
      <c r="A510" s="7">
        <v>501</v>
      </c>
      <c r="B510" s="18">
        <v>17021122</v>
      </c>
      <c r="C510" s="8" t="s">
        <v>556</v>
      </c>
      <c r="D510" s="13">
        <v>36449</v>
      </c>
      <c r="E510" s="9" t="s">
        <v>510</v>
      </c>
      <c r="F510" s="9" t="s">
        <v>1050</v>
      </c>
      <c r="G510" s="9" t="s">
        <v>1061</v>
      </c>
      <c r="H510" s="9">
        <v>75</v>
      </c>
      <c r="I510" s="9">
        <v>77</v>
      </c>
      <c r="J510" s="9">
        <v>0</v>
      </c>
      <c r="K510" s="9">
        <v>0</v>
      </c>
      <c r="L510" s="9">
        <v>70</v>
      </c>
      <c r="M510" s="9">
        <v>0</v>
      </c>
      <c r="N510" s="9">
        <v>80</v>
      </c>
      <c r="O510" s="9">
        <v>70</v>
      </c>
      <c r="P510" s="10">
        <f t="shared" si="17"/>
        <v>46.5</v>
      </c>
      <c r="Q510" s="10" t="s">
        <v>1047</v>
      </c>
      <c r="R510" s="11" t="str">
        <f t="shared" si="16"/>
        <v>Yếu</v>
      </c>
    </row>
    <row r="511" spans="1:18" s="12" customFormat="1" ht="21.75" customHeight="1" x14ac:dyDescent="0.25">
      <c r="A511" s="7">
        <v>502</v>
      </c>
      <c r="B511" s="18">
        <v>17021132</v>
      </c>
      <c r="C511" s="8" t="s">
        <v>557</v>
      </c>
      <c r="D511" s="13">
        <v>36381</v>
      </c>
      <c r="E511" s="9" t="s">
        <v>510</v>
      </c>
      <c r="F511" s="9" t="s">
        <v>1050</v>
      </c>
      <c r="G511" s="9" t="s">
        <v>1061</v>
      </c>
      <c r="H511" s="9">
        <v>80</v>
      </c>
      <c r="I511" s="9">
        <v>77</v>
      </c>
      <c r="J511" s="9">
        <v>77</v>
      </c>
      <c r="K511" s="9">
        <v>0</v>
      </c>
      <c r="L511" s="9">
        <v>0</v>
      </c>
      <c r="M511" s="9">
        <v>77</v>
      </c>
      <c r="N511" s="9">
        <v>77</v>
      </c>
      <c r="O511" s="9">
        <v>80</v>
      </c>
      <c r="P511" s="10">
        <f t="shared" si="17"/>
        <v>58.5</v>
      </c>
      <c r="Q511" s="10" t="s">
        <v>1048</v>
      </c>
      <c r="R511" s="11" t="str">
        <f t="shared" si="16"/>
        <v>Trung bình</v>
      </c>
    </row>
    <row r="512" spans="1:18" s="12" customFormat="1" ht="21.75" customHeight="1" x14ac:dyDescent="0.25">
      <c r="A512" s="7">
        <v>503</v>
      </c>
      <c r="B512" s="18">
        <v>17021140</v>
      </c>
      <c r="C512" s="8" t="s">
        <v>558</v>
      </c>
      <c r="D512" s="13">
        <v>36376</v>
      </c>
      <c r="E512" s="9" t="s">
        <v>510</v>
      </c>
      <c r="F512" s="9" t="s">
        <v>1050</v>
      </c>
      <c r="G512" s="9" t="s">
        <v>1059</v>
      </c>
      <c r="H512" s="9">
        <v>88</v>
      </c>
      <c r="I512" s="9">
        <v>82</v>
      </c>
      <c r="J512" s="9">
        <v>82</v>
      </c>
      <c r="K512" s="9">
        <v>90</v>
      </c>
      <c r="L512" s="9">
        <v>70</v>
      </c>
      <c r="M512" s="9">
        <v>0</v>
      </c>
      <c r="N512" s="9">
        <v>80</v>
      </c>
      <c r="O512" s="9">
        <v>80</v>
      </c>
      <c r="P512" s="10">
        <f t="shared" si="17"/>
        <v>71.5</v>
      </c>
      <c r="Q512" s="10" t="s">
        <v>122</v>
      </c>
      <c r="R512" s="11" t="str">
        <f t="shared" ref="R512:R575" si="18">IF(P512&gt;=90,"Xuất sắc",IF(P512&gt;=80,"Tốt", IF(P512&gt;=65,"Khá",IF(P512&gt;=50,"Trung bình", IF(P512&gt;=35, "Yếu", "Kém")))))</f>
        <v>Khá</v>
      </c>
    </row>
    <row r="513" spans="1:18" s="12" customFormat="1" ht="21.75" customHeight="1" x14ac:dyDescent="0.25">
      <c r="A513" s="7">
        <v>504</v>
      </c>
      <c r="B513" s="18">
        <v>17020562</v>
      </c>
      <c r="C513" s="8" t="s">
        <v>456</v>
      </c>
      <c r="D513" s="13">
        <v>36466</v>
      </c>
      <c r="E513" s="9" t="s">
        <v>457</v>
      </c>
      <c r="F513" s="9" t="s">
        <v>1050</v>
      </c>
      <c r="G513" s="9" t="s">
        <v>1059</v>
      </c>
      <c r="H513" s="9">
        <v>66</v>
      </c>
      <c r="I513" s="9">
        <v>80</v>
      </c>
      <c r="J513" s="9">
        <v>77</v>
      </c>
      <c r="K513" s="9">
        <v>80</v>
      </c>
      <c r="L513" s="9">
        <v>90</v>
      </c>
      <c r="M513" s="9">
        <v>80</v>
      </c>
      <c r="N513" s="9">
        <v>90</v>
      </c>
      <c r="O513" s="9">
        <v>90</v>
      </c>
      <c r="P513" s="10">
        <f t="shared" si="17"/>
        <v>81.625</v>
      </c>
      <c r="Q513" s="10" t="s">
        <v>35</v>
      </c>
      <c r="R513" s="11" t="str">
        <f t="shared" si="18"/>
        <v>Tốt</v>
      </c>
    </row>
    <row r="514" spans="1:18" s="12" customFormat="1" ht="21.75" customHeight="1" x14ac:dyDescent="0.25">
      <c r="A514" s="7">
        <v>505</v>
      </c>
      <c r="B514" s="18">
        <v>17020582</v>
      </c>
      <c r="C514" s="8" t="s">
        <v>458</v>
      </c>
      <c r="D514" s="13">
        <v>36180</v>
      </c>
      <c r="E514" s="9" t="s">
        <v>457</v>
      </c>
      <c r="F514" s="9" t="s">
        <v>1050</v>
      </c>
      <c r="G514" s="9" t="s">
        <v>1061</v>
      </c>
      <c r="H514" s="9">
        <v>84</v>
      </c>
      <c r="I514" s="9">
        <v>82</v>
      </c>
      <c r="J514" s="9">
        <v>90</v>
      </c>
      <c r="K514" s="9">
        <v>88</v>
      </c>
      <c r="L514" s="9">
        <v>94</v>
      </c>
      <c r="M514" s="9">
        <v>90</v>
      </c>
      <c r="N514" s="9">
        <v>80</v>
      </c>
      <c r="O514" s="9">
        <v>90</v>
      </c>
      <c r="P514" s="10">
        <f t="shared" si="17"/>
        <v>87.25</v>
      </c>
      <c r="Q514" s="10" t="s">
        <v>35</v>
      </c>
      <c r="R514" s="11" t="str">
        <f t="shared" si="18"/>
        <v>Tốt</v>
      </c>
    </row>
    <row r="515" spans="1:18" s="12" customFormat="1" ht="21.75" customHeight="1" x14ac:dyDescent="0.25">
      <c r="A515" s="7">
        <v>506</v>
      </c>
      <c r="B515" s="18">
        <v>17020585</v>
      </c>
      <c r="C515" s="8" t="s">
        <v>63</v>
      </c>
      <c r="D515" s="13">
        <v>36521</v>
      </c>
      <c r="E515" s="9" t="s">
        <v>457</v>
      </c>
      <c r="F515" s="9" t="s">
        <v>1050</v>
      </c>
      <c r="G515" s="9" t="s">
        <v>1059</v>
      </c>
      <c r="H515" s="9">
        <v>69</v>
      </c>
      <c r="I515" s="9">
        <v>84</v>
      </c>
      <c r="J515" s="9">
        <v>79</v>
      </c>
      <c r="K515" s="9">
        <v>80</v>
      </c>
      <c r="L515" s="9">
        <v>90</v>
      </c>
      <c r="M515" s="9">
        <v>80</v>
      </c>
      <c r="N515" s="9">
        <v>90</v>
      </c>
      <c r="O515" s="9">
        <v>90</v>
      </c>
      <c r="P515" s="10">
        <f t="shared" si="17"/>
        <v>82.75</v>
      </c>
      <c r="Q515" s="10" t="s">
        <v>35</v>
      </c>
      <c r="R515" s="11" t="str">
        <f t="shared" si="18"/>
        <v>Tốt</v>
      </c>
    </row>
    <row r="516" spans="1:18" s="12" customFormat="1" ht="21.75" customHeight="1" x14ac:dyDescent="0.25">
      <c r="A516" s="7">
        <v>507</v>
      </c>
      <c r="B516" s="18">
        <v>17020614</v>
      </c>
      <c r="C516" s="8" t="s">
        <v>459</v>
      </c>
      <c r="D516" s="13">
        <v>36440</v>
      </c>
      <c r="E516" s="9" t="s">
        <v>457</v>
      </c>
      <c r="F516" s="9" t="s">
        <v>1050</v>
      </c>
      <c r="G516" s="9" t="s">
        <v>1059</v>
      </c>
      <c r="H516" s="9">
        <v>82</v>
      </c>
      <c r="I516" s="9">
        <v>82</v>
      </c>
      <c r="J516" s="9">
        <v>77</v>
      </c>
      <c r="K516" s="9">
        <v>80</v>
      </c>
      <c r="L516" s="9">
        <v>80</v>
      </c>
      <c r="M516" s="9">
        <v>80</v>
      </c>
      <c r="N516" s="9">
        <v>90</v>
      </c>
      <c r="O516" s="9">
        <v>90</v>
      </c>
      <c r="P516" s="10">
        <f t="shared" si="17"/>
        <v>82.625</v>
      </c>
      <c r="Q516" s="10" t="s">
        <v>35</v>
      </c>
      <c r="R516" s="11" t="str">
        <f t="shared" si="18"/>
        <v>Tốt</v>
      </c>
    </row>
    <row r="517" spans="1:18" s="12" customFormat="1" ht="21.75" customHeight="1" x14ac:dyDescent="0.25">
      <c r="A517" s="7">
        <v>508</v>
      </c>
      <c r="B517" s="18">
        <v>17020622</v>
      </c>
      <c r="C517" s="8" t="s">
        <v>460</v>
      </c>
      <c r="D517" s="13">
        <v>36500</v>
      </c>
      <c r="E517" s="9" t="s">
        <v>457</v>
      </c>
      <c r="F517" s="9" t="s">
        <v>1050</v>
      </c>
      <c r="G517" s="9" t="s">
        <v>1061</v>
      </c>
      <c r="H517" s="9">
        <v>80</v>
      </c>
      <c r="I517" s="9">
        <v>90</v>
      </c>
      <c r="J517" s="9">
        <v>80</v>
      </c>
      <c r="K517" s="9">
        <v>78</v>
      </c>
      <c r="L517" s="9">
        <v>90</v>
      </c>
      <c r="M517" s="9">
        <v>80</v>
      </c>
      <c r="N517" s="9">
        <v>80</v>
      </c>
      <c r="O517" s="9">
        <v>77</v>
      </c>
      <c r="P517" s="10">
        <f t="shared" si="17"/>
        <v>81.875</v>
      </c>
      <c r="Q517" s="10" t="s">
        <v>35</v>
      </c>
      <c r="R517" s="11" t="str">
        <f t="shared" si="18"/>
        <v>Tốt</v>
      </c>
    </row>
    <row r="518" spans="1:18" s="12" customFormat="1" ht="21.75" customHeight="1" x14ac:dyDescent="0.25">
      <c r="A518" s="7">
        <v>509</v>
      </c>
      <c r="B518" s="18">
        <v>17020635</v>
      </c>
      <c r="C518" s="8" t="s">
        <v>461</v>
      </c>
      <c r="D518" s="13">
        <v>36199</v>
      </c>
      <c r="E518" s="9" t="s">
        <v>457</v>
      </c>
      <c r="F518" s="9" t="s">
        <v>1050</v>
      </c>
      <c r="G518" s="9" t="s">
        <v>1061</v>
      </c>
      <c r="H518" s="9">
        <v>80</v>
      </c>
      <c r="I518" s="9">
        <v>80</v>
      </c>
      <c r="J518" s="9">
        <v>82</v>
      </c>
      <c r="K518" s="9">
        <v>90</v>
      </c>
      <c r="L518" s="9">
        <v>90</v>
      </c>
      <c r="M518" s="9">
        <v>90</v>
      </c>
      <c r="N518" s="9">
        <v>90</v>
      </c>
      <c r="O518" s="9">
        <v>90</v>
      </c>
      <c r="P518" s="10">
        <f t="shared" si="17"/>
        <v>86.5</v>
      </c>
      <c r="Q518" s="10" t="s">
        <v>35</v>
      </c>
      <c r="R518" s="11" t="str">
        <f t="shared" si="18"/>
        <v>Tốt</v>
      </c>
    </row>
    <row r="519" spans="1:18" s="12" customFormat="1" ht="21.75" customHeight="1" x14ac:dyDescent="0.25">
      <c r="A519" s="7">
        <v>510</v>
      </c>
      <c r="B519" s="18">
        <v>17020673</v>
      </c>
      <c r="C519" s="8" t="s">
        <v>462</v>
      </c>
      <c r="D519" s="13">
        <v>36417</v>
      </c>
      <c r="E519" s="9" t="s">
        <v>457</v>
      </c>
      <c r="F519" s="9" t="s">
        <v>1050</v>
      </c>
      <c r="G519" s="9" t="s">
        <v>1059</v>
      </c>
      <c r="H519" s="9">
        <v>90</v>
      </c>
      <c r="I519" s="9">
        <v>90</v>
      </c>
      <c r="J519" s="9">
        <v>80</v>
      </c>
      <c r="K519" s="9">
        <v>78</v>
      </c>
      <c r="L519" s="9">
        <v>90</v>
      </c>
      <c r="M519" s="9">
        <v>80</v>
      </c>
      <c r="N519" s="9">
        <v>80</v>
      </c>
      <c r="O519" s="9">
        <v>90</v>
      </c>
      <c r="P519" s="10">
        <f t="shared" si="17"/>
        <v>84.75</v>
      </c>
      <c r="Q519" s="10" t="s">
        <v>35</v>
      </c>
      <c r="R519" s="11" t="str">
        <f t="shared" si="18"/>
        <v>Tốt</v>
      </c>
    </row>
    <row r="520" spans="1:18" s="12" customFormat="1" ht="21.75" customHeight="1" x14ac:dyDescent="0.25">
      <c r="A520" s="7">
        <v>511</v>
      </c>
      <c r="B520" s="18">
        <v>17020678</v>
      </c>
      <c r="C520" s="8" t="s">
        <v>463</v>
      </c>
      <c r="D520" s="13">
        <v>36198</v>
      </c>
      <c r="E520" s="9" t="s">
        <v>457</v>
      </c>
      <c r="F520" s="9" t="s">
        <v>1050</v>
      </c>
      <c r="G520" s="9" t="s">
        <v>1061</v>
      </c>
      <c r="H520" s="9">
        <v>79</v>
      </c>
      <c r="I520" s="9">
        <v>77</v>
      </c>
      <c r="J520" s="9">
        <v>77</v>
      </c>
      <c r="K520" s="9">
        <v>80</v>
      </c>
      <c r="L520" s="9">
        <v>80</v>
      </c>
      <c r="M520" s="9">
        <v>80</v>
      </c>
      <c r="N520" s="9">
        <v>75</v>
      </c>
      <c r="O520" s="9">
        <v>90</v>
      </c>
      <c r="P520" s="10">
        <f t="shared" si="17"/>
        <v>79.75</v>
      </c>
      <c r="Q520" s="10" t="s">
        <v>35</v>
      </c>
      <c r="R520" s="11" t="s">
        <v>35</v>
      </c>
    </row>
    <row r="521" spans="1:18" s="12" customFormat="1" ht="21.75" customHeight="1" x14ac:dyDescent="0.25">
      <c r="A521" s="7">
        <v>512</v>
      </c>
      <c r="B521" s="18">
        <v>17020689</v>
      </c>
      <c r="C521" s="8" t="s">
        <v>464</v>
      </c>
      <c r="D521" s="13">
        <v>36453</v>
      </c>
      <c r="E521" s="9" t="s">
        <v>457</v>
      </c>
      <c r="F521" s="9" t="s">
        <v>1050</v>
      </c>
      <c r="G521" s="9" t="s">
        <v>1061</v>
      </c>
      <c r="H521" s="9">
        <v>80</v>
      </c>
      <c r="I521" s="9">
        <v>78</v>
      </c>
      <c r="J521" s="9">
        <v>80</v>
      </c>
      <c r="K521" s="9">
        <v>80</v>
      </c>
      <c r="L521" s="9">
        <v>82</v>
      </c>
      <c r="M521" s="9">
        <v>80</v>
      </c>
      <c r="N521" s="9">
        <v>80</v>
      </c>
      <c r="O521" s="9">
        <v>90</v>
      </c>
      <c r="P521" s="10">
        <f t="shared" si="17"/>
        <v>81.25</v>
      </c>
      <c r="Q521" s="10" t="s">
        <v>35</v>
      </c>
      <c r="R521" s="11" t="str">
        <f t="shared" si="18"/>
        <v>Tốt</v>
      </c>
    </row>
    <row r="522" spans="1:18" s="12" customFormat="1" ht="21.75" customHeight="1" x14ac:dyDescent="0.25">
      <c r="A522" s="7">
        <v>513</v>
      </c>
      <c r="B522" s="18">
        <v>17020642</v>
      </c>
      <c r="C522" s="8" t="s">
        <v>465</v>
      </c>
      <c r="D522" s="13">
        <v>36519</v>
      </c>
      <c r="E522" s="9" t="s">
        <v>457</v>
      </c>
      <c r="F522" s="9" t="s">
        <v>1050</v>
      </c>
      <c r="G522" s="9" t="s">
        <v>1061</v>
      </c>
      <c r="H522" s="9">
        <v>70</v>
      </c>
      <c r="I522" s="9">
        <v>80</v>
      </c>
      <c r="J522" s="9">
        <v>80</v>
      </c>
      <c r="K522" s="9">
        <v>70</v>
      </c>
      <c r="L522" s="9">
        <v>80</v>
      </c>
      <c r="M522" s="9">
        <v>80</v>
      </c>
      <c r="N522" s="9">
        <v>80</v>
      </c>
      <c r="O522" s="9">
        <v>90</v>
      </c>
      <c r="P522" s="10">
        <f t="shared" si="17"/>
        <v>78.75</v>
      </c>
      <c r="Q522" s="10" t="s">
        <v>122</v>
      </c>
      <c r="R522" s="11" t="str">
        <f t="shared" si="18"/>
        <v>Khá</v>
      </c>
    </row>
    <row r="523" spans="1:18" s="12" customFormat="1" ht="21.75" customHeight="1" x14ac:dyDescent="0.25">
      <c r="A523" s="7">
        <v>514</v>
      </c>
      <c r="B523" s="18">
        <v>17020657</v>
      </c>
      <c r="C523" s="8" t="s">
        <v>466</v>
      </c>
      <c r="D523" s="13">
        <v>36394</v>
      </c>
      <c r="E523" s="9" t="s">
        <v>457</v>
      </c>
      <c r="F523" s="9" t="s">
        <v>1050</v>
      </c>
      <c r="G523" s="9" t="s">
        <v>1061</v>
      </c>
      <c r="H523" s="9">
        <v>0</v>
      </c>
      <c r="I523" s="9">
        <v>90</v>
      </c>
      <c r="J523" s="9">
        <v>80</v>
      </c>
      <c r="K523" s="9">
        <v>70</v>
      </c>
      <c r="L523" s="9">
        <v>80</v>
      </c>
      <c r="M523" s="9">
        <v>80</v>
      </c>
      <c r="N523" s="9">
        <v>80</v>
      </c>
      <c r="O523" s="9">
        <v>77</v>
      </c>
      <c r="P523" s="10">
        <f t="shared" ref="P523:P586" si="19">AVERAGE(H523:O523)</f>
        <v>69.625</v>
      </c>
      <c r="Q523" s="10" t="s">
        <v>122</v>
      </c>
      <c r="R523" s="11" t="str">
        <f t="shared" si="18"/>
        <v>Khá</v>
      </c>
    </row>
    <row r="524" spans="1:18" s="12" customFormat="1" ht="21.75" customHeight="1" x14ac:dyDescent="0.25">
      <c r="A524" s="7">
        <v>515</v>
      </c>
      <c r="B524" s="18">
        <v>17020650</v>
      </c>
      <c r="C524" s="8" t="s">
        <v>467</v>
      </c>
      <c r="D524" s="13">
        <v>36303</v>
      </c>
      <c r="E524" s="9" t="s">
        <v>457</v>
      </c>
      <c r="F524" s="9" t="s">
        <v>1050</v>
      </c>
      <c r="G524" s="9" t="s">
        <v>1059</v>
      </c>
      <c r="H524" s="9">
        <v>90</v>
      </c>
      <c r="I524" s="9">
        <v>90</v>
      </c>
      <c r="J524" s="9">
        <v>90</v>
      </c>
      <c r="K524" s="9">
        <v>68</v>
      </c>
      <c r="L524" s="9">
        <v>75</v>
      </c>
      <c r="M524" s="9">
        <v>90</v>
      </c>
      <c r="N524" s="9">
        <v>75</v>
      </c>
      <c r="O524" s="9">
        <v>90</v>
      </c>
      <c r="P524" s="10">
        <f t="shared" si="19"/>
        <v>83.5</v>
      </c>
      <c r="Q524" s="10" t="s">
        <v>35</v>
      </c>
      <c r="R524" s="11" t="str">
        <f t="shared" si="18"/>
        <v>Tốt</v>
      </c>
    </row>
    <row r="525" spans="1:18" s="12" customFormat="1" ht="21.75" customHeight="1" x14ac:dyDescent="0.25">
      <c r="A525" s="7">
        <v>516</v>
      </c>
      <c r="B525" s="18">
        <v>17020710</v>
      </c>
      <c r="C525" s="8" t="s">
        <v>468</v>
      </c>
      <c r="D525" s="13">
        <v>36333</v>
      </c>
      <c r="E525" s="9" t="s">
        <v>457</v>
      </c>
      <c r="F525" s="9" t="s">
        <v>1050</v>
      </c>
      <c r="G525" s="9" t="s">
        <v>1059</v>
      </c>
      <c r="H525" s="9">
        <v>70</v>
      </c>
      <c r="I525" s="9">
        <v>0</v>
      </c>
      <c r="J525" s="9">
        <v>80</v>
      </c>
      <c r="K525" s="9">
        <v>80</v>
      </c>
      <c r="L525" s="9">
        <v>90</v>
      </c>
      <c r="M525" s="9">
        <v>80</v>
      </c>
      <c r="N525" s="9">
        <v>80</v>
      </c>
      <c r="O525" s="9">
        <v>90</v>
      </c>
      <c r="P525" s="10">
        <f t="shared" si="19"/>
        <v>71.25</v>
      </c>
      <c r="Q525" s="10" t="s">
        <v>122</v>
      </c>
      <c r="R525" s="11" t="str">
        <f t="shared" si="18"/>
        <v>Khá</v>
      </c>
    </row>
    <row r="526" spans="1:18" s="12" customFormat="1" ht="21.75" customHeight="1" x14ac:dyDescent="0.25">
      <c r="A526" s="7">
        <v>517</v>
      </c>
      <c r="B526" s="18">
        <v>17020720</v>
      </c>
      <c r="C526" s="8" t="s">
        <v>469</v>
      </c>
      <c r="D526" s="13">
        <v>36192</v>
      </c>
      <c r="E526" s="9" t="s">
        <v>457</v>
      </c>
      <c r="F526" s="9" t="s">
        <v>1050</v>
      </c>
      <c r="G526" s="9" t="s">
        <v>1059</v>
      </c>
      <c r="H526" s="9">
        <v>90</v>
      </c>
      <c r="I526" s="9">
        <v>80</v>
      </c>
      <c r="J526" s="9">
        <v>80</v>
      </c>
      <c r="K526" s="9">
        <v>88</v>
      </c>
      <c r="L526" s="9">
        <v>90</v>
      </c>
      <c r="M526" s="9">
        <v>90</v>
      </c>
      <c r="N526" s="9">
        <v>80</v>
      </c>
      <c r="O526" s="9">
        <v>90</v>
      </c>
      <c r="P526" s="10">
        <f t="shared" si="19"/>
        <v>86</v>
      </c>
      <c r="Q526" s="10" t="s">
        <v>35</v>
      </c>
      <c r="R526" s="11" t="str">
        <f t="shared" si="18"/>
        <v>Tốt</v>
      </c>
    </row>
    <row r="527" spans="1:18" s="12" customFormat="1" ht="21.75" customHeight="1" x14ac:dyDescent="0.25">
      <c r="A527" s="7">
        <v>518</v>
      </c>
      <c r="B527" s="18">
        <v>17020732</v>
      </c>
      <c r="C527" s="8" t="s">
        <v>470</v>
      </c>
      <c r="D527" s="13">
        <v>36274</v>
      </c>
      <c r="E527" s="9" t="s">
        <v>457</v>
      </c>
      <c r="F527" s="9" t="s">
        <v>1050</v>
      </c>
      <c r="G527" s="9" t="s">
        <v>1061</v>
      </c>
      <c r="H527" s="9">
        <v>90</v>
      </c>
      <c r="I527" s="9">
        <v>0</v>
      </c>
      <c r="J527" s="9">
        <v>87</v>
      </c>
      <c r="K527" s="9">
        <v>92</v>
      </c>
      <c r="L527" s="9">
        <v>90</v>
      </c>
      <c r="M527" s="9">
        <v>90</v>
      </c>
      <c r="N527" s="9">
        <v>75</v>
      </c>
      <c r="O527" s="9">
        <v>88</v>
      </c>
      <c r="P527" s="10">
        <f t="shared" si="19"/>
        <v>76.5</v>
      </c>
      <c r="Q527" s="10" t="s">
        <v>122</v>
      </c>
      <c r="R527" s="11" t="str">
        <f t="shared" si="18"/>
        <v>Khá</v>
      </c>
    </row>
    <row r="528" spans="1:18" s="12" customFormat="1" ht="21.75" customHeight="1" x14ac:dyDescent="0.25">
      <c r="A528" s="7">
        <v>519</v>
      </c>
      <c r="B528" s="18">
        <v>17020740</v>
      </c>
      <c r="C528" s="8" t="s">
        <v>471</v>
      </c>
      <c r="D528" s="13">
        <v>36379</v>
      </c>
      <c r="E528" s="9" t="s">
        <v>457</v>
      </c>
      <c r="F528" s="9" t="s">
        <v>1050</v>
      </c>
      <c r="G528" s="9" t="s">
        <v>1061</v>
      </c>
      <c r="H528" s="9">
        <v>80</v>
      </c>
      <c r="I528" s="9">
        <v>79</v>
      </c>
      <c r="J528" s="9">
        <v>77</v>
      </c>
      <c r="K528" s="9">
        <v>77</v>
      </c>
      <c r="L528" s="9">
        <v>80</v>
      </c>
      <c r="M528" s="9">
        <v>80</v>
      </c>
      <c r="N528" s="9">
        <v>80</v>
      </c>
      <c r="O528" s="9">
        <v>90</v>
      </c>
      <c r="P528" s="10">
        <f t="shared" si="19"/>
        <v>80.375</v>
      </c>
      <c r="Q528" s="10" t="s">
        <v>35</v>
      </c>
      <c r="R528" s="11" t="str">
        <f t="shared" si="18"/>
        <v>Tốt</v>
      </c>
    </row>
    <row r="529" spans="1:18" s="12" customFormat="1" ht="21.75" customHeight="1" x14ac:dyDescent="0.25">
      <c r="A529" s="7">
        <v>520</v>
      </c>
      <c r="B529" s="18">
        <v>17020749</v>
      </c>
      <c r="C529" s="8" t="s">
        <v>28</v>
      </c>
      <c r="D529" s="13">
        <v>36469</v>
      </c>
      <c r="E529" s="9" t="s">
        <v>457</v>
      </c>
      <c r="F529" s="9" t="s">
        <v>1050</v>
      </c>
      <c r="G529" s="9" t="s">
        <v>1061</v>
      </c>
      <c r="H529" s="9">
        <v>0</v>
      </c>
      <c r="I529" s="9">
        <v>0</v>
      </c>
      <c r="J529" s="9">
        <v>0</v>
      </c>
      <c r="K529" s="9">
        <v>68</v>
      </c>
      <c r="L529" s="9">
        <v>72</v>
      </c>
      <c r="M529" s="9">
        <v>77</v>
      </c>
      <c r="N529" s="9">
        <v>63</v>
      </c>
      <c r="O529" s="9">
        <v>77</v>
      </c>
      <c r="P529" s="10">
        <f t="shared" si="19"/>
        <v>44.625</v>
      </c>
      <c r="Q529" s="10" t="s">
        <v>1047</v>
      </c>
      <c r="R529" s="11" t="str">
        <f t="shared" si="18"/>
        <v>Yếu</v>
      </c>
    </row>
    <row r="530" spans="1:18" s="12" customFormat="1" ht="21.75" customHeight="1" x14ac:dyDescent="0.25">
      <c r="A530" s="7">
        <v>521</v>
      </c>
      <c r="B530" s="18">
        <v>17020765</v>
      </c>
      <c r="C530" s="8" t="s">
        <v>472</v>
      </c>
      <c r="D530" s="13">
        <v>36313</v>
      </c>
      <c r="E530" s="9" t="s">
        <v>457</v>
      </c>
      <c r="F530" s="9" t="s">
        <v>1050</v>
      </c>
      <c r="G530" s="9" t="s">
        <v>1059</v>
      </c>
      <c r="H530" s="9">
        <v>90</v>
      </c>
      <c r="I530" s="9">
        <v>92</v>
      </c>
      <c r="J530" s="9">
        <v>82</v>
      </c>
      <c r="K530" s="9">
        <v>90</v>
      </c>
      <c r="L530" s="9">
        <v>80</v>
      </c>
      <c r="M530" s="9">
        <v>80</v>
      </c>
      <c r="N530" s="9">
        <v>90</v>
      </c>
      <c r="O530" s="9">
        <v>80</v>
      </c>
      <c r="P530" s="10">
        <f t="shared" si="19"/>
        <v>85.5</v>
      </c>
      <c r="Q530" s="10" t="s">
        <v>35</v>
      </c>
      <c r="R530" s="11" t="str">
        <f t="shared" si="18"/>
        <v>Tốt</v>
      </c>
    </row>
    <row r="531" spans="1:18" s="12" customFormat="1" ht="21.75" customHeight="1" x14ac:dyDescent="0.25">
      <c r="A531" s="7">
        <v>522</v>
      </c>
      <c r="B531" s="18">
        <v>17020773</v>
      </c>
      <c r="C531" s="8" t="s">
        <v>473</v>
      </c>
      <c r="D531" s="13">
        <v>36379</v>
      </c>
      <c r="E531" s="9" t="s">
        <v>457</v>
      </c>
      <c r="F531" s="9" t="s">
        <v>1050</v>
      </c>
      <c r="G531" s="9" t="s">
        <v>1061</v>
      </c>
      <c r="H531" s="9">
        <v>80</v>
      </c>
      <c r="I531" s="9">
        <v>80</v>
      </c>
      <c r="J531" s="9">
        <v>82</v>
      </c>
      <c r="K531" s="9">
        <v>68</v>
      </c>
      <c r="L531" s="9">
        <v>75</v>
      </c>
      <c r="M531" s="9">
        <v>77</v>
      </c>
      <c r="N531" s="9">
        <v>77</v>
      </c>
      <c r="O531" s="9">
        <v>77</v>
      </c>
      <c r="P531" s="10">
        <f t="shared" si="19"/>
        <v>77</v>
      </c>
      <c r="Q531" s="10" t="s">
        <v>122</v>
      </c>
      <c r="R531" s="11" t="str">
        <f t="shared" si="18"/>
        <v>Khá</v>
      </c>
    </row>
    <row r="532" spans="1:18" s="12" customFormat="1" ht="21.75" customHeight="1" x14ac:dyDescent="0.25">
      <c r="A532" s="7">
        <v>523</v>
      </c>
      <c r="B532" s="18">
        <v>17020779</v>
      </c>
      <c r="C532" s="8" t="s">
        <v>474</v>
      </c>
      <c r="D532" s="13">
        <v>36276</v>
      </c>
      <c r="E532" s="9" t="s">
        <v>457</v>
      </c>
      <c r="F532" s="9" t="s">
        <v>1050</v>
      </c>
      <c r="G532" s="9" t="s">
        <v>1061</v>
      </c>
      <c r="H532" s="9">
        <v>81</v>
      </c>
      <c r="I532" s="9">
        <v>81</v>
      </c>
      <c r="J532" s="9">
        <v>77</v>
      </c>
      <c r="K532" s="9">
        <v>84</v>
      </c>
      <c r="L532" s="9">
        <v>84</v>
      </c>
      <c r="M532" s="9">
        <v>80</v>
      </c>
      <c r="N532" s="9">
        <v>70</v>
      </c>
      <c r="O532" s="9">
        <v>92</v>
      </c>
      <c r="P532" s="10">
        <f t="shared" si="19"/>
        <v>81.125</v>
      </c>
      <c r="Q532" s="10" t="s">
        <v>35</v>
      </c>
      <c r="R532" s="11" t="str">
        <f t="shared" si="18"/>
        <v>Tốt</v>
      </c>
    </row>
    <row r="533" spans="1:18" s="12" customFormat="1" ht="21.75" customHeight="1" x14ac:dyDescent="0.25">
      <c r="A533" s="7">
        <v>524</v>
      </c>
      <c r="B533" s="18">
        <v>17020183</v>
      </c>
      <c r="C533" s="8" t="s">
        <v>475</v>
      </c>
      <c r="D533" s="13">
        <v>36091</v>
      </c>
      <c r="E533" s="9" t="s">
        <v>457</v>
      </c>
      <c r="F533" s="9" t="s">
        <v>1050</v>
      </c>
      <c r="G533" s="9" t="s">
        <v>1061</v>
      </c>
      <c r="H533" s="9">
        <v>82</v>
      </c>
      <c r="I533" s="9">
        <v>81</v>
      </c>
      <c r="J533" s="9">
        <v>75</v>
      </c>
      <c r="K533" s="9">
        <v>82</v>
      </c>
      <c r="L533" s="9">
        <v>80</v>
      </c>
      <c r="M533" s="9">
        <v>80</v>
      </c>
      <c r="N533" s="9">
        <v>90</v>
      </c>
      <c r="O533" s="9">
        <v>90</v>
      </c>
      <c r="P533" s="10">
        <f t="shared" si="19"/>
        <v>82.5</v>
      </c>
      <c r="Q533" s="10" t="s">
        <v>35</v>
      </c>
      <c r="R533" s="11" t="str">
        <f t="shared" si="18"/>
        <v>Tốt</v>
      </c>
    </row>
    <row r="534" spans="1:18" s="12" customFormat="1" ht="21.75" customHeight="1" x14ac:dyDescent="0.25">
      <c r="A534" s="7">
        <v>525</v>
      </c>
      <c r="B534" s="18">
        <v>17020790</v>
      </c>
      <c r="C534" s="8" t="s">
        <v>81</v>
      </c>
      <c r="D534" s="13">
        <v>36298</v>
      </c>
      <c r="E534" s="9" t="s">
        <v>457</v>
      </c>
      <c r="F534" s="9" t="s">
        <v>1050</v>
      </c>
      <c r="G534" s="9" t="s">
        <v>1059</v>
      </c>
      <c r="H534" s="9">
        <v>94</v>
      </c>
      <c r="I534" s="9">
        <v>92</v>
      </c>
      <c r="J534" s="9">
        <v>94</v>
      </c>
      <c r="K534" s="9">
        <v>92</v>
      </c>
      <c r="L534" s="9">
        <v>90</v>
      </c>
      <c r="M534" s="9">
        <v>90</v>
      </c>
      <c r="N534" s="9">
        <v>90</v>
      </c>
      <c r="O534" s="9">
        <v>90</v>
      </c>
      <c r="P534" s="10">
        <f t="shared" si="19"/>
        <v>91.5</v>
      </c>
      <c r="Q534" s="10" t="s">
        <v>58</v>
      </c>
      <c r="R534" s="11" t="str">
        <f t="shared" si="18"/>
        <v>Xuất sắc</v>
      </c>
    </row>
    <row r="535" spans="1:18" s="12" customFormat="1" ht="21.75" customHeight="1" x14ac:dyDescent="0.25">
      <c r="A535" s="7">
        <v>526</v>
      </c>
      <c r="B535" s="18">
        <v>17020815</v>
      </c>
      <c r="C535" s="8" t="s">
        <v>476</v>
      </c>
      <c r="D535" s="13">
        <v>36505</v>
      </c>
      <c r="E535" s="9" t="s">
        <v>457</v>
      </c>
      <c r="F535" s="9" t="s">
        <v>1050</v>
      </c>
      <c r="G535" s="9" t="s">
        <v>1061</v>
      </c>
      <c r="H535" s="9">
        <v>80</v>
      </c>
      <c r="I535" s="9">
        <v>0</v>
      </c>
      <c r="J535" s="9">
        <v>82</v>
      </c>
      <c r="K535" s="9">
        <v>68</v>
      </c>
      <c r="L535" s="9">
        <v>80</v>
      </c>
      <c r="M535" s="9">
        <v>80</v>
      </c>
      <c r="N535" s="9">
        <v>90</v>
      </c>
      <c r="O535" s="9">
        <v>90</v>
      </c>
      <c r="P535" s="10">
        <f t="shared" si="19"/>
        <v>71.25</v>
      </c>
      <c r="Q535" s="10" t="s">
        <v>122</v>
      </c>
      <c r="R535" s="11" t="str">
        <f t="shared" si="18"/>
        <v>Khá</v>
      </c>
    </row>
    <row r="536" spans="1:18" s="12" customFormat="1" ht="21.75" customHeight="1" x14ac:dyDescent="0.25">
      <c r="A536" s="7">
        <v>527</v>
      </c>
      <c r="B536" s="18">
        <v>17020797</v>
      </c>
      <c r="C536" s="8" t="s">
        <v>477</v>
      </c>
      <c r="D536" s="13">
        <v>36361</v>
      </c>
      <c r="E536" s="9" t="s">
        <v>457</v>
      </c>
      <c r="F536" s="9" t="s">
        <v>1050</v>
      </c>
      <c r="G536" s="9" t="s">
        <v>1061</v>
      </c>
      <c r="H536" s="9">
        <v>90</v>
      </c>
      <c r="I536" s="9">
        <v>90</v>
      </c>
      <c r="J536" s="9">
        <v>90</v>
      </c>
      <c r="K536" s="9">
        <v>80</v>
      </c>
      <c r="L536" s="9">
        <v>80</v>
      </c>
      <c r="M536" s="9">
        <v>80</v>
      </c>
      <c r="N536" s="9">
        <v>90</v>
      </c>
      <c r="O536" s="9">
        <v>77</v>
      </c>
      <c r="P536" s="10">
        <f t="shared" si="19"/>
        <v>84.625</v>
      </c>
      <c r="Q536" s="10" t="s">
        <v>35</v>
      </c>
      <c r="R536" s="11" t="str">
        <f t="shared" si="18"/>
        <v>Tốt</v>
      </c>
    </row>
    <row r="537" spans="1:18" s="12" customFormat="1" ht="21.75" customHeight="1" x14ac:dyDescent="0.25">
      <c r="A537" s="7">
        <v>528</v>
      </c>
      <c r="B537" s="18">
        <v>17020826</v>
      </c>
      <c r="C537" s="8" t="s">
        <v>478</v>
      </c>
      <c r="D537" s="13">
        <v>36446</v>
      </c>
      <c r="E537" s="9" t="s">
        <v>457</v>
      </c>
      <c r="F537" s="9" t="s">
        <v>1050</v>
      </c>
      <c r="G537" s="9" t="s">
        <v>1061</v>
      </c>
      <c r="H537" s="9">
        <v>80</v>
      </c>
      <c r="I537" s="9">
        <v>80</v>
      </c>
      <c r="J537" s="9">
        <v>77</v>
      </c>
      <c r="K537" s="9">
        <v>70</v>
      </c>
      <c r="L537" s="9">
        <v>80</v>
      </c>
      <c r="M537" s="9">
        <v>77</v>
      </c>
      <c r="N537" s="9">
        <v>54</v>
      </c>
      <c r="O537" s="9">
        <v>80</v>
      </c>
      <c r="P537" s="10">
        <f t="shared" si="19"/>
        <v>74.75</v>
      </c>
      <c r="Q537" s="10" t="s">
        <v>122</v>
      </c>
      <c r="R537" s="11" t="str">
        <f t="shared" si="18"/>
        <v>Khá</v>
      </c>
    </row>
    <row r="538" spans="1:18" s="12" customFormat="1" ht="21.75" customHeight="1" x14ac:dyDescent="0.25">
      <c r="A538" s="7">
        <v>529</v>
      </c>
      <c r="B538" s="18">
        <v>17020835</v>
      </c>
      <c r="C538" s="8" t="s">
        <v>479</v>
      </c>
      <c r="D538" s="13">
        <v>36352</v>
      </c>
      <c r="E538" s="9" t="s">
        <v>457</v>
      </c>
      <c r="F538" s="9" t="s">
        <v>1050</v>
      </c>
      <c r="G538" s="9" t="s">
        <v>1061</v>
      </c>
      <c r="H538" s="9">
        <v>80</v>
      </c>
      <c r="I538" s="9">
        <v>80</v>
      </c>
      <c r="J538" s="9">
        <v>80</v>
      </c>
      <c r="K538" s="9">
        <v>90</v>
      </c>
      <c r="L538" s="9">
        <v>80</v>
      </c>
      <c r="M538" s="9">
        <v>90</v>
      </c>
      <c r="N538" s="9">
        <v>90</v>
      </c>
      <c r="O538" s="9">
        <v>90</v>
      </c>
      <c r="P538" s="10">
        <f t="shared" si="19"/>
        <v>85</v>
      </c>
      <c r="Q538" s="10" t="s">
        <v>35</v>
      </c>
      <c r="R538" s="11" t="str">
        <f t="shared" si="18"/>
        <v>Tốt</v>
      </c>
    </row>
    <row r="539" spans="1:18" s="12" customFormat="1" ht="21.75" customHeight="1" x14ac:dyDescent="0.25">
      <c r="A539" s="7">
        <v>530</v>
      </c>
      <c r="B539" s="18">
        <v>17020840</v>
      </c>
      <c r="C539" s="8" t="s">
        <v>480</v>
      </c>
      <c r="D539" s="13">
        <v>36384</v>
      </c>
      <c r="E539" s="9" t="s">
        <v>457</v>
      </c>
      <c r="F539" s="9" t="s">
        <v>1050</v>
      </c>
      <c r="G539" s="9" t="s">
        <v>1061</v>
      </c>
      <c r="H539" s="9">
        <v>80</v>
      </c>
      <c r="I539" s="9">
        <v>90</v>
      </c>
      <c r="J539" s="9" t="s">
        <v>117</v>
      </c>
      <c r="K539" s="9">
        <v>80</v>
      </c>
      <c r="L539" s="9">
        <v>58</v>
      </c>
      <c r="M539" s="9">
        <v>77</v>
      </c>
      <c r="N539" s="9">
        <v>80</v>
      </c>
      <c r="O539" s="9">
        <v>90</v>
      </c>
      <c r="P539" s="10">
        <f t="shared" si="19"/>
        <v>79.285714285714292</v>
      </c>
      <c r="Q539" s="10" t="s">
        <v>122</v>
      </c>
      <c r="R539" s="11" t="str">
        <f t="shared" si="18"/>
        <v>Khá</v>
      </c>
    </row>
    <row r="540" spans="1:18" s="12" customFormat="1" ht="21.75" customHeight="1" x14ac:dyDescent="0.25">
      <c r="A540" s="7">
        <v>531</v>
      </c>
      <c r="B540" s="18">
        <v>17020847</v>
      </c>
      <c r="C540" s="8" t="s">
        <v>481</v>
      </c>
      <c r="D540" s="13">
        <v>36217</v>
      </c>
      <c r="E540" s="9" t="s">
        <v>457</v>
      </c>
      <c r="F540" s="9" t="s">
        <v>1050</v>
      </c>
      <c r="G540" s="9" t="s">
        <v>1059</v>
      </c>
      <c r="H540" s="9">
        <v>90</v>
      </c>
      <c r="I540" s="9">
        <v>80</v>
      </c>
      <c r="J540" s="9">
        <v>80</v>
      </c>
      <c r="K540" s="9">
        <v>80</v>
      </c>
      <c r="L540" s="9">
        <v>90</v>
      </c>
      <c r="M540" s="9">
        <v>80</v>
      </c>
      <c r="N540" s="9">
        <v>90</v>
      </c>
      <c r="O540" s="9">
        <v>80</v>
      </c>
      <c r="P540" s="10">
        <f t="shared" si="19"/>
        <v>83.75</v>
      </c>
      <c r="Q540" s="10" t="s">
        <v>35</v>
      </c>
      <c r="R540" s="11" t="str">
        <f t="shared" si="18"/>
        <v>Tốt</v>
      </c>
    </row>
    <row r="541" spans="1:18" s="12" customFormat="1" ht="21.75" customHeight="1" x14ac:dyDescent="0.25">
      <c r="A541" s="7">
        <v>532</v>
      </c>
      <c r="B541" s="18">
        <v>17020852</v>
      </c>
      <c r="C541" s="8" t="s">
        <v>482</v>
      </c>
      <c r="D541" s="13">
        <v>36227</v>
      </c>
      <c r="E541" s="9" t="s">
        <v>457</v>
      </c>
      <c r="F541" s="9" t="s">
        <v>1050</v>
      </c>
      <c r="G541" s="9" t="s">
        <v>1059</v>
      </c>
      <c r="H541" s="9">
        <v>94</v>
      </c>
      <c r="I541" s="9">
        <v>92</v>
      </c>
      <c r="J541" s="9">
        <v>100</v>
      </c>
      <c r="K541" s="9">
        <v>92</v>
      </c>
      <c r="L541" s="9">
        <v>94</v>
      </c>
      <c r="M541" s="9">
        <v>90</v>
      </c>
      <c r="N541" s="9">
        <v>92</v>
      </c>
      <c r="O541" s="9">
        <v>94</v>
      </c>
      <c r="P541" s="10">
        <f t="shared" si="19"/>
        <v>93.5</v>
      </c>
      <c r="Q541" s="10" t="s">
        <v>58</v>
      </c>
      <c r="R541" s="11" t="str">
        <f t="shared" si="18"/>
        <v>Xuất sắc</v>
      </c>
    </row>
    <row r="542" spans="1:18" s="12" customFormat="1" ht="21.75" customHeight="1" x14ac:dyDescent="0.25">
      <c r="A542" s="7">
        <v>533</v>
      </c>
      <c r="B542" s="18">
        <v>17020854</v>
      </c>
      <c r="C542" s="8" t="s">
        <v>429</v>
      </c>
      <c r="D542" s="13">
        <v>36092</v>
      </c>
      <c r="E542" s="9" t="s">
        <v>457</v>
      </c>
      <c r="F542" s="9" t="s">
        <v>1050</v>
      </c>
      <c r="G542" s="9" t="s">
        <v>1059</v>
      </c>
      <c r="H542" s="9">
        <v>90</v>
      </c>
      <c r="I542" s="9">
        <v>90</v>
      </c>
      <c r="J542" s="9">
        <v>80</v>
      </c>
      <c r="K542" s="9">
        <v>80</v>
      </c>
      <c r="L542" s="9">
        <v>80</v>
      </c>
      <c r="M542" s="9">
        <v>90</v>
      </c>
      <c r="N542" s="9">
        <v>90</v>
      </c>
      <c r="O542" s="9">
        <v>90</v>
      </c>
      <c r="P542" s="10">
        <f t="shared" si="19"/>
        <v>86.25</v>
      </c>
      <c r="Q542" s="10" t="s">
        <v>35</v>
      </c>
      <c r="R542" s="11" t="str">
        <f t="shared" si="18"/>
        <v>Tốt</v>
      </c>
    </row>
    <row r="543" spans="1:18" s="12" customFormat="1" ht="21.75" customHeight="1" x14ac:dyDescent="0.25">
      <c r="A543" s="7">
        <v>534</v>
      </c>
      <c r="B543" s="18">
        <v>17020864</v>
      </c>
      <c r="C543" s="8" t="s">
        <v>483</v>
      </c>
      <c r="D543" s="13">
        <v>36416</v>
      </c>
      <c r="E543" s="9" t="s">
        <v>457</v>
      </c>
      <c r="F543" s="9" t="s">
        <v>1050</v>
      </c>
      <c r="G543" s="9" t="s">
        <v>1061</v>
      </c>
      <c r="H543" s="9">
        <v>79</v>
      </c>
      <c r="I543" s="9">
        <v>82</v>
      </c>
      <c r="J543" s="9">
        <v>82</v>
      </c>
      <c r="K543" s="9">
        <v>70</v>
      </c>
      <c r="L543" s="9">
        <v>77</v>
      </c>
      <c r="M543" s="9">
        <v>82</v>
      </c>
      <c r="N543" s="9">
        <v>80</v>
      </c>
      <c r="O543" s="9">
        <v>80</v>
      </c>
      <c r="P543" s="10">
        <f t="shared" si="19"/>
        <v>79</v>
      </c>
      <c r="Q543" s="10" t="s">
        <v>122</v>
      </c>
      <c r="R543" s="11" t="str">
        <f t="shared" si="18"/>
        <v>Khá</v>
      </c>
    </row>
    <row r="544" spans="1:18" s="12" customFormat="1" ht="21.75" customHeight="1" x14ac:dyDescent="0.25">
      <c r="A544" s="7">
        <v>535</v>
      </c>
      <c r="B544" s="18">
        <v>17020888</v>
      </c>
      <c r="C544" s="8" t="s">
        <v>484</v>
      </c>
      <c r="D544" s="13">
        <v>36461</v>
      </c>
      <c r="E544" s="9" t="s">
        <v>457</v>
      </c>
      <c r="F544" s="9" t="s">
        <v>1050</v>
      </c>
      <c r="G544" s="9" t="s">
        <v>1061</v>
      </c>
      <c r="H544" s="9">
        <v>84</v>
      </c>
      <c r="I544" s="9">
        <v>79</v>
      </c>
      <c r="J544" s="9">
        <v>75</v>
      </c>
      <c r="K544" s="9">
        <v>70</v>
      </c>
      <c r="L544" s="9">
        <v>86</v>
      </c>
      <c r="M544" s="9">
        <v>80</v>
      </c>
      <c r="N544" s="9">
        <v>90</v>
      </c>
      <c r="O544" s="9">
        <v>90</v>
      </c>
      <c r="P544" s="10">
        <f t="shared" si="19"/>
        <v>81.75</v>
      </c>
      <c r="Q544" s="10" t="s">
        <v>35</v>
      </c>
      <c r="R544" s="11" t="str">
        <f t="shared" si="18"/>
        <v>Tốt</v>
      </c>
    </row>
    <row r="545" spans="1:18" s="12" customFormat="1" ht="21.75" customHeight="1" x14ac:dyDescent="0.25">
      <c r="A545" s="7">
        <v>536</v>
      </c>
      <c r="B545" s="18">
        <v>17020897</v>
      </c>
      <c r="C545" s="8" t="s">
        <v>485</v>
      </c>
      <c r="D545" s="13">
        <v>36166</v>
      </c>
      <c r="E545" s="9" t="s">
        <v>457</v>
      </c>
      <c r="F545" s="9" t="s">
        <v>1050</v>
      </c>
      <c r="G545" s="9" t="s">
        <v>1061</v>
      </c>
      <c r="H545" s="9">
        <v>82</v>
      </c>
      <c r="I545" s="9">
        <v>90</v>
      </c>
      <c r="J545" s="9">
        <v>82</v>
      </c>
      <c r="K545" s="9">
        <v>80</v>
      </c>
      <c r="L545" s="9">
        <v>90</v>
      </c>
      <c r="M545" s="9">
        <v>80</v>
      </c>
      <c r="N545" s="9">
        <v>80</v>
      </c>
      <c r="O545" s="9">
        <v>90</v>
      </c>
      <c r="P545" s="10">
        <f t="shared" si="19"/>
        <v>84.25</v>
      </c>
      <c r="Q545" s="10" t="s">
        <v>35</v>
      </c>
      <c r="R545" s="11" t="str">
        <f t="shared" si="18"/>
        <v>Tốt</v>
      </c>
    </row>
    <row r="546" spans="1:18" s="12" customFormat="1" ht="21.75" customHeight="1" x14ac:dyDescent="0.25">
      <c r="A546" s="7">
        <v>537</v>
      </c>
      <c r="B546" s="18">
        <v>17020922</v>
      </c>
      <c r="C546" s="8" t="s">
        <v>486</v>
      </c>
      <c r="D546" s="13">
        <v>36247</v>
      </c>
      <c r="E546" s="9" t="s">
        <v>457</v>
      </c>
      <c r="F546" s="9" t="s">
        <v>1050</v>
      </c>
      <c r="G546" s="9" t="s">
        <v>1059</v>
      </c>
      <c r="H546" s="9">
        <v>90</v>
      </c>
      <c r="I546" s="9">
        <v>82</v>
      </c>
      <c r="J546" s="9">
        <v>82</v>
      </c>
      <c r="K546" s="9">
        <v>88</v>
      </c>
      <c r="L546" s="9">
        <v>92</v>
      </c>
      <c r="M546" s="9">
        <v>80</v>
      </c>
      <c r="N546" s="9">
        <v>92</v>
      </c>
      <c r="O546" s="9">
        <v>92</v>
      </c>
      <c r="P546" s="10">
        <f t="shared" si="19"/>
        <v>87.25</v>
      </c>
      <c r="Q546" s="10" t="s">
        <v>35</v>
      </c>
      <c r="R546" s="11" t="str">
        <f t="shared" si="18"/>
        <v>Tốt</v>
      </c>
    </row>
    <row r="547" spans="1:18" s="12" customFormat="1" ht="21.75" customHeight="1" x14ac:dyDescent="0.25">
      <c r="A547" s="7">
        <v>538</v>
      </c>
      <c r="B547" s="18">
        <v>17020929</v>
      </c>
      <c r="C547" s="8" t="s">
        <v>487</v>
      </c>
      <c r="D547" s="13">
        <v>36161</v>
      </c>
      <c r="E547" s="9" t="s">
        <v>457</v>
      </c>
      <c r="F547" s="9" t="s">
        <v>1050</v>
      </c>
      <c r="G547" s="9" t="s">
        <v>1061</v>
      </c>
      <c r="H547" s="9">
        <v>80</v>
      </c>
      <c r="I547" s="9">
        <v>78</v>
      </c>
      <c r="J547" s="9">
        <v>75</v>
      </c>
      <c r="K547" s="9">
        <v>68</v>
      </c>
      <c r="L547" s="9">
        <v>80</v>
      </c>
      <c r="M547" s="9">
        <v>90</v>
      </c>
      <c r="N547" s="9">
        <v>80</v>
      </c>
      <c r="O547" s="9">
        <v>90</v>
      </c>
      <c r="P547" s="10">
        <f t="shared" si="19"/>
        <v>80.125</v>
      </c>
      <c r="Q547" s="10" t="s">
        <v>35</v>
      </c>
      <c r="R547" s="11" t="str">
        <f t="shared" si="18"/>
        <v>Tốt</v>
      </c>
    </row>
    <row r="548" spans="1:18" s="12" customFormat="1" ht="21.75" customHeight="1" x14ac:dyDescent="0.25">
      <c r="A548" s="7">
        <v>539</v>
      </c>
      <c r="B548" s="18">
        <v>17020938</v>
      </c>
      <c r="C548" s="8" t="s">
        <v>488</v>
      </c>
      <c r="D548" s="13">
        <v>36298</v>
      </c>
      <c r="E548" s="9" t="s">
        <v>457</v>
      </c>
      <c r="F548" s="9" t="s">
        <v>1050</v>
      </c>
      <c r="G548" s="9" t="s">
        <v>1061</v>
      </c>
      <c r="H548" s="9">
        <v>77</v>
      </c>
      <c r="I548" s="9">
        <v>77</v>
      </c>
      <c r="J548" s="9">
        <v>75</v>
      </c>
      <c r="K548" s="9">
        <v>65</v>
      </c>
      <c r="L548" s="9">
        <v>72</v>
      </c>
      <c r="M548" s="9">
        <v>77</v>
      </c>
      <c r="N548" s="9">
        <v>80</v>
      </c>
      <c r="O548" s="9">
        <v>80</v>
      </c>
      <c r="P548" s="10">
        <f t="shared" si="19"/>
        <v>75.375</v>
      </c>
      <c r="Q548" s="10" t="s">
        <v>122</v>
      </c>
      <c r="R548" s="11" t="str">
        <f t="shared" si="18"/>
        <v>Khá</v>
      </c>
    </row>
    <row r="549" spans="1:18" s="12" customFormat="1" ht="21.75" customHeight="1" x14ac:dyDescent="0.25">
      <c r="A549" s="7">
        <v>540</v>
      </c>
      <c r="B549" s="18">
        <v>17020947</v>
      </c>
      <c r="C549" s="8" t="s">
        <v>489</v>
      </c>
      <c r="D549" s="13">
        <v>36523</v>
      </c>
      <c r="E549" s="9" t="s">
        <v>457</v>
      </c>
      <c r="F549" s="9" t="s">
        <v>1050</v>
      </c>
      <c r="G549" s="9" t="s">
        <v>1059</v>
      </c>
      <c r="H549" s="9">
        <v>70</v>
      </c>
      <c r="I549" s="9">
        <v>92</v>
      </c>
      <c r="J549" s="9">
        <v>80</v>
      </c>
      <c r="K549" s="9">
        <v>88</v>
      </c>
      <c r="L549" s="9">
        <v>90</v>
      </c>
      <c r="M549" s="9">
        <v>90</v>
      </c>
      <c r="N549" s="9">
        <v>90</v>
      </c>
      <c r="O549" s="9">
        <v>80</v>
      </c>
      <c r="P549" s="10">
        <f t="shared" si="19"/>
        <v>85</v>
      </c>
      <c r="Q549" s="10" t="s">
        <v>35</v>
      </c>
      <c r="R549" s="11" t="str">
        <f t="shared" si="18"/>
        <v>Tốt</v>
      </c>
    </row>
    <row r="550" spans="1:18" s="12" customFormat="1" ht="21.75" customHeight="1" x14ac:dyDescent="0.25">
      <c r="A550" s="7">
        <v>541</v>
      </c>
      <c r="B550" s="18">
        <v>17020950</v>
      </c>
      <c r="C550" s="8" t="s">
        <v>490</v>
      </c>
      <c r="D550" s="13">
        <v>36205</v>
      </c>
      <c r="E550" s="9" t="s">
        <v>457</v>
      </c>
      <c r="F550" s="9" t="s">
        <v>1050</v>
      </c>
      <c r="G550" s="9" t="s">
        <v>1061</v>
      </c>
      <c r="H550" s="9">
        <v>80</v>
      </c>
      <c r="I550" s="9">
        <v>80</v>
      </c>
      <c r="J550" s="9">
        <v>80</v>
      </c>
      <c r="K550" s="9">
        <v>68</v>
      </c>
      <c r="L550" s="9">
        <v>90</v>
      </c>
      <c r="M550" s="9">
        <v>80</v>
      </c>
      <c r="N550" s="9">
        <v>77</v>
      </c>
      <c r="O550" s="9">
        <v>80</v>
      </c>
      <c r="P550" s="10">
        <f t="shared" si="19"/>
        <v>79.375</v>
      </c>
      <c r="Q550" s="10" t="s">
        <v>122</v>
      </c>
      <c r="R550" s="11" t="str">
        <f t="shared" si="18"/>
        <v>Khá</v>
      </c>
    </row>
    <row r="551" spans="1:18" s="12" customFormat="1" ht="21.75" customHeight="1" x14ac:dyDescent="0.25">
      <c r="A551" s="7">
        <v>542</v>
      </c>
      <c r="B551" s="18">
        <v>17020988</v>
      </c>
      <c r="C551" s="8" t="s">
        <v>491</v>
      </c>
      <c r="D551" s="13">
        <v>36431</v>
      </c>
      <c r="E551" s="9" t="s">
        <v>457</v>
      </c>
      <c r="F551" s="9" t="s">
        <v>1050</v>
      </c>
      <c r="G551" s="9" t="s">
        <v>1061</v>
      </c>
      <c r="H551" s="9">
        <v>77</v>
      </c>
      <c r="I551" s="9">
        <v>82</v>
      </c>
      <c r="J551" s="9">
        <v>80</v>
      </c>
      <c r="K551" s="9">
        <v>90</v>
      </c>
      <c r="L551" s="9">
        <v>90</v>
      </c>
      <c r="M551" s="9">
        <v>90</v>
      </c>
      <c r="N551" s="9">
        <v>80</v>
      </c>
      <c r="O551" s="9">
        <v>80</v>
      </c>
      <c r="P551" s="10">
        <f t="shared" si="19"/>
        <v>83.625</v>
      </c>
      <c r="Q551" s="10" t="s">
        <v>35</v>
      </c>
      <c r="R551" s="11" t="str">
        <f t="shared" si="18"/>
        <v>Tốt</v>
      </c>
    </row>
    <row r="552" spans="1:18" s="12" customFormat="1" ht="21.75" customHeight="1" x14ac:dyDescent="0.25">
      <c r="A552" s="7">
        <v>543</v>
      </c>
      <c r="B552" s="18">
        <v>17020979</v>
      </c>
      <c r="C552" s="8" t="s">
        <v>492</v>
      </c>
      <c r="D552" s="13">
        <v>36226</v>
      </c>
      <c r="E552" s="9" t="s">
        <v>457</v>
      </c>
      <c r="F552" s="9" t="s">
        <v>1050</v>
      </c>
      <c r="G552" s="9" t="s">
        <v>1061</v>
      </c>
      <c r="H552" s="9">
        <v>90</v>
      </c>
      <c r="I552" s="9">
        <v>85</v>
      </c>
      <c r="J552" s="9">
        <v>84</v>
      </c>
      <c r="K552" s="9">
        <v>80</v>
      </c>
      <c r="L552" s="9">
        <v>80</v>
      </c>
      <c r="M552" s="9">
        <v>90</v>
      </c>
      <c r="N552" s="9">
        <v>90</v>
      </c>
      <c r="O552" s="9">
        <v>80</v>
      </c>
      <c r="P552" s="10">
        <f t="shared" si="19"/>
        <v>84.875</v>
      </c>
      <c r="Q552" s="10" t="s">
        <v>35</v>
      </c>
      <c r="R552" s="11" t="str">
        <f t="shared" si="18"/>
        <v>Tốt</v>
      </c>
    </row>
    <row r="553" spans="1:18" s="12" customFormat="1" ht="21.75" customHeight="1" x14ac:dyDescent="0.25">
      <c r="A553" s="7">
        <v>544</v>
      </c>
      <c r="B553" s="18">
        <v>17020993</v>
      </c>
      <c r="C553" s="8" t="s">
        <v>493</v>
      </c>
      <c r="D553" s="13">
        <v>36202</v>
      </c>
      <c r="E553" s="9" t="s">
        <v>457</v>
      </c>
      <c r="F553" s="9" t="s">
        <v>1050</v>
      </c>
      <c r="G553" s="9" t="s">
        <v>1061</v>
      </c>
      <c r="H553" s="9">
        <v>80</v>
      </c>
      <c r="I553" s="9">
        <v>77</v>
      </c>
      <c r="J553" s="9">
        <v>79</v>
      </c>
      <c r="K553" s="9">
        <v>82</v>
      </c>
      <c r="L553" s="9">
        <v>82</v>
      </c>
      <c r="M553" s="9">
        <v>80</v>
      </c>
      <c r="N553" s="9">
        <v>80</v>
      </c>
      <c r="O553" s="9">
        <v>80</v>
      </c>
      <c r="P553" s="10">
        <f t="shared" si="19"/>
        <v>80</v>
      </c>
      <c r="Q553" s="10" t="s">
        <v>35</v>
      </c>
      <c r="R553" s="11" t="str">
        <f t="shared" si="18"/>
        <v>Tốt</v>
      </c>
    </row>
    <row r="554" spans="1:18" s="12" customFormat="1" ht="21.75" customHeight="1" x14ac:dyDescent="0.25">
      <c r="A554" s="7">
        <v>545</v>
      </c>
      <c r="B554" s="18">
        <v>17021035</v>
      </c>
      <c r="C554" s="8" t="s">
        <v>494</v>
      </c>
      <c r="D554" s="13">
        <v>36346</v>
      </c>
      <c r="E554" s="9" t="s">
        <v>457</v>
      </c>
      <c r="F554" s="9" t="s">
        <v>1050</v>
      </c>
      <c r="G554" s="9" t="s">
        <v>1061</v>
      </c>
      <c r="H554" s="9">
        <v>77</v>
      </c>
      <c r="I554" s="9">
        <v>72</v>
      </c>
      <c r="J554" s="9">
        <v>75</v>
      </c>
      <c r="K554" s="9">
        <v>68</v>
      </c>
      <c r="L554" s="9">
        <v>75</v>
      </c>
      <c r="M554" s="9">
        <v>80</v>
      </c>
      <c r="N554" s="9">
        <v>69</v>
      </c>
      <c r="O554" s="9">
        <v>77</v>
      </c>
      <c r="P554" s="10">
        <f t="shared" si="19"/>
        <v>74.125</v>
      </c>
      <c r="Q554" s="10" t="s">
        <v>122</v>
      </c>
      <c r="R554" s="11" t="str">
        <f t="shared" si="18"/>
        <v>Khá</v>
      </c>
    </row>
    <row r="555" spans="1:18" s="12" customFormat="1" ht="21.75" customHeight="1" x14ac:dyDescent="0.25">
      <c r="A555" s="7">
        <v>546</v>
      </c>
      <c r="B555" s="18">
        <v>17021018</v>
      </c>
      <c r="C555" s="8" t="s">
        <v>495</v>
      </c>
      <c r="D555" s="13">
        <v>36478</v>
      </c>
      <c r="E555" s="9" t="s">
        <v>457</v>
      </c>
      <c r="F555" s="9" t="s">
        <v>1050</v>
      </c>
      <c r="G555" s="9" t="s">
        <v>1061</v>
      </c>
      <c r="H555" s="9">
        <v>70</v>
      </c>
      <c r="I555" s="9">
        <v>79</v>
      </c>
      <c r="J555" s="9">
        <v>82</v>
      </c>
      <c r="K555" s="9">
        <v>90</v>
      </c>
      <c r="L555" s="9">
        <v>85</v>
      </c>
      <c r="M555" s="9">
        <v>80</v>
      </c>
      <c r="N555" s="9">
        <v>67</v>
      </c>
      <c r="O555" s="9">
        <v>80</v>
      </c>
      <c r="P555" s="10">
        <f t="shared" si="19"/>
        <v>79.125</v>
      </c>
      <c r="Q555" s="10" t="s">
        <v>122</v>
      </c>
      <c r="R555" s="11" t="str">
        <f t="shared" si="18"/>
        <v>Khá</v>
      </c>
    </row>
    <row r="556" spans="1:18" s="12" customFormat="1" ht="21.75" customHeight="1" x14ac:dyDescent="0.25">
      <c r="A556" s="7">
        <v>547</v>
      </c>
      <c r="B556" s="18">
        <v>17021039</v>
      </c>
      <c r="C556" s="8" t="s">
        <v>496</v>
      </c>
      <c r="D556" s="13">
        <v>36178</v>
      </c>
      <c r="E556" s="9" t="s">
        <v>457</v>
      </c>
      <c r="F556" s="9" t="s">
        <v>1050</v>
      </c>
      <c r="G556" s="9" t="s">
        <v>1061</v>
      </c>
      <c r="H556" s="9">
        <v>70</v>
      </c>
      <c r="I556" s="9">
        <v>80</v>
      </c>
      <c r="J556" s="9">
        <v>80</v>
      </c>
      <c r="K556" s="9">
        <v>65</v>
      </c>
      <c r="L556" s="9">
        <v>80</v>
      </c>
      <c r="M556" s="9">
        <v>80</v>
      </c>
      <c r="N556" s="9">
        <v>80</v>
      </c>
      <c r="O556" s="9">
        <v>90</v>
      </c>
      <c r="P556" s="10">
        <f t="shared" si="19"/>
        <v>78.125</v>
      </c>
      <c r="Q556" s="10" t="s">
        <v>122</v>
      </c>
      <c r="R556" s="11" t="str">
        <f t="shared" si="18"/>
        <v>Khá</v>
      </c>
    </row>
    <row r="557" spans="1:18" s="12" customFormat="1" ht="21.75" customHeight="1" x14ac:dyDescent="0.25">
      <c r="A557" s="7">
        <v>548</v>
      </c>
      <c r="B557" s="18">
        <v>17021047</v>
      </c>
      <c r="C557" s="8" t="s">
        <v>497</v>
      </c>
      <c r="D557" s="13">
        <v>36376</v>
      </c>
      <c r="E557" s="9" t="s">
        <v>457</v>
      </c>
      <c r="F557" s="9" t="s">
        <v>1050</v>
      </c>
      <c r="G557" s="9" t="s">
        <v>1061</v>
      </c>
      <c r="H557" s="9">
        <v>80</v>
      </c>
      <c r="I557" s="9">
        <v>80</v>
      </c>
      <c r="J557" s="9">
        <v>77</v>
      </c>
      <c r="K557" s="9">
        <v>68</v>
      </c>
      <c r="L557" s="9">
        <v>80</v>
      </c>
      <c r="M557" s="9">
        <v>80</v>
      </c>
      <c r="N557" s="9">
        <v>80</v>
      </c>
      <c r="O557" s="9">
        <v>90</v>
      </c>
      <c r="P557" s="10">
        <f t="shared" si="19"/>
        <v>79.375</v>
      </c>
      <c r="Q557" s="10" t="s">
        <v>122</v>
      </c>
      <c r="R557" s="11" t="str">
        <f t="shared" si="18"/>
        <v>Khá</v>
      </c>
    </row>
    <row r="558" spans="1:18" s="12" customFormat="1" ht="21.75" customHeight="1" x14ac:dyDescent="0.25">
      <c r="A558" s="7">
        <v>549</v>
      </c>
      <c r="B558" s="18">
        <v>17021052</v>
      </c>
      <c r="C558" s="8" t="s">
        <v>498</v>
      </c>
      <c r="D558" s="13">
        <v>36226</v>
      </c>
      <c r="E558" s="9" t="s">
        <v>457</v>
      </c>
      <c r="F558" s="9" t="s">
        <v>1050</v>
      </c>
      <c r="G558" s="9" t="s">
        <v>1059</v>
      </c>
      <c r="H558" s="9">
        <v>70</v>
      </c>
      <c r="I558" s="9">
        <v>80</v>
      </c>
      <c r="J558" s="9">
        <v>80</v>
      </c>
      <c r="K558" s="9">
        <v>78</v>
      </c>
      <c r="L558" s="9">
        <v>80</v>
      </c>
      <c r="M558" s="9">
        <v>90</v>
      </c>
      <c r="N558" s="9">
        <v>75</v>
      </c>
      <c r="O558" s="9">
        <v>90</v>
      </c>
      <c r="P558" s="10">
        <f t="shared" si="19"/>
        <v>80.375</v>
      </c>
      <c r="Q558" s="10" t="s">
        <v>35</v>
      </c>
      <c r="R558" s="11" t="str">
        <f t="shared" si="18"/>
        <v>Tốt</v>
      </c>
    </row>
    <row r="559" spans="1:18" s="12" customFormat="1" ht="21.75" customHeight="1" x14ac:dyDescent="0.25">
      <c r="A559" s="7">
        <v>550</v>
      </c>
      <c r="B559" s="18">
        <v>17021061</v>
      </c>
      <c r="C559" s="8" t="s">
        <v>499</v>
      </c>
      <c r="D559" s="13">
        <v>36396</v>
      </c>
      <c r="E559" s="9" t="s">
        <v>457</v>
      </c>
      <c r="F559" s="9" t="s">
        <v>1050</v>
      </c>
      <c r="G559" s="9" t="s">
        <v>1061</v>
      </c>
      <c r="H559" s="9">
        <v>77</v>
      </c>
      <c r="I559" s="9">
        <v>81</v>
      </c>
      <c r="J559" s="9">
        <v>77</v>
      </c>
      <c r="K559" s="9">
        <v>65</v>
      </c>
      <c r="L559" s="9">
        <v>86</v>
      </c>
      <c r="M559" s="9">
        <v>96</v>
      </c>
      <c r="N559" s="9">
        <v>90</v>
      </c>
      <c r="O559" s="9">
        <v>90</v>
      </c>
      <c r="P559" s="10">
        <f t="shared" si="19"/>
        <v>82.75</v>
      </c>
      <c r="Q559" s="10" t="s">
        <v>35</v>
      </c>
      <c r="R559" s="11" t="str">
        <f t="shared" si="18"/>
        <v>Tốt</v>
      </c>
    </row>
    <row r="560" spans="1:18" s="12" customFormat="1" ht="21.75" customHeight="1" x14ac:dyDescent="0.25">
      <c r="A560" s="7">
        <v>551</v>
      </c>
      <c r="B560" s="18">
        <v>17021071</v>
      </c>
      <c r="C560" s="8" t="s">
        <v>500</v>
      </c>
      <c r="D560" s="13">
        <v>36397</v>
      </c>
      <c r="E560" s="9" t="s">
        <v>457</v>
      </c>
      <c r="F560" s="9" t="s">
        <v>1050</v>
      </c>
      <c r="G560" s="9" t="s">
        <v>1059</v>
      </c>
      <c r="H560" s="9">
        <v>70</v>
      </c>
      <c r="I560" s="9">
        <v>77</v>
      </c>
      <c r="J560" s="9">
        <v>77</v>
      </c>
      <c r="K560" s="9">
        <v>77</v>
      </c>
      <c r="L560" s="9">
        <v>80</v>
      </c>
      <c r="M560" s="9">
        <v>80</v>
      </c>
      <c r="N560" s="9">
        <v>90</v>
      </c>
      <c r="O560" s="9">
        <v>90</v>
      </c>
      <c r="P560" s="10">
        <f t="shared" si="19"/>
        <v>80.125</v>
      </c>
      <c r="Q560" s="10" t="s">
        <v>35</v>
      </c>
      <c r="R560" s="11" t="str">
        <f t="shared" si="18"/>
        <v>Tốt</v>
      </c>
    </row>
    <row r="561" spans="1:18" s="12" customFormat="1" ht="21.75" customHeight="1" x14ac:dyDescent="0.25">
      <c r="A561" s="7">
        <v>552</v>
      </c>
      <c r="B561" s="18">
        <v>17021085</v>
      </c>
      <c r="C561" s="8" t="s">
        <v>501</v>
      </c>
      <c r="D561" s="13">
        <v>36469</v>
      </c>
      <c r="E561" s="9" t="s">
        <v>457</v>
      </c>
      <c r="F561" s="9" t="s">
        <v>1050</v>
      </c>
      <c r="G561" s="9" t="s">
        <v>1061</v>
      </c>
      <c r="H561" s="9">
        <v>80</v>
      </c>
      <c r="I561" s="9">
        <v>82</v>
      </c>
      <c r="J561" s="9">
        <v>77</v>
      </c>
      <c r="K561" s="9">
        <v>82</v>
      </c>
      <c r="L561" s="9">
        <v>80</v>
      </c>
      <c r="M561" s="9">
        <v>80</v>
      </c>
      <c r="N561" s="9">
        <v>90</v>
      </c>
      <c r="O561" s="9">
        <v>80</v>
      </c>
      <c r="P561" s="10">
        <f t="shared" si="19"/>
        <v>81.375</v>
      </c>
      <c r="Q561" s="10" t="s">
        <v>35</v>
      </c>
      <c r="R561" s="11" t="str">
        <f t="shared" si="18"/>
        <v>Tốt</v>
      </c>
    </row>
    <row r="562" spans="1:18" s="12" customFormat="1" ht="21.75" customHeight="1" x14ac:dyDescent="0.25">
      <c r="A562" s="7">
        <v>553</v>
      </c>
      <c r="B562" s="18">
        <v>17021100</v>
      </c>
      <c r="C562" s="8" t="s">
        <v>502</v>
      </c>
      <c r="D562" s="13">
        <v>36434</v>
      </c>
      <c r="E562" s="9" t="s">
        <v>457</v>
      </c>
      <c r="F562" s="9" t="s">
        <v>1050</v>
      </c>
      <c r="G562" s="9" t="s">
        <v>1061</v>
      </c>
      <c r="H562" s="9">
        <v>92</v>
      </c>
      <c r="I562" s="9">
        <v>92</v>
      </c>
      <c r="J562" s="9">
        <v>80</v>
      </c>
      <c r="K562" s="9">
        <v>70</v>
      </c>
      <c r="L562" s="9">
        <v>82</v>
      </c>
      <c r="M562" s="9">
        <v>80</v>
      </c>
      <c r="N562" s="9">
        <v>80</v>
      </c>
      <c r="O562" s="9">
        <v>80</v>
      </c>
      <c r="P562" s="10">
        <f t="shared" si="19"/>
        <v>82</v>
      </c>
      <c r="Q562" s="10" t="s">
        <v>35</v>
      </c>
      <c r="R562" s="11" t="str">
        <f t="shared" si="18"/>
        <v>Tốt</v>
      </c>
    </row>
    <row r="563" spans="1:18" s="12" customFormat="1" ht="21.75" customHeight="1" x14ac:dyDescent="0.25">
      <c r="A563" s="7">
        <v>554</v>
      </c>
      <c r="B563" s="18">
        <v>17021106</v>
      </c>
      <c r="C563" s="8" t="s">
        <v>503</v>
      </c>
      <c r="D563" s="13">
        <v>36316</v>
      </c>
      <c r="E563" s="9" t="s">
        <v>457</v>
      </c>
      <c r="F563" s="9" t="s">
        <v>1050</v>
      </c>
      <c r="G563" s="9" t="s">
        <v>1061</v>
      </c>
      <c r="H563" s="9">
        <v>80</v>
      </c>
      <c r="I563" s="9">
        <v>81</v>
      </c>
      <c r="J563" s="9">
        <v>85</v>
      </c>
      <c r="K563" s="9">
        <v>68</v>
      </c>
      <c r="L563" s="9">
        <v>80</v>
      </c>
      <c r="M563" s="9">
        <v>80</v>
      </c>
      <c r="N563" s="9">
        <v>80</v>
      </c>
      <c r="O563" s="9">
        <v>90</v>
      </c>
      <c r="P563" s="10">
        <f t="shared" si="19"/>
        <v>80.5</v>
      </c>
      <c r="Q563" s="10" t="s">
        <v>35</v>
      </c>
      <c r="R563" s="11" t="str">
        <f t="shared" si="18"/>
        <v>Tốt</v>
      </c>
    </row>
    <row r="564" spans="1:18" s="12" customFormat="1" ht="21.75" customHeight="1" x14ac:dyDescent="0.25">
      <c r="A564" s="7">
        <v>555</v>
      </c>
      <c r="B564" s="18">
        <v>17021113</v>
      </c>
      <c r="C564" s="8" t="s">
        <v>504</v>
      </c>
      <c r="D564" s="13">
        <v>36399</v>
      </c>
      <c r="E564" s="9" t="s">
        <v>457</v>
      </c>
      <c r="F564" s="9" t="s">
        <v>1050</v>
      </c>
      <c r="G564" s="9" t="s">
        <v>1059</v>
      </c>
      <c r="H564" s="9">
        <v>70</v>
      </c>
      <c r="I564" s="9">
        <v>84</v>
      </c>
      <c r="J564" s="9">
        <v>96</v>
      </c>
      <c r="K564" s="9">
        <v>90</v>
      </c>
      <c r="L564" s="9">
        <v>90</v>
      </c>
      <c r="M564" s="9">
        <v>90</v>
      </c>
      <c r="N564" s="9">
        <v>90</v>
      </c>
      <c r="O564" s="9">
        <v>90</v>
      </c>
      <c r="P564" s="10">
        <f t="shared" si="19"/>
        <v>87.5</v>
      </c>
      <c r="Q564" s="10" t="s">
        <v>35</v>
      </c>
      <c r="R564" s="11" t="str">
        <f t="shared" si="18"/>
        <v>Tốt</v>
      </c>
    </row>
    <row r="565" spans="1:18" s="12" customFormat="1" ht="21.75" customHeight="1" x14ac:dyDescent="0.25">
      <c r="A565" s="7">
        <v>556</v>
      </c>
      <c r="B565" s="18">
        <v>17020188</v>
      </c>
      <c r="C565" s="8" t="s">
        <v>505</v>
      </c>
      <c r="D565" s="13">
        <v>36098</v>
      </c>
      <c r="E565" s="9" t="s">
        <v>457</v>
      </c>
      <c r="F565" s="9" t="s">
        <v>1050</v>
      </c>
      <c r="G565" s="9" t="s">
        <v>1061</v>
      </c>
      <c r="H565" s="9">
        <v>70</v>
      </c>
      <c r="I565" s="9">
        <v>81</v>
      </c>
      <c r="J565" s="9">
        <v>80</v>
      </c>
      <c r="K565" s="9">
        <v>67</v>
      </c>
      <c r="L565" s="9">
        <v>80</v>
      </c>
      <c r="M565" s="9">
        <v>80</v>
      </c>
      <c r="N565" s="9">
        <v>80</v>
      </c>
      <c r="O565" s="9">
        <v>77</v>
      </c>
      <c r="P565" s="10">
        <f t="shared" si="19"/>
        <v>76.875</v>
      </c>
      <c r="Q565" s="10" t="s">
        <v>122</v>
      </c>
      <c r="R565" s="11" t="str">
        <f t="shared" si="18"/>
        <v>Khá</v>
      </c>
    </row>
    <row r="566" spans="1:18" s="12" customFormat="1" ht="21.75" customHeight="1" x14ac:dyDescent="0.25">
      <c r="A566" s="7">
        <v>557</v>
      </c>
      <c r="B566" s="18">
        <v>17021123</v>
      </c>
      <c r="C566" s="8" t="s">
        <v>506</v>
      </c>
      <c r="D566" s="13">
        <v>36189</v>
      </c>
      <c r="E566" s="9" t="s">
        <v>457</v>
      </c>
      <c r="F566" s="9" t="s">
        <v>1050</v>
      </c>
      <c r="G566" s="9" t="s">
        <v>1061</v>
      </c>
      <c r="H566" s="9">
        <v>77</v>
      </c>
      <c r="I566" s="9">
        <v>80</v>
      </c>
      <c r="J566" s="9">
        <v>80</v>
      </c>
      <c r="K566" s="9">
        <v>70</v>
      </c>
      <c r="L566" s="9">
        <v>90</v>
      </c>
      <c r="M566" s="9">
        <v>90</v>
      </c>
      <c r="N566" s="9">
        <v>90</v>
      </c>
      <c r="O566" s="9">
        <v>80</v>
      </c>
      <c r="P566" s="10">
        <f t="shared" si="19"/>
        <v>82.125</v>
      </c>
      <c r="Q566" s="10" t="s">
        <v>35</v>
      </c>
      <c r="R566" s="11" t="str">
        <f t="shared" si="18"/>
        <v>Tốt</v>
      </c>
    </row>
    <row r="567" spans="1:18" s="12" customFormat="1" ht="21.75" customHeight="1" x14ac:dyDescent="0.25">
      <c r="A567" s="7">
        <v>558</v>
      </c>
      <c r="B567" s="18">
        <v>17021131</v>
      </c>
      <c r="C567" s="8" t="s">
        <v>507</v>
      </c>
      <c r="D567" s="13">
        <v>36344</v>
      </c>
      <c r="E567" s="9" t="s">
        <v>457</v>
      </c>
      <c r="F567" s="9" t="s">
        <v>1050</v>
      </c>
      <c r="G567" s="9" t="s">
        <v>1061</v>
      </c>
      <c r="H567" s="9">
        <v>87</v>
      </c>
      <c r="I567" s="9">
        <v>77</v>
      </c>
      <c r="J567" s="9">
        <v>75</v>
      </c>
      <c r="K567" s="9">
        <v>82</v>
      </c>
      <c r="L567" s="9">
        <v>74</v>
      </c>
      <c r="M567" s="9">
        <v>77</v>
      </c>
      <c r="N567" s="9">
        <v>77</v>
      </c>
      <c r="O567" s="9">
        <v>71</v>
      </c>
      <c r="P567" s="10">
        <f t="shared" si="19"/>
        <v>77.5</v>
      </c>
      <c r="Q567" s="10" t="s">
        <v>122</v>
      </c>
      <c r="R567" s="11" t="str">
        <f t="shared" si="18"/>
        <v>Khá</v>
      </c>
    </row>
    <row r="568" spans="1:18" s="12" customFormat="1" ht="21.75" customHeight="1" x14ac:dyDescent="0.25">
      <c r="A568" s="7">
        <v>559</v>
      </c>
      <c r="B568" s="18">
        <v>17021139</v>
      </c>
      <c r="C568" s="8" t="s">
        <v>508</v>
      </c>
      <c r="D568" s="13">
        <v>36206</v>
      </c>
      <c r="E568" s="9" t="s">
        <v>457</v>
      </c>
      <c r="F568" s="9" t="s">
        <v>1050</v>
      </c>
      <c r="G568" s="9" t="s">
        <v>1061</v>
      </c>
      <c r="H568" s="9">
        <v>70</v>
      </c>
      <c r="I568" s="9">
        <v>77</v>
      </c>
      <c r="J568" s="9">
        <v>75</v>
      </c>
      <c r="K568" s="9">
        <v>65</v>
      </c>
      <c r="L568" s="9">
        <v>80</v>
      </c>
      <c r="M568" s="9">
        <v>80</v>
      </c>
      <c r="N568" s="9">
        <v>80</v>
      </c>
      <c r="O568" s="9">
        <v>80</v>
      </c>
      <c r="P568" s="10">
        <f t="shared" si="19"/>
        <v>75.875</v>
      </c>
      <c r="Q568" s="10" t="s">
        <v>122</v>
      </c>
      <c r="R568" s="11" t="str">
        <f t="shared" si="18"/>
        <v>Khá</v>
      </c>
    </row>
    <row r="569" spans="1:18" s="12" customFormat="1" ht="21.75" customHeight="1" x14ac:dyDescent="0.25">
      <c r="A569" s="7">
        <v>560</v>
      </c>
      <c r="B569" s="18">
        <v>17020568</v>
      </c>
      <c r="C569" s="8" t="s">
        <v>559</v>
      </c>
      <c r="D569" s="13">
        <v>36200</v>
      </c>
      <c r="E569" s="9" t="s">
        <v>560</v>
      </c>
      <c r="F569" s="9" t="s">
        <v>1050</v>
      </c>
      <c r="G569" s="9" t="s">
        <v>1061</v>
      </c>
      <c r="H569" s="9">
        <v>82</v>
      </c>
      <c r="I569" s="9">
        <v>80</v>
      </c>
      <c r="J569" s="9">
        <v>85</v>
      </c>
      <c r="K569" s="9">
        <v>80</v>
      </c>
      <c r="L569" s="9">
        <v>95</v>
      </c>
      <c r="M569" s="9">
        <v>90</v>
      </c>
      <c r="N569" s="9">
        <v>85</v>
      </c>
      <c r="O569" s="9">
        <v>90</v>
      </c>
      <c r="P569" s="10">
        <f t="shared" si="19"/>
        <v>85.875</v>
      </c>
      <c r="Q569" s="10" t="s">
        <v>35</v>
      </c>
      <c r="R569" s="11" t="str">
        <f t="shared" si="18"/>
        <v>Tốt</v>
      </c>
    </row>
    <row r="570" spans="1:18" s="12" customFormat="1" ht="21.75" customHeight="1" x14ac:dyDescent="0.25">
      <c r="A570" s="7">
        <v>561</v>
      </c>
      <c r="B570" s="18">
        <v>17020584</v>
      </c>
      <c r="C570" s="8" t="s">
        <v>561</v>
      </c>
      <c r="D570" s="13">
        <v>36475</v>
      </c>
      <c r="E570" s="9" t="s">
        <v>560</v>
      </c>
      <c r="F570" s="9" t="s">
        <v>1050</v>
      </c>
      <c r="G570" s="9" t="s">
        <v>1061</v>
      </c>
      <c r="H570" s="9">
        <v>82</v>
      </c>
      <c r="I570" s="9">
        <v>85</v>
      </c>
      <c r="J570" s="9">
        <v>92</v>
      </c>
      <c r="K570" s="9">
        <v>90</v>
      </c>
      <c r="L570" s="9">
        <v>95</v>
      </c>
      <c r="M570" s="9">
        <v>90</v>
      </c>
      <c r="N570" s="9">
        <v>90</v>
      </c>
      <c r="O570" s="9">
        <v>90</v>
      </c>
      <c r="P570" s="10">
        <f t="shared" si="19"/>
        <v>89.25</v>
      </c>
      <c r="Q570" s="10" t="s">
        <v>35</v>
      </c>
      <c r="R570" s="11" t="str">
        <f t="shared" si="18"/>
        <v>Tốt</v>
      </c>
    </row>
    <row r="571" spans="1:18" s="12" customFormat="1" ht="21.75" customHeight="1" x14ac:dyDescent="0.25">
      <c r="A571" s="7">
        <v>562</v>
      </c>
      <c r="B571" s="18">
        <v>17020185</v>
      </c>
      <c r="C571" s="8" t="s">
        <v>562</v>
      </c>
      <c r="D571" s="13">
        <v>35952</v>
      </c>
      <c r="E571" s="9" t="s">
        <v>560</v>
      </c>
      <c r="F571" s="9" t="s">
        <v>1050</v>
      </c>
      <c r="G571" s="9" t="s">
        <v>1061</v>
      </c>
      <c r="H571" s="9">
        <v>70</v>
      </c>
      <c r="I571" s="9">
        <v>65</v>
      </c>
      <c r="J571" s="9">
        <v>77</v>
      </c>
      <c r="K571" s="9">
        <v>77</v>
      </c>
      <c r="L571" s="9">
        <v>70</v>
      </c>
      <c r="M571" s="9">
        <v>70</v>
      </c>
      <c r="N571" s="9">
        <v>75</v>
      </c>
      <c r="O571" s="9">
        <v>75</v>
      </c>
      <c r="P571" s="10">
        <f t="shared" si="19"/>
        <v>72.375</v>
      </c>
      <c r="Q571" s="10" t="s">
        <v>122</v>
      </c>
      <c r="R571" s="11" t="str">
        <f t="shared" si="18"/>
        <v>Khá</v>
      </c>
    </row>
    <row r="572" spans="1:18" s="12" customFormat="1" ht="21.75" customHeight="1" x14ac:dyDescent="0.25">
      <c r="A572" s="7">
        <v>563</v>
      </c>
      <c r="B572" s="18">
        <v>17020592</v>
      </c>
      <c r="C572" s="8" t="s">
        <v>563</v>
      </c>
      <c r="D572" s="13">
        <v>36398</v>
      </c>
      <c r="E572" s="9" t="s">
        <v>560</v>
      </c>
      <c r="F572" s="9" t="s">
        <v>1050</v>
      </c>
      <c r="G572" s="9" t="s">
        <v>1061</v>
      </c>
      <c r="H572" s="9">
        <v>78</v>
      </c>
      <c r="I572" s="9">
        <v>67</v>
      </c>
      <c r="J572" s="9">
        <v>77</v>
      </c>
      <c r="K572" s="9">
        <v>80</v>
      </c>
      <c r="L572" s="9">
        <v>80</v>
      </c>
      <c r="M572" s="9">
        <v>80</v>
      </c>
      <c r="N572" s="9">
        <v>80</v>
      </c>
      <c r="O572" s="9">
        <v>80</v>
      </c>
      <c r="P572" s="10">
        <f t="shared" si="19"/>
        <v>77.75</v>
      </c>
      <c r="Q572" s="10" t="s">
        <v>122</v>
      </c>
      <c r="R572" s="11" t="str">
        <f t="shared" si="18"/>
        <v>Khá</v>
      </c>
    </row>
    <row r="573" spans="1:18" s="12" customFormat="1" ht="21.75" customHeight="1" x14ac:dyDescent="0.25">
      <c r="A573" s="7">
        <v>564</v>
      </c>
      <c r="B573" s="18">
        <v>17020599</v>
      </c>
      <c r="C573" s="8" t="s">
        <v>564</v>
      </c>
      <c r="D573" s="13">
        <v>36475</v>
      </c>
      <c r="E573" s="9" t="s">
        <v>560</v>
      </c>
      <c r="F573" s="9" t="s">
        <v>1050</v>
      </c>
      <c r="G573" s="9" t="s">
        <v>1059</v>
      </c>
      <c r="H573" s="9">
        <v>80</v>
      </c>
      <c r="I573" s="9">
        <v>82</v>
      </c>
      <c r="J573" s="9">
        <v>80</v>
      </c>
      <c r="K573" s="9">
        <v>80</v>
      </c>
      <c r="L573" s="9">
        <v>80</v>
      </c>
      <c r="M573" s="9">
        <v>90</v>
      </c>
      <c r="N573" s="9">
        <v>85</v>
      </c>
      <c r="O573" s="9">
        <v>90</v>
      </c>
      <c r="P573" s="10">
        <f t="shared" si="19"/>
        <v>83.375</v>
      </c>
      <c r="Q573" s="10" t="s">
        <v>35</v>
      </c>
      <c r="R573" s="11" t="str">
        <f t="shared" si="18"/>
        <v>Tốt</v>
      </c>
    </row>
    <row r="574" spans="1:18" s="12" customFormat="1" ht="21.75" customHeight="1" x14ac:dyDescent="0.25">
      <c r="A574" s="7">
        <v>565</v>
      </c>
      <c r="B574" s="18">
        <v>17020610</v>
      </c>
      <c r="C574" s="8" t="s">
        <v>565</v>
      </c>
      <c r="D574" s="13">
        <v>36480</v>
      </c>
      <c r="E574" s="9" t="s">
        <v>560</v>
      </c>
      <c r="F574" s="9" t="s">
        <v>1050</v>
      </c>
      <c r="G574" s="9" t="s">
        <v>1061</v>
      </c>
      <c r="H574" s="9">
        <v>80</v>
      </c>
      <c r="I574" s="9">
        <v>78</v>
      </c>
      <c r="J574" s="9">
        <v>80</v>
      </c>
      <c r="K574" s="9">
        <v>80</v>
      </c>
      <c r="L574" s="9">
        <v>80</v>
      </c>
      <c r="M574" s="9">
        <v>85</v>
      </c>
      <c r="N574" s="9">
        <v>85</v>
      </c>
      <c r="O574" s="9">
        <v>80</v>
      </c>
      <c r="P574" s="10">
        <f t="shared" si="19"/>
        <v>81</v>
      </c>
      <c r="Q574" s="10" t="s">
        <v>35</v>
      </c>
      <c r="R574" s="11" t="str">
        <f t="shared" si="18"/>
        <v>Tốt</v>
      </c>
    </row>
    <row r="575" spans="1:18" s="12" customFormat="1" ht="21.75" customHeight="1" x14ac:dyDescent="0.25">
      <c r="A575" s="7">
        <v>566</v>
      </c>
      <c r="B575" s="18">
        <v>17020624</v>
      </c>
      <c r="C575" s="8" t="s">
        <v>566</v>
      </c>
      <c r="D575" s="13">
        <v>36497</v>
      </c>
      <c r="E575" s="9" t="s">
        <v>560</v>
      </c>
      <c r="F575" s="9" t="s">
        <v>1050</v>
      </c>
      <c r="G575" s="9" t="s">
        <v>1061</v>
      </c>
      <c r="H575" s="9">
        <v>80</v>
      </c>
      <c r="I575" s="9">
        <v>72</v>
      </c>
      <c r="J575" s="9">
        <v>80</v>
      </c>
      <c r="K575" s="9">
        <v>80</v>
      </c>
      <c r="L575" s="9">
        <v>95</v>
      </c>
      <c r="M575" s="9">
        <v>90</v>
      </c>
      <c r="N575" s="9">
        <v>85</v>
      </c>
      <c r="O575" s="9">
        <v>80</v>
      </c>
      <c r="P575" s="10">
        <f t="shared" si="19"/>
        <v>82.75</v>
      </c>
      <c r="Q575" s="10" t="s">
        <v>35</v>
      </c>
      <c r="R575" s="11" t="str">
        <f t="shared" si="18"/>
        <v>Tốt</v>
      </c>
    </row>
    <row r="576" spans="1:18" s="12" customFormat="1" ht="21.75" customHeight="1" x14ac:dyDescent="0.25">
      <c r="A576" s="7">
        <v>567</v>
      </c>
      <c r="B576" s="18">
        <v>17020663</v>
      </c>
      <c r="C576" s="8" t="s">
        <v>567</v>
      </c>
      <c r="D576" s="13">
        <v>36422</v>
      </c>
      <c r="E576" s="9" t="s">
        <v>560</v>
      </c>
      <c r="F576" s="9" t="s">
        <v>1050</v>
      </c>
      <c r="G576" s="9" t="s">
        <v>1059</v>
      </c>
      <c r="H576" s="9">
        <v>75</v>
      </c>
      <c r="I576" s="9">
        <v>83</v>
      </c>
      <c r="J576" s="9">
        <v>80</v>
      </c>
      <c r="K576" s="9">
        <v>80</v>
      </c>
      <c r="L576" s="9">
        <v>80</v>
      </c>
      <c r="M576" s="9">
        <v>80</v>
      </c>
      <c r="N576" s="9">
        <v>80</v>
      </c>
      <c r="O576" s="9">
        <v>80</v>
      </c>
      <c r="P576" s="10">
        <f t="shared" si="19"/>
        <v>79.75</v>
      </c>
      <c r="Q576" s="10" t="s">
        <v>35</v>
      </c>
      <c r="R576" s="11" t="s">
        <v>35</v>
      </c>
    </row>
    <row r="577" spans="1:18" s="12" customFormat="1" ht="21.75" customHeight="1" x14ac:dyDescent="0.25">
      <c r="A577" s="7">
        <v>568</v>
      </c>
      <c r="B577" s="18">
        <v>17020683</v>
      </c>
      <c r="C577" s="8" t="s">
        <v>568</v>
      </c>
      <c r="D577" s="13">
        <v>36209</v>
      </c>
      <c r="E577" s="9" t="s">
        <v>560</v>
      </c>
      <c r="F577" s="9" t="s">
        <v>1050</v>
      </c>
      <c r="G577" s="9" t="s">
        <v>1059</v>
      </c>
      <c r="H577" s="9">
        <v>75</v>
      </c>
      <c r="I577" s="9">
        <v>65</v>
      </c>
      <c r="J577" s="9">
        <v>80</v>
      </c>
      <c r="K577" s="9">
        <v>80</v>
      </c>
      <c r="L577" s="9">
        <v>85</v>
      </c>
      <c r="M577" s="9">
        <v>90</v>
      </c>
      <c r="N577" s="9">
        <v>80</v>
      </c>
      <c r="O577" s="9">
        <v>80</v>
      </c>
      <c r="P577" s="10">
        <f t="shared" si="19"/>
        <v>79.375</v>
      </c>
      <c r="Q577" s="10" t="s">
        <v>122</v>
      </c>
      <c r="R577" s="11" t="str">
        <f t="shared" ref="R577:R597" si="20">IF(P577&gt;=90,"Xuất sắc",IF(P577&gt;=80,"Tốt", IF(P577&gt;=65,"Khá",IF(P577&gt;=50,"Trung bình", IF(P577&gt;=35, "Yếu", "Kém")))))</f>
        <v>Khá</v>
      </c>
    </row>
    <row r="578" spans="1:18" s="12" customFormat="1" ht="21.75" customHeight="1" x14ac:dyDescent="0.25">
      <c r="A578" s="7">
        <v>569</v>
      </c>
      <c r="B578" s="18">
        <v>17020700</v>
      </c>
      <c r="C578" s="8" t="s">
        <v>159</v>
      </c>
      <c r="D578" s="13">
        <v>36329</v>
      </c>
      <c r="E578" s="9" t="s">
        <v>560</v>
      </c>
      <c r="F578" s="9" t="s">
        <v>1050</v>
      </c>
      <c r="G578" s="9" t="s">
        <v>1061</v>
      </c>
      <c r="H578" s="9">
        <v>80</v>
      </c>
      <c r="I578" s="9">
        <v>70</v>
      </c>
      <c r="J578" s="9">
        <v>77</v>
      </c>
      <c r="K578" s="9">
        <v>80</v>
      </c>
      <c r="L578" s="9">
        <v>80</v>
      </c>
      <c r="M578" s="9">
        <v>75</v>
      </c>
      <c r="N578" s="9">
        <v>80</v>
      </c>
      <c r="O578" s="9">
        <v>80</v>
      </c>
      <c r="P578" s="10">
        <f t="shared" si="19"/>
        <v>77.75</v>
      </c>
      <c r="Q578" s="10" t="s">
        <v>122</v>
      </c>
      <c r="R578" s="11" t="str">
        <f t="shared" si="20"/>
        <v>Khá</v>
      </c>
    </row>
    <row r="579" spans="1:18" s="12" customFormat="1" ht="21.75" customHeight="1" x14ac:dyDescent="0.25">
      <c r="A579" s="7">
        <v>570</v>
      </c>
      <c r="B579" s="18">
        <v>17020643</v>
      </c>
      <c r="C579" s="8" t="s">
        <v>569</v>
      </c>
      <c r="D579" s="13">
        <v>36490</v>
      </c>
      <c r="E579" s="9" t="s">
        <v>560</v>
      </c>
      <c r="F579" s="9" t="s">
        <v>1050</v>
      </c>
      <c r="G579" s="9" t="s">
        <v>1061</v>
      </c>
      <c r="H579" s="9">
        <v>84</v>
      </c>
      <c r="I579" s="9">
        <v>85</v>
      </c>
      <c r="J579" s="9">
        <v>80</v>
      </c>
      <c r="K579" s="9">
        <v>90</v>
      </c>
      <c r="L579" s="9">
        <v>90</v>
      </c>
      <c r="M579" s="9">
        <v>90</v>
      </c>
      <c r="N579" s="9">
        <v>80</v>
      </c>
      <c r="O579" s="9">
        <v>90</v>
      </c>
      <c r="P579" s="10">
        <f t="shared" si="19"/>
        <v>86.125</v>
      </c>
      <c r="Q579" s="10" t="s">
        <v>35</v>
      </c>
      <c r="R579" s="11" t="str">
        <f t="shared" si="20"/>
        <v>Tốt</v>
      </c>
    </row>
    <row r="580" spans="1:18" s="12" customFormat="1" ht="21.75" customHeight="1" x14ac:dyDescent="0.25">
      <c r="A580" s="7">
        <v>571</v>
      </c>
      <c r="B580" s="18">
        <v>17020661</v>
      </c>
      <c r="C580" s="8" t="s">
        <v>570</v>
      </c>
      <c r="D580" s="13">
        <v>36192</v>
      </c>
      <c r="E580" s="9" t="s">
        <v>560</v>
      </c>
      <c r="F580" s="9" t="s">
        <v>1050</v>
      </c>
      <c r="G580" s="9" t="s">
        <v>1059</v>
      </c>
      <c r="H580" s="9">
        <v>70</v>
      </c>
      <c r="I580" s="9">
        <v>72</v>
      </c>
      <c r="J580" s="9">
        <v>80</v>
      </c>
      <c r="K580" s="9">
        <v>90</v>
      </c>
      <c r="L580" s="9">
        <v>95</v>
      </c>
      <c r="M580" s="9">
        <v>90</v>
      </c>
      <c r="N580" s="9">
        <v>80</v>
      </c>
      <c r="O580" s="9">
        <v>80</v>
      </c>
      <c r="P580" s="10">
        <f t="shared" si="19"/>
        <v>82.125</v>
      </c>
      <c r="Q580" s="10" t="s">
        <v>35</v>
      </c>
      <c r="R580" s="11" t="str">
        <f t="shared" si="20"/>
        <v>Tốt</v>
      </c>
    </row>
    <row r="581" spans="1:18" s="12" customFormat="1" ht="21.75" customHeight="1" x14ac:dyDescent="0.25">
      <c r="A581" s="7">
        <v>572</v>
      </c>
      <c r="B581" s="18">
        <v>17020705</v>
      </c>
      <c r="C581" s="8" t="s">
        <v>571</v>
      </c>
      <c r="D581" s="13">
        <v>36400</v>
      </c>
      <c r="E581" s="9" t="s">
        <v>560</v>
      </c>
      <c r="F581" s="9" t="s">
        <v>1050</v>
      </c>
      <c r="G581" s="9" t="s">
        <v>1061</v>
      </c>
      <c r="H581" s="9">
        <v>80</v>
      </c>
      <c r="I581" s="9">
        <v>80</v>
      </c>
      <c r="J581" s="9">
        <v>80</v>
      </c>
      <c r="K581" s="9">
        <v>90</v>
      </c>
      <c r="L581" s="9">
        <v>90</v>
      </c>
      <c r="M581" s="9">
        <v>90</v>
      </c>
      <c r="N581" s="9">
        <v>80</v>
      </c>
      <c r="O581" s="9">
        <v>80</v>
      </c>
      <c r="P581" s="10">
        <f t="shared" si="19"/>
        <v>83.75</v>
      </c>
      <c r="Q581" s="10" t="s">
        <v>35</v>
      </c>
      <c r="R581" s="11" t="str">
        <f t="shared" si="20"/>
        <v>Tốt</v>
      </c>
    </row>
    <row r="582" spans="1:18" s="12" customFormat="1" ht="21.75" customHeight="1" x14ac:dyDescent="0.25">
      <c r="A582" s="7">
        <v>573</v>
      </c>
      <c r="B582" s="18">
        <v>17020715</v>
      </c>
      <c r="C582" s="8" t="s">
        <v>572</v>
      </c>
      <c r="D582" s="13">
        <v>36467</v>
      </c>
      <c r="E582" s="9" t="s">
        <v>560</v>
      </c>
      <c r="F582" s="9" t="s">
        <v>1050</v>
      </c>
      <c r="G582" s="9" t="s">
        <v>1061</v>
      </c>
      <c r="H582" s="9">
        <v>75</v>
      </c>
      <c r="I582" s="9">
        <v>65</v>
      </c>
      <c r="J582" s="9">
        <v>80</v>
      </c>
      <c r="K582" s="9">
        <v>80</v>
      </c>
      <c r="L582" s="9">
        <v>85</v>
      </c>
      <c r="M582" s="9">
        <v>75</v>
      </c>
      <c r="N582" s="9">
        <v>85</v>
      </c>
      <c r="O582" s="9">
        <v>80</v>
      </c>
      <c r="P582" s="10">
        <f t="shared" si="19"/>
        <v>78.125</v>
      </c>
      <c r="Q582" s="10" t="s">
        <v>122</v>
      </c>
      <c r="R582" s="11" t="str">
        <f t="shared" si="20"/>
        <v>Khá</v>
      </c>
    </row>
    <row r="583" spans="1:18" s="12" customFormat="1" ht="21.75" customHeight="1" x14ac:dyDescent="0.25">
      <c r="A583" s="7">
        <v>574</v>
      </c>
      <c r="B583" s="18">
        <v>17020722</v>
      </c>
      <c r="C583" s="8" t="s">
        <v>573</v>
      </c>
      <c r="D583" s="13">
        <v>36471</v>
      </c>
      <c r="E583" s="9" t="s">
        <v>560</v>
      </c>
      <c r="F583" s="9" t="s">
        <v>1050</v>
      </c>
      <c r="G583" s="9" t="s">
        <v>1061</v>
      </c>
      <c r="H583" s="9">
        <v>80</v>
      </c>
      <c r="I583" s="9">
        <v>80</v>
      </c>
      <c r="J583" s="9">
        <v>80</v>
      </c>
      <c r="K583" s="9">
        <v>80</v>
      </c>
      <c r="L583" s="9">
        <v>95</v>
      </c>
      <c r="M583" s="9">
        <v>80</v>
      </c>
      <c r="N583" s="9">
        <v>85</v>
      </c>
      <c r="O583" s="9">
        <v>80</v>
      </c>
      <c r="P583" s="10">
        <f t="shared" si="19"/>
        <v>82.5</v>
      </c>
      <c r="Q583" s="10" t="s">
        <v>35</v>
      </c>
      <c r="R583" s="11" t="str">
        <f t="shared" si="20"/>
        <v>Tốt</v>
      </c>
    </row>
    <row r="584" spans="1:18" s="12" customFormat="1" ht="21.75" customHeight="1" x14ac:dyDescent="0.25">
      <c r="A584" s="7">
        <v>575</v>
      </c>
      <c r="B584" s="18">
        <v>17020734</v>
      </c>
      <c r="C584" s="8" t="s">
        <v>574</v>
      </c>
      <c r="D584" s="13">
        <v>36464</v>
      </c>
      <c r="E584" s="9" t="s">
        <v>560</v>
      </c>
      <c r="F584" s="9" t="s">
        <v>1050</v>
      </c>
      <c r="G584" s="9" t="s">
        <v>1061</v>
      </c>
      <c r="H584" s="9">
        <v>75</v>
      </c>
      <c r="I584" s="9">
        <v>67</v>
      </c>
      <c r="J584" s="9">
        <v>80</v>
      </c>
      <c r="K584" s="9">
        <v>80</v>
      </c>
      <c r="L584" s="9">
        <v>80</v>
      </c>
      <c r="M584" s="9">
        <v>80</v>
      </c>
      <c r="N584" s="9">
        <v>85</v>
      </c>
      <c r="O584" s="9">
        <v>80</v>
      </c>
      <c r="P584" s="10">
        <f t="shared" si="19"/>
        <v>78.375</v>
      </c>
      <c r="Q584" s="10" t="s">
        <v>122</v>
      </c>
      <c r="R584" s="11" t="str">
        <f t="shared" si="20"/>
        <v>Khá</v>
      </c>
    </row>
    <row r="585" spans="1:18" s="12" customFormat="1" ht="21.75" customHeight="1" x14ac:dyDescent="0.25">
      <c r="A585" s="7">
        <v>576</v>
      </c>
      <c r="B585" s="18">
        <v>17020742</v>
      </c>
      <c r="C585" s="8" t="s">
        <v>524</v>
      </c>
      <c r="D585" s="13">
        <v>36166</v>
      </c>
      <c r="E585" s="9" t="s">
        <v>560</v>
      </c>
      <c r="F585" s="9" t="s">
        <v>1050</v>
      </c>
      <c r="G585" s="9" t="s">
        <v>1061</v>
      </c>
      <c r="H585" s="9">
        <v>75</v>
      </c>
      <c r="I585" s="9">
        <v>80</v>
      </c>
      <c r="J585" s="9">
        <v>82</v>
      </c>
      <c r="K585" s="9">
        <v>80</v>
      </c>
      <c r="L585" s="9">
        <v>90</v>
      </c>
      <c r="M585" s="9">
        <v>80</v>
      </c>
      <c r="N585" s="9">
        <v>85</v>
      </c>
      <c r="O585" s="9">
        <v>80</v>
      </c>
      <c r="P585" s="10">
        <f t="shared" si="19"/>
        <v>81.5</v>
      </c>
      <c r="Q585" s="10" t="s">
        <v>35</v>
      </c>
      <c r="R585" s="11" t="str">
        <f t="shared" si="20"/>
        <v>Tốt</v>
      </c>
    </row>
    <row r="586" spans="1:18" s="12" customFormat="1" ht="21.75" customHeight="1" x14ac:dyDescent="0.25">
      <c r="A586" s="7">
        <v>577</v>
      </c>
      <c r="B586" s="18">
        <v>17020750</v>
      </c>
      <c r="C586" s="8" t="s">
        <v>575</v>
      </c>
      <c r="D586" s="13">
        <v>36392</v>
      </c>
      <c r="E586" s="9" t="s">
        <v>560</v>
      </c>
      <c r="F586" s="9" t="s">
        <v>1050</v>
      </c>
      <c r="G586" s="9" t="s">
        <v>1059</v>
      </c>
      <c r="H586" s="9">
        <v>94</v>
      </c>
      <c r="I586" s="9">
        <v>82</v>
      </c>
      <c r="J586" s="9">
        <v>84</v>
      </c>
      <c r="K586" s="9">
        <v>80</v>
      </c>
      <c r="L586" s="9">
        <v>90</v>
      </c>
      <c r="M586" s="9">
        <v>80</v>
      </c>
      <c r="N586" s="9">
        <v>85</v>
      </c>
      <c r="O586" s="9">
        <v>80</v>
      </c>
      <c r="P586" s="10">
        <f t="shared" si="19"/>
        <v>84.375</v>
      </c>
      <c r="Q586" s="10" t="s">
        <v>35</v>
      </c>
      <c r="R586" s="11" t="str">
        <f t="shared" si="20"/>
        <v>Tốt</v>
      </c>
    </row>
    <row r="587" spans="1:18" s="12" customFormat="1" ht="21.75" customHeight="1" x14ac:dyDescent="0.25">
      <c r="A587" s="7">
        <v>578</v>
      </c>
      <c r="B587" s="18">
        <v>17020758</v>
      </c>
      <c r="C587" s="8" t="s">
        <v>576</v>
      </c>
      <c r="D587" s="13">
        <v>36194</v>
      </c>
      <c r="E587" s="9" t="s">
        <v>560</v>
      </c>
      <c r="F587" s="9" t="s">
        <v>1050</v>
      </c>
      <c r="G587" s="9" t="s">
        <v>1061</v>
      </c>
      <c r="H587" s="9">
        <v>80</v>
      </c>
      <c r="I587" s="9">
        <v>64</v>
      </c>
      <c r="J587" s="9">
        <v>82</v>
      </c>
      <c r="K587" s="9">
        <v>80</v>
      </c>
      <c r="L587" s="9">
        <v>80</v>
      </c>
      <c r="M587" s="9">
        <v>80</v>
      </c>
      <c r="N587" s="9">
        <v>85</v>
      </c>
      <c r="O587" s="9">
        <v>80</v>
      </c>
      <c r="P587" s="10">
        <f t="shared" ref="P587:P650" si="21">AVERAGE(H587:O587)</f>
        <v>78.875</v>
      </c>
      <c r="Q587" s="10" t="s">
        <v>122</v>
      </c>
      <c r="R587" s="11" t="str">
        <f t="shared" si="20"/>
        <v>Khá</v>
      </c>
    </row>
    <row r="588" spans="1:18" s="12" customFormat="1" ht="21.75" customHeight="1" x14ac:dyDescent="0.25">
      <c r="A588" s="7">
        <v>579</v>
      </c>
      <c r="B588" s="18">
        <v>17020766</v>
      </c>
      <c r="C588" s="8" t="s">
        <v>577</v>
      </c>
      <c r="D588" s="13">
        <v>36334</v>
      </c>
      <c r="E588" s="9" t="s">
        <v>560</v>
      </c>
      <c r="F588" s="9" t="s">
        <v>1050</v>
      </c>
      <c r="G588" s="9" t="s">
        <v>1061</v>
      </c>
      <c r="H588" s="9">
        <v>90</v>
      </c>
      <c r="I588" s="9">
        <v>80</v>
      </c>
      <c r="J588" s="9">
        <v>90</v>
      </c>
      <c r="K588" s="9">
        <v>80</v>
      </c>
      <c r="L588" s="9">
        <v>90</v>
      </c>
      <c r="M588" s="9">
        <v>80</v>
      </c>
      <c r="N588" s="9">
        <v>85</v>
      </c>
      <c r="O588" s="9">
        <v>80</v>
      </c>
      <c r="P588" s="10">
        <f t="shared" si="21"/>
        <v>84.375</v>
      </c>
      <c r="Q588" s="10" t="s">
        <v>35</v>
      </c>
      <c r="R588" s="11" t="str">
        <f t="shared" si="20"/>
        <v>Tốt</v>
      </c>
    </row>
    <row r="589" spans="1:18" s="12" customFormat="1" ht="21.75" customHeight="1" x14ac:dyDescent="0.25">
      <c r="A589" s="7">
        <v>580</v>
      </c>
      <c r="B589" s="18">
        <v>17020775</v>
      </c>
      <c r="C589" s="8" t="s">
        <v>578</v>
      </c>
      <c r="D589" s="13">
        <v>36263</v>
      </c>
      <c r="E589" s="9" t="s">
        <v>560</v>
      </c>
      <c r="F589" s="9" t="s">
        <v>1050</v>
      </c>
      <c r="G589" s="9" t="s">
        <v>1061</v>
      </c>
      <c r="H589" s="9">
        <v>92</v>
      </c>
      <c r="I589" s="9">
        <v>67</v>
      </c>
      <c r="J589" s="9">
        <v>81</v>
      </c>
      <c r="K589" s="9">
        <v>80</v>
      </c>
      <c r="L589" s="9">
        <v>90</v>
      </c>
      <c r="M589" s="9">
        <v>70</v>
      </c>
      <c r="N589" s="9">
        <v>85</v>
      </c>
      <c r="O589" s="9">
        <v>84</v>
      </c>
      <c r="P589" s="10">
        <f t="shared" si="21"/>
        <v>81.125</v>
      </c>
      <c r="Q589" s="10" t="s">
        <v>35</v>
      </c>
      <c r="R589" s="11" t="str">
        <f t="shared" si="20"/>
        <v>Tốt</v>
      </c>
    </row>
    <row r="590" spans="1:18" s="12" customFormat="1" ht="21.75" customHeight="1" x14ac:dyDescent="0.25">
      <c r="A590" s="7">
        <v>581</v>
      </c>
      <c r="B590" s="18">
        <v>17020184</v>
      </c>
      <c r="C590" s="8" t="s">
        <v>579</v>
      </c>
      <c r="D590" s="13">
        <v>36039</v>
      </c>
      <c r="E590" s="9" t="s">
        <v>560</v>
      </c>
      <c r="F590" s="9" t="s">
        <v>1050</v>
      </c>
      <c r="G590" s="9" t="s">
        <v>1061</v>
      </c>
      <c r="H590" s="9">
        <v>72</v>
      </c>
      <c r="I590" s="9">
        <v>65</v>
      </c>
      <c r="J590" s="9">
        <v>72</v>
      </c>
      <c r="K590" s="9">
        <v>75</v>
      </c>
      <c r="L590" s="9">
        <v>70</v>
      </c>
      <c r="M590" s="9">
        <v>75</v>
      </c>
      <c r="N590" s="9">
        <v>85</v>
      </c>
      <c r="O590" s="9">
        <v>80</v>
      </c>
      <c r="P590" s="10">
        <f t="shared" si="21"/>
        <v>74.25</v>
      </c>
      <c r="Q590" s="10" t="s">
        <v>122</v>
      </c>
      <c r="R590" s="11" t="str">
        <f t="shared" si="20"/>
        <v>Khá</v>
      </c>
    </row>
    <row r="591" spans="1:18" s="12" customFormat="1" ht="21.75" customHeight="1" x14ac:dyDescent="0.25">
      <c r="A591" s="7">
        <v>582</v>
      </c>
      <c r="B591" s="18">
        <v>17020825</v>
      </c>
      <c r="C591" s="8" t="s">
        <v>580</v>
      </c>
      <c r="D591" s="13">
        <v>36283</v>
      </c>
      <c r="E591" s="9" t="s">
        <v>560</v>
      </c>
      <c r="F591" s="9" t="s">
        <v>1050</v>
      </c>
      <c r="G591" s="9" t="s">
        <v>1061</v>
      </c>
      <c r="H591" s="9">
        <v>77</v>
      </c>
      <c r="I591" s="9">
        <v>65</v>
      </c>
      <c r="J591" s="9">
        <v>77</v>
      </c>
      <c r="K591" s="9">
        <v>75</v>
      </c>
      <c r="L591" s="9">
        <v>70</v>
      </c>
      <c r="M591" s="9">
        <v>70</v>
      </c>
      <c r="N591" s="9">
        <v>85</v>
      </c>
      <c r="O591" s="9">
        <v>80</v>
      </c>
      <c r="P591" s="10">
        <f t="shared" si="21"/>
        <v>74.875</v>
      </c>
      <c r="Q591" s="10" t="s">
        <v>122</v>
      </c>
      <c r="R591" s="11" t="str">
        <f t="shared" si="20"/>
        <v>Khá</v>
      </c>
    </row>
    <row r="592" spans="1:18" s="12" customFormat="1" ht="21.75" customHeight="1" x14ac:dyDescent="0.25">
      <c r="A592" s="7">
        <v>583</v>
      </c>
      <c r="B592" s="18">
        <v>17020799</v>
      </c>
      <c r="C592" s="8" t="s">
        <v>581</v>
      </c>
      <c r="D592" s="13">
        <v>36460</v>
      </c>
      <c r="E592" s="9" t="s">
        <v>560</v>
      </c>
      <c r="F592" s="9" t="s">
        <v>1050</v>
      </c>
      <c r="G592" s="9" t="s">
        <v>1061</v>
      </c>
      <c r="H592" s="9">
        <v>75</v>
      </c>
      <c r="I592" s="9">
        <v>72</v>
      </c>
      <c r="J592" s="9">
        <v>76</v>
      </c>
      <c r="K592" s="9">
        <v>77</v>
      </c>
      <c r="L592" s="9">
        <v>80</v>
      </c>
      <c r="M592" s="9">
        <v>80</v>
      </c>
      <c r="N592" s="9">
        <v>85</v>
      </c>
      <c r="O592" s="9">
        <v>80</v>
      </c>
      <c r="P592" s="10">
        <f t="shared" si="21"/>
        <v>78.125</v>
      </c>
      <c r="Q592" s="10" t="s">
        <v>122</v>
      </c>
      <c r="R592" s="11" t="str">
        <f t="shared" si="20"/>
        <v>Khá</v>
      </c>
    </row>
    <row r="593" spans="1:18" s="12" customFormat="1" ht="21.75" customHeight="1" x14ac:dyDescent="0.25">
      <c r="A593" s="7">
        <v>584</v>
      </c>
      <c r="B593" s="18">
        <v>17020829</v>
      </c>
      <c r="C593" s="8" t="s">
        <v>582</v>
      </c>
      <c r="D593" s="13">
        <v>35874</v>
      </c>
      <c r="E593" s="9" t="s">
        <v>560</v>
      </c>
      <c r="F593" s="9" t="s">
        <v>1050</v>
      </c>
      <c r="G593" s="9" t="s">
        <v>1061</v>
      </c>
      <c r="H593" s="9">
        <v>80</v>
      </c>
      <c r="I593" s="9">
        <v>82</v>
      </c>
      <c r="J593" s="9">
        <v>80</v>
      </c>
      <c r="K593" s="9">
        <v>75</v>
      </c>
      <c r="L593" s="9">
        <v>80</v>
      </c>
      <c r="M593" s="9">
        <v>80</v>
      </c>
      <c r="N593" s="9">
        <v>85</v>
      </c>
      <c r="O593" s="9">
        <v>80</v>
      </c>
      <c r="P593" s="10">
        <f t="shared" si="21"/>
        <v>80.25</v>
      </c>
      <c r="Q593" s="10" t="s">
        <v>35</v>
      </c>
      <c r="R593" s="11" t="str">
        <f t="shared" si="20"/>
        <v>Tốt</v>
      </c>
    </row>
    <row r="594" spans="1:18" s="12" customFormat="1" ht="21.75" customHeight="1" x14ac:dyDescent="0.25">
      <c r="A594" s="7">
        <v>585</v>
      </c>
      <c r="B594" s="18">
        <v>17020837</v>
      </c>
      <c r="C594" s="8" t="s">
        <v>583</v>
      </c>
      <c r="D594" s="13">
        <v>36261</v>
      </c>
      <c r="E594" s="9" t="s">
        <v>560</v>
      </c>
      <c r="F594" s="9" t="s">
        <v>1050</v>
      </c>
      <c r="G594" s="9" t="s">
        <v>1061</v>
      </c>
      <c r="H594" s="9">
        <v>80</v>
      </c>
      <c r="I594" s="9">
        <v>82</v>
      </c>
      <c r="J594" s="9">
        <v>90</v>
      </c>
      <c r="K594" s="9">
        <v>90</v>
      </c>
      <c r="L594" s="9">
        <v>95</v>
      </c>
      <c r="M594" s="9">
        <v>90</v>
      </c>
      <c r="N594" s="9">
        <v>85</v>
      </c>
      <c r="O594" s="9">
        <v>90</v>
      </c>
      <c r="P594" s="10">
        <f t="shared" si="21"/>
        <v>87.75</v>
      </c>
      <c r="Q594" s="10" t="s">
        <v>35</v>
      </c>
      <c r="R594" s="11" t="str">
        <f t="shared" si="20"/>
        <v>Tốt</v>
      </c>
    </row>
    <row r="595" spans="1:18" s="12" customFormat="1" ht="21.75" customHeight="1" x14ac:dyDescent="0.25">
      <c r="A595" s="7">
        <v>586</v>
      </c>
      <c r="B595" s="18">
        <v>17020849</v>
      </c>
      <c r="C595" s="8" t="s">
        <v>584</v>
      </c>
      <c r="D595" s="13">
        <v>36405</v>
      </c>
      <c r="E595" s="9" t="s">
        <v>560</v>
      </c>
      <c r="F595" s="9" t="s">
        <v>1050</v>
      </c>
      <c r="G595" s="9" t="s">
        <v>1061</v>
      </c>
      <c r="H595" s="9">
        <v>80</v>
      </c>
      <c r="I595" s="9">
        <v>80</v>
      </c>
      <c r="J595" s="9">
        <v>80</v>
      </c>
      <c r="K595" s="9">
        <v>80</v>
      </c>
      <c r="L595" s="9">
        <v>90</v>
      </c>
      <c r="M595" s="9">
        <v>90</v>
      </c>
      <c r="N595" s="9">
        <v>90</v>
      </c>
      <c r="O595" s="9">
        <v>90</v>
      </c>
      <c r="P595" s="10">
        <f t="shared" si="21"/>
        <v>85</v>
      </c>
      <c r="Q595" s="10" t="s">
        <v>35</v>
      </c>
      <c r="R595" s="11" t="str">
        <f t="shared" si="20"/>
        <v>Tốt</v>
      </c>
    </row>
    <row r="596" spans="1:18" s="12" customFormat="1" ht="21.75" customHeight="1" x14ac:dyDescent="0.25">
      <c r="A596" s="7">
        <v>587</v>
      </c>
      <c r="B596" s="18">
        <v>17020871</v>
      </c>
      <c r="C596" s="8" t="s">
        <v>585</v>
      </c>
      <c r="D596" s="13">
        <v>36477</v>
      </c>
      <c r="E596" s="9" t="s">
        <v>560</v>
      </c>
      <c r="F596" s="9" t="s">
        <v>1050</v>
      </c>
      <c r="G596" s="9" t="s">
        <v>1059</v>
      </c>
      <c r="H596" s="9">
        <v>75</v>
      </c>
      <c r="I596" s="9">
        <v>80</v>
      </c>
      <c r="J596" s="9">
        <v>80</v>
      </c>
      <c r="K596" s="9">
        <v>80</v>
      </c>
      <c r="L596" s="9">
        <v>90</v>
      </c>
      <c r="M596" s="9">
        <v>80</v>
      </c>
      <c r="N596" s="9">
        <v>90</v>
      </c>
      <c r="O596" s="9">
        <v>85</v>
      </c>
      <c r="P596" s="10">
        <f t="shared" si="21"/>
        <v>82.5</v>
      </c>
      <c r="Q596" s="10" t="s">
        <v>35</v>
      </c>
      <c r="R596" s="11" t="str">
        <f t="shared" si="20"/>
        <v>Tốt</v>
      </c>
    </row>
    <row r="597" spans="1:18" s="12" customFormat="1" ht="21.75" customHeight="1" x14ac:dyDescent="0.25">
      <c r="A597" s="7">
        <v>588</v>
      </c>
      <c r="B597" s="18">
        <v>17020866</v>
      </c>
      <c r="C597" s="8" t="s">
        <v>586</v>
      </c>
      <c r="D597" s="13">
        <v>36413</v>
      </c>
      <c r="E597" s="9" t="s">
        <v>560</v>
      </c>
      <c r="F597" s="9" t="s">
        <v>1050</v>
      </c>
      <c r="G597" s="9" t="s">
        <v>1059</v>
      </c>
      <c r="H597" s="9">
        <v>75</v>
      </c>
      <c r="I597" s="9">
        <v>75</v>
      </c>
      <c r="J597" s="9">
        <v>80</v>
      </c>
      <c r="K597" s="9">
        <v>80</v>
      </c>
      <c r="L597" s="9">
        <v>90</v>
      </c>
      <c r="M597" s="9">
        <v>90</v>
      </c>
      <c r="N597" s="9">
        <v>85</v>
      </c>
      <c r="O597" s="9">
        <v>80</v>
      </c>
      <c r="P597" s="10">
        <f t="shared" si="21"/>
        <v>81.875</v>
      </c>
      <c r="Q597" s="10" t="s">
        <v>35</v>
      </c>
      <c r="R597" s="11" t="str">
        <f t="shared" si="20"/>
        <v>Tốt</v>
      </c>
    </row>
    <row r="598" spans="1:18" s="12" customFormat="1" ht="21.75" customHeight="1" x14ac:dyDescent="0.25">
      <c r="A598" s="7">
        <v>589</v>
      </c>
      <c r="B598" s="18">
        <v>17020882</v>
      </c>
      <c r="C598" s="8" t="s">
        <v>587</v>
      </c>
      <c r="D598" s="13">
        <v>36432</v>
      </c>
      <c r="E598" s="9" t="s">
        <v>560</v>
      </c>
      <c r="F598" s="9" t="s">
        <v>1050</v>
      </c>
      <c r="G598" s="9" t="s">
        <v>1061</v>
      </c>
      <c r="H598" s="9">
        <v>75</v>
      </c>
      <c r="I598" s="9">
        <v>72</v>
      </c>
      <c r="J598" s="9">
        <v>80</v>
      </c>
      <c r="K598" s="9">
        <v>80</v>
      </c>
      <c r="L598" s="9">
        <v>85</v>
      </c>
      <c r="M598" s="9">
        <v>80</v>
      </c>
      <c r="N598" s="9">
        <v>85</v>
      </c>
      <c r="O598" s="9">
        <v>80</v>
      </c>
      <c r="P598" s="10">
        <f t="shared" si="21"/>
        <v>79.625</v>
      </c>
      <c r="Q598" s="10" t="s">
        <v>35</v>
      </c>
      <c r="R598" s="11" t="s">
        <v>35</v>
      </c>
    </row>
    <row r="599" spans="1:18" s="12" customFormat="1" ht="21.75" customHeight="1" x14ac:dyDescent="0.25">
      <c r="A599" s="7">
        <v>590</v>
      </c>
      <c r="B599" s="18">
        <v>17020896</v>
      </c>
      <c r="C599" s="8" t="s">
        <v>87</v>
      </c>
      <c r="D599" s="13">
        <v>36298</v>
      </c>
      <c r="E599" s="9" t="s">
        <v>560</v>
      </c>
      <c r="F599" s="9" t="s">
        <v>1050</v>
      </c>
      <c r="G599" s="9" t="s">
        <v>1061</v>
      </c>
      <c r="H599" s="9">
        <v>75</v>
      </c>
      <c r="I599" s="9">
        <v>82</v>
      </c>
      <c r="J599" s="9">
        <v>80</v>
      </c>
      <c r="K599" s="9">
        <v>80</v>
      </c>
      <c r="L599" s="9">
        <v>90</v>
      </c>
      <c r="M599" s="9">
        <v>90</v>
      </c>
      <c r="N599" s="9">
        <v>90</v>
      </c>
      <c r="O599" s="9">
        <v>90</v>
      </c>
      <c r="P599" s="10">
        <f t="shared" si="21"/>
        <v>84.625</v>
      </c>
      <c r="Q599" s="10" t="s">
        <v>35</v>
      </c>
      <c r="R599" s="11" t="str">
        <f>IF(P599&gt;=90,"Xuất sắc",IF(P599&gt;=80,"Tốt", IF(P599&gt;=65,"Khá",IF(P599&gt;=50,"Trung bình", IF(P599&gt;=35, "Yếu", "Kém")))))</f>
        <v>Tốt</v>
      </c>
    </row>
    <row r="600" spans="1:18" s="12" customFormat="1" ht="21.75" customHeight="1" x14ac:dyDescent="0.25">
      <c r="A600" s="7">
        <v>591</v>
      </c>
      <c r="B600" s="18">
        <v>17020910</v>
      </c>
      <c r="C600" s="8" t="s">
        <v>588</v>
      </c>
      <c r="D600" s="13">
        <v>36446</v>
      </c>
      <c r="E600" s="9" t="s">
        <v>560</v>
      </c>
      <c r="F600" s="9" t="s">
        <v>1050</v>
      </c>
      <c r="G600" s="9" t="s">
        <v>1061</v>
      </c>
      <c r="H600" s="9">
        <v>80</v>
      </c>
      <c r="I600" s="9">
        <v>82</v>
      </c>
      <c r="J600" s="9">
        <v>80</v>
      </c>
      <c r="K600" s="9">
        <v>80</v>
      </c>
      <c r="L600" s="9">
        <v>95</v>
      </c>
      <c r="M600" s="9">
        <v>90</v>
      </c>
      <c r="N600" s="9">
        <v>85</v>
      </c>
      <c r="O600" s="9">
        <v>80</v>
      </c>
      <c r="P600" s="10">
        <f t="shared" si="21"/>
        <v>84</v>
      </c>
      <c r="Q600" s="10" t="s">
        <v>35</v>
      </c>
      <c r="R600" s="11" t="str">
        <f>IF(P600&gt;=90,"Xuất sắc",IF(P600&gt;=80,"Tốt", IF(P600&gt;=65,"Khá",IF(P600&gt;=50,"Trung bình", IF(P600&gt;=35, "Yếu", "Kém")))))</f>
        <v>Tốt</v>
      </c>
    </row>
    <row r="601" spans="1:18" s="12" customFormat="1" ht="21.75" customHeight="1" x14ac:dyDescent="0.25">
      <c r="A601" s="7">
        <v>592</v>
      </c>
      <c r="B601" s="18">
        <v>17020918</v>
      </c>
      <c r="C601" s="8" t="s">
        <v>589</v>
      </c>
      <c r="D601" s="13">
        <v>36388</v>
      </c>
      <c r="E601" s="9" t="s">
        <v>560</v>
      </c>
      <c r="F601" s="9" t="s">
        <v>1050</v>
      </c>
      <c r="G601" s="9" t="s">
        <v>1061</v>
      </c>
      <c r="H601" s="9">
        <v>90</v>
      </c>
      <c r="I601" s="9">
        <v>92</v>
      </c>
      <c r="J601" s="9">
        <v>90</v>
      </c>
      <c r="K601" s="9">
        <v>85</v>
      </c>
      <c r="L601" s="9">
        <v>95</v>
      </c>
      <c r="M601" s="9">
        <v>95</v>
      </c>
      <c r="N601" s="9">
        <v>90</v>
      </c>
      <c r="O601" s="9">
        <v>90</v>
      </c>
      <c r="P601" s="10">
        <f t="shared" si="21"/>
        <v>90.875</v>
      </c>
      <c r="Q601" s="10" t="s">
        <v>58</v>
      </c>
      <c r="R601" s="11" t="str">
        <f>IF(P601&gt;=90,"Xuất sắc",IF(P601&gt;=80,"Tốt", IF(P601&gt;=65,"Khá",IF(P601&gt;=50,"Trung bình", IF(P601&gt;=35, "Yếu", "Kém")))))</f>
        <v>Xuất sắc</v>
      </c>
    </row>
    <row r="602" spans="1:18" s="12" customFormat="1" ht="21.75" customHeight="1" x14ac:dyDescent="0.25">
      <c r="A602" s="7">
        <v>593</v>
      </c>
      <c r="B602" s="18">
        <v>17020931</v>
      </c>
      <c r="C602" s="8" t="s">
        <v>590</v>
      </c>
      <c r="D602" s="13">
        <v>36380</v>
      </c>
      <c r="E602" s="9" t="s">
        <v>560</v>
      </c>
      <c r="F602" s="9" t="s">
        <v>1050</v>
      </c>
      <c r="G602" s="9" t="s">
        <v>1061</v>
      </c>
      <c r="H602" s="9">
        <v>94</v>
      </c>
      <c r="I602" s="9">
        <v>92</v>
      </c>
      <c r="J602" s="9">
        <v>80</v>
      </c>
      <c r="K602" s="9">
        <v>80</v>
      </c>
      <c r="L602" s="9">
        <v>95</v>
      </c>
      <c r="M602" s="9">
        <v>95</v>
      </c>
      <c r="N602" s="9">
        <v>90</v>
      </c>
      <c r="O602" s="9">
        <v>90</v>
      </c>
      <c r="P602" s="10">
        <f t="shared" si="21"/>
        <v>89.5</v>
      </c>
      <c r="Q602" s="10" t="s">
        <v>58</v>
      </c>
      <c r="R602" s="11" t="s">
        <v>58</v>
      </c>
    </row>
    <row r="603" spans="1:18" s="12" customFormat="1" ht="21.75" customHeight="1" x14ac:dyDescent="0.25">
      <c r="A603" s="7">
        <v>594</v>
      </c>
      <c r="B603" s="18">
        <v>17020937</v>
      </c>
      <c r="C603" s="8" t="s">
        <v>591</v>
      </c>
      <c r="D603" s="13">
        <v>36440</v>
      </c>
      <c r="E603" s="9" t="s">
        <v>560</v>
      </c>
      <c r="F603" s="9" t="s">
        <v>1050</v>
      </c>
      <c r="G603" s="9" t="s">
        <v>1059</v>
      </c>
      <c r="H603" s="9">
        <v>94</v>
      </c>
      <c r="I603" s="9">
        <v>92</v>
      </c>
      <c r="J603" s="9">
        <v>90</v>
      </c>
      <c r="K603" s="9">
        <v>95</v>
      </c>
      <c r="L603" s="9">
        <v>90</v>
      </c>
      <c r="M603" s="9">
        <v>90</v>
      </c>
      <c r="N603" s="9">
        <v>90</v>
      </c>
      <c r="O603" s="9">
        <v>90</v>
      </c>
      <c r="P603" s="10">
        <f t="shared" si="21"/>
        <v>91.375</v>
      </c>
      <c r="Q603" s="10" t="s">
        <v>58</v>
      </c>
      <c r="R603" s="11" t="str">
        <f t="shared" ref="R603:R617" si="22">IF(P603&gt;=90,"Xuất sắc",IF(P603&gt;=80,"Tốt", IF(P603&gt;=65,"Khá",IF(P603&gt;=50,"Trung bình", IF(P603&gt;=35, "Yếu", "Kém")))))</f>
        <v>Xuất sắc</v>
      </c>
    </row>
    <row r="604" spans="1:18" s="12" customFormat="1" ht="21.75" customHeight="1" x14ac:dyDescent="0.25">
      <c r="A604" s="7">
        <v>595</v>
      </c>
      <c r="B604" s="18">
        <v>17020944</v>
      </c>
      <c r="C604" s="8" t="s">
        <v>592</v>
      </c>
      <c r="D604" s="13">
        <v>36270</v>
      </c>
      <c r="E604" s="9" t="s">
        <v>560</v>
      </c>
      <c r="F604" s="9" t="s">
        <v>1050</v>
      </c>
      <c r="G604" s="9" t="s">
        <v>1061</v>
      </c>
      <c r="H604" s="9">
        <v>68</v>
      </c>
      <c r="I604" s="9">
        <v>70</v>
      </c>
      <c r="J604" s="9">
        <v>77</v>
      </c>
      <c r="K604" s="9">
        <v>75</v>
      </c>
      <c r="L604" s="9">
        <v>80</v>
      </c>
      <c r="M604" s="9">
        <v>85</v>
      </c>
      <c r="N604" s="9">
        <v>90</v>
      </c>
      <c r="O604" s="9">
        <v>85</v>
      </c>
      <c r="P604" s="10">
        <f t="shared" si="21"/>
        <v>78.75</v>
      </c>
      <c r="Q604" s="10" t="s">
        <v>122</v>
      </c>
      <c r="R604" s="11" t="str">
        <f t="shared" si="22"/>
        <v>Khá</v>
      </c>
    </row>
    <row r="605" spans="1:18" s="12" customFormat="1" ht="21.75" customHeight="1" x14ac:dyDescent="0.25">
      <c r="A605" s="7">
        <v>596</v>
      </c>
      <c r="B605" s="18">
        <v>17020952</v>
      </c>
      <c r="C605" s="8" t="s">
        <v>593</v>
      </c>
      <c r="D605" s="13">
        <v>36359</v>
      </c>
      <c r="E605" s="9" t="s">
        <v>560</v>
      </c>
      <c r="F605" s="9" t="s">
        <v>1050</v>
      </c>
      <c r="G605" s="9" t="s">
        <v>1061</v>
      </c>
      <c r="H605" s="9">
        <v>80</v>
      </c>
      <c r="I605" s="9">
        <v>74</v>
      </c>
      <c r="J605" s="9">
        <v>81</v>
      </c>
      <c r="K605" s="9">
        <v>85</v>
      </c>
      <c r="L605" s="9">
        <v>80</v>
      </c>
      <c r="M605" s="9">
        <v>80</v>
      </c>
      <c r="N605" s="9">
        <v>85</v>
      </c>
      <c r="O605" s="9">
        <v>80</v>
      </c>
      <c r="P605" s="10">
        <f t="shared" si="21"/>
        <v>80.625</v>
      </c>
      <c r="Q605" s="10" t="s">
        <v>35</v>
      </c>
      <c r="R605" s="11" t="str">
        <f t="shared" si="22"/>
        <v>Tốt</v>
      </c>
    </row>
    <row r="606" spans="1:18" s="12" customFormat="1" ht="21.75" customHeight="1" x14ac:dyDescent="0.25">
      <c r="A606" s="7">
        <v>597</v>
      </c>
      <c r="B606" s="18">
        <v>17020987</v>
      </c>
      <c r="C606" s="8" t="s">
        <v>594</v>
      </c>
      <c r="D606" s="13">
        <v>36207</v>
      </c>
      <c r="E606" s="9" t="s">
        <v>560</v>
      </c>
      <c r="F606" s="9" t="s">
        <v>1050</v>
      </c>
      <c r="G606" s="9" t="s">
        <v>1061</v>
      </c>
      <c r="H606" s="9">
        <v>80</v>
      </c>
      <c r="I606" s="9">
        <v>82</v>
      </c>
      <c r="J606" s="9">
        <v>77</v>
      </c>
      <c r="K606" s="9">
        <v>75</v>
      </c>
      <c r="L606" s="9">
        <v>80</v>
      </c>
      <c r="M606" s="9">
        <v>75</v>
      </c>
      <c r="N606" s="9">
        <v>90</v>
      </c>
      <c r="O606" s="9">
        <v>85</v>
      </c>
      <c r="P606" s="10">
        <f t="shared" si="21"/>
        <v>80.5</v>
      </c>
      <c r="Q606" s="10" t="s">
        <v>35</v>
      </c>
      <c r="R606" s="11" t="str">
        <f t="shared" si="22"/>
        <v>Tốt</v>
      </c>
    </row>
    <row r="607" spans="1:18" s="12" customFormat="1" ht="21.75" customHeight="1" x14ac:dyDescent="0.25">
      <c r="A607" s="7">
        <v>598</v>
      </c>
      <c r="B607" s="18">
        <v>17020981</v>
      </c>
      <c r="C607" s="8" t="s">
        <v>595</v>
      </c>
      <c r="D607" s="13">
        <v>36420</v>
      </c>
      <c r="E607" s="9" t="s">
        <v>560</v>
      </c>
      <c r="F607" s="9" t="s">
        <v>1050</v>
      </c>
      <c r="G607" s="9" t="s">
        <v>1061</v>
      </c>
      <c r="H607" s="9">
        <v>80</v>
      </c>
      <c r="I607" s="9">
        <v>72</v>
      </c>
      <c r="J607" s="9">
        <v>77</v>
      </c>
      <c r="K607" s="9">
        <v>80</v>
      </c>
      <c r="L607" s="9">
        <v>80</v>
      </c>
      <c r="M607" s="9">
        <v>75</v>
      </c>
      <c r="N607" s="9">
        <v>85</v>
      </c>
      <c r="O607" s="9">
        <v>80</v>
      </c>
      <c r="P607" s="10">
        <f t="shared" si="21"/>
        <v>78.625</v>
      </c>
      <c r="Q607" s="10" t="s">
        <v>122</v>
      </c>
      <c r="R607" s="11" t="str">
        <f t="shared" si="22"/>
        <v>Khá</v>
      </c>
    </row>
    <row r="608" spans="1:18" s="12" customFormat="1" ht="21.75" customHeight="1" x14ac:dyDescent="0.25">
      <c r="A608" s="7">
        <v>599</v>
      </c>
      <c r="B608" s="18">
        <v>17020995</v>
      </c>
      <c r="C608" s="8" t="s">
        <v>596</v>
      </c>
      <c r="D608" s="13">
        <v>36393</v>
      </c>
      <c r="E608" s="9" t="s">
        <v>560</v>
      </c>
      <c r="F608" s="9" t="s">
        <v>1050</v>
      </c>
      <c r="G608" s="9" t="s">
        <v>1061</v>
      </c>
      <c r="H608" s="9">
        <v>75</v>
      </c>
      <c r="I608" s="9">
        <v>80</v>
      </c>
      <c r="J608" s="9">
        <v>92</v>
      </c>
      <c r="K608" s="9">
        <v>95</v>
      </c>
      <c r="L608" s="9">
        <v>90</v>
      </c>
      <c r="M608" s="9">
        <v>90</v>
      </c>
      <c r="N608" s="9">
        <v>90</v>
      </c>
      <c r="O608" s="9">
        <v>90</v>
      </c>
      <c r="P608" s="10">
        <f t="shared" si="21"/>
        <v>87.75</v>
      </c>
      <c r="Q608" s="10" t="s">
        <v>35</v>
      </c>
      <c r="R608" s="11" t="str">
        <f t="shared" si="22"/>
        <v>Tốt</v>
      </c>
    </row>
    <row r="609" spans="1:18" s="12" customFormat="1" ht="21.75" customHeight="1" x14ac:dyDescent="0.25">
      <c r="A609" s="7">
        <v>600</v>
      </c>
      <c r="B609" s="18">
        <v>17021001</v>
      </c>
      <c r="C609" s="8" t="s">
        <v>597</v>
      </c>
      <c r="D609" s="13">
        <v>36521</v>
      </c>
      <c r="E609" s="9" t="s">
        <v>560</v>
      </c>
      <c r="F609" s="9" t="s">
        <v>1050</v>
      </c>
      <c r="G609" s="9" t="s">
        <v>1061</v>
      </c>
      <c r="H609" s="9">
        <v>80</v>
      </c>
      <c r="I609" s="9">
        <v>82</v>
      </c>
      <c r="J609" s="9">
        <v>90</v>
      </c>
      <c r="K609" s="9">
        <v>80</v>
      </c>
      <c r="L609" s="9">
        <v>90</v>
      </c>
      <c r="M609" s="9">
        <v>80</v>
      </c>
      <c r="N609" s="9">
        <v>85</v>
      </c>
      <c r="O609" s="9">
        <v>84</v>
      </c>
      <c r="P609" s="10">
        <f t="shared" si="21"/>
        <v>83.875</v>
      </c>
      <c r="Q609" s="10" t="s">
        <v>35</v>
      </c>
      <c r="R609" s="11" t="str">
        <f t="shared" si="22"/>
        <v>Tốt</v>
      </c>
    </row>
    <row r="610" spans="1:18" s="12" customFormat="1" ht="21.75" customHeight="1" x14ac:dyDescent="0.25">
      <c r="A610" s="7">
        <v>601</v>
      </c>
      <c r="B610" s="18">
        <v>17021008</v>
      </c>
      <c r="C610" s="8" t="s">
        <v>598</v>
      </c>
      <c r="D610" s="13">
        <v>36468</v>
      </c>
      <c r="E610" s="9" t="s">
        <v>560</v>
      </c>
      <c r="F610" s="9" t="s">
        <v>1050</v>
      </c>
      <c r="G610" s="9" t="s">
        <v>1061</v>
      </c>
      <c r="H610" s="9">
        <v>80</v>
      </c>
      <c r="I610" s="9">
        <v>82</v>
      </c>
      <c r="J610" s="9">
        <v>84</v>
      </c>
      <c r="K610" s="9">
        <v>75</v>
      </c>
      <c r="L610" s="9">
        <v>80</v>
      </c>
      <c r="M610" s="9">
        <v>80</v>
      </c>
      <c r="N610" s="9">
        <v>90</v>
      </c>
      <c r="O610" s="9">
        <v>80</v>
      </c>
      <c r="P610" s="10">
        <f t="shared" si="21"/>
        <v>81.375</v>
      </c>
      <c r="Q610" s="10" t="s">
        <v>35</v>
      </c>
      <c r="R610" s="11" t="str">
        <f t="shared" si="22"/>
        <v>Tốt</v>
      </c>
    </row>
    <row r="611" spans="1:18" s="12" customFormat="1" ht="21.75" customHeight="1" x14ac:dyDescent="0.25">
      <c r="A611" s="7">
        <v>602</v>
      </c>
      <c r="B611" s="18">
        <v>17021029</v>
      </c>
      <c r="C611" s="8" t="s">
        <v>599</v>
      </c>
      <c r="D611" s="13">
        <v>36192</v>
      </c>
      <c r="E611" s="9" t="s">
        <v>560</v>
      </c>
      <c r="F611" s="9" t="s">
        <v>1050</v>
      </c>
      <c r="G611" s="9" t="s">
        <v>1061</v>
      </c>
      <c r="H611" s="9">
        <v>80</v>
      </c>
      <c r="I611" s="9">
        <v>82</v>
      </c>
      <c r="J611" s="9">
        <v>84</v>
      </c>
      <c r="K611" s="9">
        <v>77</v>
      </c>
      <c r="L611" s="9">
        <v>80</v>
      </c>
      <c r="M611" s="9">
        <v>80</v>
      </c>
      <c r="N611" s="9">
        <v>85</v>
      </c>
      <c r="O611" s="9">
        <v>80</v>
      </c>
      <c r="P611" s="10">
        <f t="shared" si="21"/>
        <v>81</v>
      </c>
      <c r="Q611" s="10" t="s">
        <v>35</v>
      </c>
      <c r="R611" s="11" t="str">
        <f t="shared" si="22"/>
        <v>Tốt</v>
      </c>
    </row>
    <row r="612" spans="1:18" s="12" customFormat="1" ht="21.75" customHeight="1" x14ac:dyDescent="0.25">
      <c r="A612" s="7">
        <v>603</v>
      </c>
      <c r="B612" s="18">
        <v>17021020</v>
      </c>
      <c r="C612" s="8" t="s">
        <v>600</v>
      </c>
      <c r="D612" s="13">
        <v>36170</v>
      </c>
      <c r="E612" s="9" t="s">
        <v>560</v>
      </c>
      <c r="F612" s="9" t="s">
        <v>1050</v>
      </c>
      <c r="G612" s="9" t="s">
        <v>1061</v>
      </c>
      <c r="H612" s="9">
        <v>82</v>
      </c>
      <c r="I612" s="9">
        <v>72</v>
      </c>
      <c r="J612" s="9">
        <v>80</v>
      </c>
      <c r="K612" s="9">
        <v>85</v>
      </c>
      <c r="L612" s="9">
        <v>80</v>
      </c>
      <c r="M612" s="9">
        <v>80</v>
      </c>
      <c r="N612" s="9">
        <v>90</v>
      </c>
      <c r="O612" s="9">
        <v>80</v>
      </c>
      <c r="P612" s="10">
        <f t="shared" si="21"/>
        <v>81.125</v>
      </c>
      <c r="Q612" s="10" t="s">
        <v>35</v>
      </c>
      <c r="R612" s="11" t="str">
        <f t="shared" si="22"/>
        <v>Tốt</v>
      </c>
    </row>
    <row r="613" spans="1:18" s="12" customFormat="1" ht="21.75" customHeight="1" x14ac:dyDescent="0.25">
      <c r="A613" s="7">
        <v>604</v>
      </c>
      <c r="B613" s="18">
        <v>17021041</v>
      </c>
      <c r="C613" s="8" t="s">
        <v>601</v>
      </c>
      <c r="D613" s="13">
        <v>36438</v>
      </c>
      <c r="E613" s="9" t="s">
        <v>560</v>
      </c>
      <c r="F613" s="9" t="s">
        <v>1050</v>
      </c>
      <c r="G613" s="9" t="s">
        <v>1059</v>
      </c>
      <c r="H613" s="9">
        <v>90</v>
      </c>
      <c r="I613" s="9">
        <v>72</v>
      </c>
      <c r="J613" s="9">
        <v>80</v>
      </c>
      <c r="K613" s="9">
        <v>77</v>
      </c>
      <c r="L613" s="9">
        <v>80</v>
      </c>
      <c r="M613" s="9">
        <v>80</v>
      </c>
      <c r="N613" s="9">
        <v>90</v>
      </c>
      <c r="O613" s="9">
        <v>80</v>
      </c>
      <c r="P613" s="10">
        <f t="shared" si="21"/>
        <v>81.125</v>
      </c>
      <c r="Q613" s="10" t="s">
        <v>35</v>
      </c>
      <c r="R613" s="11" t="str">
        <f t="shared" si="22"/>
        <v>Tốt</v>
      </c>
    </row>
    <row r="614" spans="1:18" s="12" customFormat="1" ht="21.75" customHeight="1" x14ac:dyDescent="0.25">
      <c r="A614" s="7">
        <v>605</v>
      </c>
      <c r="B614" s="18">
        <v>17021063</v>
      </c>
      <c r="C614" s="8" t="s">
        <v>602</v>
      </c>
      <c r="D614" s="13">
        <v>36178</v>
      </c>
      <c r="E614" s="9" t="s">
        <v>560</v>
      </c>
      <c r="F614" s="9" t="s">
        <v>1050</v>
      </c>
      <c r="G614" s="9" t="s">
        <v>1061</v>
      </c>
      <c r="H614" s="9">
        <v>75</v>
      </c>
      <c r="I614" s="9">
        <v>67</v>
      </c>
      <c r="J614" s="9">
        <v>80</v>
      </c>
      <c r="K614" s="9">
        <v>75</v>
      </c>
      <c r="L614" s="9">
        <v>90</v>
      </c>
      <c r="M614" s="9">
        <v>90</v>
      </c>
      <c r="N614" s="9">
        <v>90</v>
      </c>
      <c r="O614" s="9">
        <v>80</v>
      </c>
      <c r="P614" s="10">
        <f t="shared" si="21"/>
        <v>80.875</v>
      </c>
      <c r="Q614" s="10" t="s">
        <v>35</v>
      </c>
      <c r="R614" s="11" t="str">
        <f t="shared" si="22"/>
        <v>Tốt</v>
      </c>
    </row>
    <row r="615" spans="1:18" s="12" customFormat="1" ht="21.75" customHeight="1" x14ac:dyDescent="0.25">
      <c r="A615" s="7">
        <v>606</v>
      </c>
      <c r="B615" s="18">
        <v>17021079</v>
      </c>
      <c r="C615" s="8" t="s">
        <v>603</v>
      </c>
      <c r="D615" s="13">
        <v>36175</v>
      </c>
      <c r="E615" s="9" t="s">
        <v>560</v>
      </c>
      <c r="F615" s="9" t="s">
        <v>1050</v>
      </c>
      <c r="G615" s="9" t="s">
        <v>1061</v>
      </c>
      <c r="H615" s="9">
        <v>75</v>
      </c>
      <c r="I615" s="9">
        <v>80</v>
      </c>
      <c r="J615" s="9">
        <v>77</v>
      </c>
      <c r="K615" s="9">
        <v>75</v>
      </c>
      <c r="L615" s="9">
        <v>80</v>
      </c>
      <c r="M615" s="9">
        <v>80</v>
      </c>
      <c r="N615" s="9">
        <v>85</v>
      </c>
      <c r="O615" s="9">
        <v>80</v>
      </c>
      <c r="P615" s="10">
        <f t="shared" si="21"/>
        <v>79</v>
      </c>
      <c r="Q615" s="10" t="s">
        <v>122</v>
      </c>
      <c r="R615" s="11" t="str">
        <f t="shared" si="22"/>
        <v>Khá</v>
      </c>
    </row>
    <row r="616" spans="1:18" s="12" customFormat="1" ht="21.75" customHeight="1" x14ac:dyDescent="0.25">
      <c r="A616" s="7">
        <v>607</v>
      </c>
      <c r="B616" s="18">
        <v>17021087</v>
      </c>
      <c r="C616" s="8" t="s">
        <v>604</v>
      </c>
      <c r="D616" s="13">
        <v>36215</v>
      </c>
      <c r="E616" s="9" t="s">
        <v>560</v>
      </c>
      <c r="F616" s="9" t="s">
        <v>1050</v>
      </c>
      <c r="G616" s="9" t="s">
        <v>1059</v>
      </c>
      <c r="H616" s="9">
        <v>75</v>
      </c>
      <c r="I616" s="9">
        <v>82</v>
      </c>
      <c r="J616" s="9">
        <v>90</v>
      </c>
      <c r="K616" s="9">
        <v>90</v>
      </c>
      <c r="L616" s="9">
        <v>95</v>
      </c>
      <c r="M616" s="9">
        <v>90</v>
      </c>
      <c r="N616" s="9">
        <v>90</v>
      </c>
      <c r="O616" s="9">
        <v>90</v>
      </c>
      <c r="P616" s="10">
        <f t="shared" si="21"/>
        <v>87.75</v>
      </c>
      <c r="Q616" s="10" t="s">
        <v>35</v>
      </c>
      <c r="R616" s="11" t="str">
        <f t="shared" si="22"/>
        <v>Tốt</v>
      </c>
    </row>
    <row r="617" spans="1:18" s="12" customFormat="1" ht="21.75" customHeight="1" x14ac:dyDescent="0.25">
      <c r="A617" s="7">
        <v>608</v>
      </c>
      <c r="B617" s="18">
        <v>17021108</v>
      </c>
      <c r="C617" s="8" t="s">
        <v>605</v>
      </c>
      <c r="D617" s="13">
        <v>36254</v>
      </c>
      <c r="E617" s="9" t="s">
        <v>560</v>
      </c>
      <c r="F617" s="9" t="s">
        <v>1050</v>
      </c>
      <c r="G617" s="9" t="s">
        <v>1061</v>
      </c>
      <c r="H617" s="9">
        <v>80</v>
      </c>
      <c r="I617" s="9">
        <v>82</v>
      </c>
      <c r="J617" s="9">
        <v>80</v>
      </c>
      <c r="K617" s="9">
        <v>80</v>
      </c>
      <c r="L617" s="9">
        <v>85</v>
      </c>
      <c r="M617" s="9">
        <v>90</v>
      </c>
      <c r="N617" s="9">
        <v>90</v>
      </c>
      <c r="O617" s="9">
        <v>80</v>
      </c>
      <c r="P617" s="10">
        <f t="shared" si="21"/>
        <v>83.375</v>
      </c>
      <c r="Q617" s="10" t="s">
        <v>35</v>
      </c>
      <c r="R617" s="11" t="str">
        <f t="shared" si="22"/>
        <v>Tốt</v>
      </c>
    </row>
    <row r="618" spans="1:18" s="12" customFormat="1" ht="21.75" customHeight="1" x14ac:dyDescent="0.25">
      <c r="A618" s="7">
        <v>609</v>
      </c>
      <c r="B618" s="18">
        <v>17021114</v>
      </c>
      <c r="C618" s="8" t="s">
        <v>175</v>
      </c>
      <c r="D618" s="13">
        <v>36383</v>
      </c>
      <c r="E618" s="9" t="s">
        <v>560</v>
      </c>
      <c r="F618" s="9" t="s">
        <v>1050</v>
      </c>
      <c r="G618" s="9" t="s">
        <v>1061</v>
      </c>
      <c r="H618" s="9">
        <v>82</v>
      </c>
      <c r="I618" s="9">
        <v>77</v>
      </c>
      <c r="J618" s="9">
        <v>80</v>
      </c>
      <c r="K618" s="9">
        <v>77</v>
      </c>
      <c r="L618" s="9">
        <v>80</v>
      </c>
      <c r="M618" s="9">
        <v>75</v>
      </c>
      <c r="N618" s="9">
        <v>85</v>
      </c>
      <c r="O618" s="9">
        <v>80</v>
      </c>
      <c r="P618" s="10">
        <f t="shared" si="21"/>
        <v>79.5</v>
      </c>
      <c r="Q618" s="10" t="s">
        <v>35</v>
      </c>
      <c r="R618" s="11" t="s">
        <v>35</v>
      </c>
    </row>
    <row r="619" spans="1:18" s="12" customFormat="1" ht="21.75" customHeight="1" x14ac:dyDescent="0.25">
      <c r="A619" s="7">
        <v>610</v>
      </c>
      <c r="B619" s="18">
        <v>17021124</v>
      </c>
      <c r="C619" s="8" t="s">
        <v>606</v>
      </c>
      <c r="D619" s="13">
        <v>36495</v>
      </c>
      <c r="E619" s="9" t="s">
        <v>560</v>
      </c>
      <c r="F619" s="9" t="s">
        <v>1050</v>
      </c>
      <c r="G619" s="9" t="s">
        <v>1061</v>
      </c>
      <c r="H619" s="9">
        <v>75</v>
      </c>
      <c r="I619" s="9">
        <v>65</v>
      </c>
      <c r="J619" s="9">
        <v>80</v>
      </c>
      <c r="K619" s="9">
        <v>80</v>
      </c>
      <c r="L619" s="9">
        <v>95</v>
      </c>
      <c r="M619" s="9">
        <v>80</v>
      </c>
      <c r="N619" s="9">
        <v>90</v>
      </c>
      <c r="O619" s="9">
        <v>80</v>
      </c>
      <c r="P619" s="10">
        <f t="shared" si="21"/>
        <v>80.625</v>
      </c>
      <c r="Q619" s="10" t="s">
        <v>35</v>
      </c>
      <c r="R619" s="11" t="str">
        <f>IF(P619&gt;=90,"Xuất sắc",IF(P619&gt;=80,"Tốt", IF(P619&gt;=65,"Khá",IF(P619&gt;=50,"Trung bình", IF(P619&gt;=35, "Yếu", "Kém")))))</f>
        <v>Tốt</v>
      </c>
    </row>
    <row r="620" spans="1:18" s="12" customFormat="1" ht="21.75" customHeight="1" x14ac:dyDescent="0.25">
      <c r="A620" s="7">
        <v>611</v>
      </c>
      <c r="B620" s="18">
        <v>17021133</v>
      </c>
      <c r="C620" s="8" t="s">
        <v>607</v>
      </c>
      <c r="D620" s="13">
        <v>36456</v>
      </c>
      <c r="E620" s="9" t="s">
        <v>560</v>
      </c>
      <c r="F620" s="9" t="s">
        <v>1050</v>
      </c>
      <c r="G620" s="9" t="s">
        <v>1061</v>
      </c>
      <c r="H620" s="9">
        <v>67</v>
      </c>
      <c r="I620" s="9">
        <v>64</v>
      </c>
      <c r="J620" s="9">
        <v>80</v>
      </c>
      <c r="K620" s="9">
        <v>77</v>
      </c>
      <c r="L620" s="9">
        <v>80</v>
      </c>
      <c r="M620" s="9">
        <v>75</v>
      </c>
      <c r="N620" s="9">
        <v>90</v>
      </c>
      <c r="O620" s="9">
        <v>80</v>
      </c>
      <c r="P620" s="10">
        <f t="shared" si="21"/>
        <v>76.625</v>
      </c>
      <c r="Q620" s="10" t="s">
        <v>122</v>
      </c>
      <c r="R620" s="11" t="str">
        <f>IF(P620&gt;=90,"Xuất sắc",IF(P620&gt;=80,"Tốt", IF(P620&gt;=65,"Khá",IF(P620&gt;=50,"Trung bình", IF(P620&gt;=35, "Yếu", "Kém")))))</f>
        <v>Khá</v>
      </c>
    </row>
    <row r="621" spans="1:18" s="12" customFormat="1" ht="21.75" customHeight="1" x14ac:dyDescent="0.25">
      <c r="A621" s="7">
        <v>612</v>
      </c>
      <c r="B621" s="18">
        <v>17020593</v>
      </c>
      <c r="C621" s="8" t="s">
        <v>608</v>
      </c>
      <c r="D621" s="13">
        <v>36192</v>
      </c>
      <c r="E621" s="9" t="s">
        <v>609</v>
      </c>
      <c r="F621" s="9" t="s">
        <v>1050</v>
      </c>
      <c r="G621" s="9" t="s">
        <v>1061</v>
      </c>
      <c r="H621" s="9">
        <v>65</v>
      </c>
      <c r="I621" s="9">
        <v>57</v>
      </c>
      <c r="J621" s="9">
        <v>80</v>
      </c>
      <c r="K621" s="9">
        <v>82</v>
      </c>
      <c r="L621" s="9">
        <v>65</v>
      </c>
      <c r="M621" s="9">
        <v>75</v>
      </c>
      <c r="N621" s="9">
        <v>80</v>
      </c>
      <c r="O621" s="9">
        <v>80</v>
      </c>
      <c r="P621" s="10">
        <f t="shared" si="21"/>
        <v>73</v>
      </c>
      <c r="Q621" s="10" t="s">
        <v>122</v>
      </c>
      <c r="R621" s="11" t="str">
        <f t="shared" ref="R621:R684" si="23">IF(P621&gt;=90,"Xuất sắc",IF(P621&gt;=80,"Tốt", IF(P621&gt;=65,"Khá",IF(P621&gt;=50,"Trung bình", IF(P621&gt;=35, "Yếu", "Kém")))))</f>
        <v>Khá</v>
      </c>
    </row>
    <row r="622" spans="1:18" s="12" customFormat="1" ht="21.75" customHeight="1" x14ac:dyDescent="0.25">
      <c r="A622" s="7">
        <v>613</v>
      </c>
      <c r="B622" s="18">
        <v>17020594</v>
      </c>
      <c r="C622" s="8" t="s">
        <v>610</v>
      </c>
      <c r="D622" s="13">
        <v>36201</v>
      </c>
      <c r="E622" s="9" t="s">
        <v>609</v>
      </c>
      <c r="F622" s="9" t="s">
        <v>1050</v>
      </c>
      <c r="G622" s="9" t="s">
        <v>1061</v>
      </c>
      <c r="H622" s="9">
        <v>80</v>
      </c>
      <c r="I622" s="9">
        <v>70</v>
      </c>
      <c r="J622" s="9">
        <v>82</v>
      </c>
      <c r="K622" s="9">
        <v>82</v>
      </c>
      <c r="L622" s="9">
        <v>65</v>
      </c>
      <c r="M622" s="9">
        <v>80</v>
      </c>
      <c r="N622" s="9">
        <v>80</v>
      </c>
      <c r="O622" s="9">
        <v>80</v>
      </c>
      <c r="P622" s="10">
        <f t="shared" si="21"/>
        <v>77.375</v>
      </c>
      <c r="Q622" s="10" t="s">
        <v>122</v>
      </c>
      <c r="R622" s="11" t="str">
        <f t="shared" si="23"/>
        <v>Khá</v>
      </c>
    </row>
    <row r="623" spans="1:18" s="12" customFormat="1" ht="21.75" customHeight="1" x14ac:dyDescent="0.25">
      <c r="A623" s="7">
        <v>614</v>
      </c>
      <c r="B623" s="18">
        <v>17020595</v>
      </c>
      <c r="C623" s="8" t="s">
        <v>611</v>
      </c>
      <c r="D623" s="13">
        <v>36272</v>
      </c>
      <c r="E623" s="9" t="s">
        <v>609</v>
      </c>
      <c r="F623" s="9" t="s">
        <v>1050</v>
      </c>
      <c r="G623" s="9" t="s">
        <v>1059</v>
      </c>
      <c r="H623" s="9">
        <v>90</v>
      </c>
      <c r="I623" s="9">
        <v>77</v>
      </c>
      <c r="J623" s="9">
        <v>82</v>
      </c>
      <c r="K623" s="9">
        <v>82</v>
      </c>
      <c r="L623" s="9">
        <v>82</v>
      </c>
      <c r="M623" s="9">
        <v>84</v>
      </c>
      <c r="N623" s="9">
        <v>90</v>
      </c>
      <c r="O623" s="9">
        <v>90</v>
      </c>
      <c r="P623" s="10">
        <f t="shared" si="21"/>
        <v>84.625</v>
      </c>
      <c r="Q623" s="10" t="s">
        <v>35</v>
      </c>
      <c r="R623" s="11" t="str">
        <f t="shared" si="23"/>
        <v>Tốt</v>
      </c>
    </row>
    <row r="624" spans="1:18" s="12" customFormat="1" ht="21.75" customHeight="1" x14ac:dyDescent="0.25">
      <c r="A624" s="7">
        <v>615</v>
      </c>
      <c r="B624" s="18">
        <v>17020597</v>
      </c>
      <c r="C624" s="8" t="s">
        <v>612</v>
      </c>
      <c r="D624" s="13">
        <v>36512</v>
      </c>
      <c r="E624" s="9" t="s">
        <v>609</v>
      </c>
      <c r="F624" s="9" t="s">
        <v>1050</v>
      </c>
      <c r="G624" s="9" t="s">
        <v>1059</v>
      </c>
      <c r="H624" s="9">
        <v>80</v>
      </c>
      <c r="I624" s="9">
        <v>90</v>
      </c>
      <c r="J624" s="9">
        <v>92</v>
      </c>
      <c r="K624" s="9">
        <v>80</v>
      </c>
      <c r="L624" s="9">
        <v>90</v>
      </c>
      <c r="M624" s="9">
        <v>90</v>
      </c>
      <c r="N624" s="9">
        <v>80</v>
      </c>
      <c r="O624" s="9">
        <v>90</v>
      </c>
      <c r="P624" s="10">
        <f t="shared" si="21"/>
        <v>86.5</v>
      </c>
      <c r="Q624" s="10" t="s">
        <v>35</v>
      </c>
      <c r="R624" s="11" t="str">
        <f t="shared" si="23"/>
        <v>Tốt</v>
      </c>
    </row>
    <row r="625" spans="1:18" s="12" customFormat="1" ht="21.75" customHeight="1" x14ac:dyDescent="0.25">
      <c r="A625" s="7">
        <v>616</v>
      </c>
      <c r="B625" s="18">
        <v>17020600</v>
      </c>
      <c r="C625" s="8" t="s">
        <v>613</v>
      </c>
      <c r="D625" s="13">
        <v>36212</v>
      </c>
      <c r="E625" s="9" t="s">
        <v>609</v>
      </c>
      <c r="F625" s="9" t="s">
        <v>1050</v>
      </c>
      <c r="G625" s="9" t="s">
        <v>1061</v>
      </c>
      <c r="H625" s="9">
        <v>65</v>
      </c>
      <c r="I625" s="9">
        <v>80</v>
      </c>
      <c r="J625" s="9">
        <v>70</v>
      </c>
      <c r="K625" s="9">
        <v>77</v>
      </c>
      <c r="L625" s="9">
        <v>75</v>
      </c>
      <c r="M625" s="9">
        <v>80</v>
      </c>
      <c r="N625" s="9">
        <v>80</v>
      </c>
      <c r="O625" s="9">
        <v>80</v>
      </c>
      <c r="P625" s="10">
        <f t="shared" si="21"/>
        <v>75.875</v>
      </c>
      <c r="Q625" s="10" t="s">
        <v>122</v>
      </c>
      <c r="R625" s="11" t="str">
        <f t="shared" si="23"/>
        <v>Khá</v>
      </c>
    </row>
    <row r="626" spans="1:18" s="12" customFormat="1" ht="21.75" customHeight="1" x14ac:dyDescent="0.25">
      <c r="A626" s="7">
        <v>617</v>
      </c>
      <c r="B626" s="18">
        <v>17020625</v>
      </c>
      <c r="C626" s="8" t="s">
        <v>614</v>
      </c>
      <c r="D626" s="13">
        <v>36188</v>
      </c>
      <c r="E626" s="9" t="s">
        <v>609</v>
      </c>
      <c r="F626" s="9" t="s">
        <v>1050</v>
      </c>
      <c r="G626" s="9" t="s">
        <v>1059</v>
      </c>
      <c r="H626" s="9">
        <v>65</v>
      </c>
      <c r="I626" s="9">
        <v>70</v>
      </c>
      <c r="J626" s="9">
        <v>82</v>
      </c>
      <c r="K626" s="9">
        <v>70</v>
      </c>
      <c r="L626" s="9">
        <v>80</v>
      </c>
      <c r="M626" s="9">
        <v>80</v>
      </c>
      <c r="N626" s="9">
        <v>70</v>
      </c>
      <c r="O626" s="9">
        <v>85</v>
      </c>
      <c r="P626" s="10">
        <f t="shared" si="21"/>
        <v>75.25</v>
      </c>
      <c r="Q626" s="10" t="s">
        <v>122</v>
      </c>
      <c r="R626" s="11" t="str">
        <f t="shared" si="23"/>
        <v>Khá</v>
      </c>
    </row>
    <row r="627" spans="1:18" s="12" customFormat="1" ht="21.75" customHeight="1" x14ac:dyDescent="0.25">
      <c r="A627" s="7">
        <v>618</v>
      </c>
      <c r="B627" s="18">
        <v>17020665</v>
      </c>
      <c r="C627" s="8" t="s">
        <v>615</v>
      </c>
      <c r="D627" s="13">
        <v>35393</v>
      </c>
      <c r="E627" s="9" t="s">
        <v>609</v>
      </c>
      <c r="F627" s="9" t="s">
        <v>1050</v>
      </c>
      <c r="G627" s="9" t="s">
        <v>1059</v>
      </c>
      <c r="H627" s="9">
        <v>65</v>
      </c>
      <c r="I627" s="9">
        <v>47</v>
      </c>
      <c r="J627" s="9">
        <v>67</v>
      </c>
      <c r="K627" s="9">
        <v>80</v>
      </c>
      <c r="L627" s="9">
        <v>80</v>
      </c>
      <c r="M627" s="9">
        <v>84</v>
      </c>
      <c r="N627" s="9">
        <v>80</v>
      </c>
      <c r="O627" s="9">
        <v>90</v>
      </c>
      <c r="P627" s="10">
        <f t="shared" si="21"/>
        <v>74.125</v>
      </c>
      <c r="Q627" s="10" t="s">
        <v>122</v>
      </c>
      <c r="R627" s="11" t="str">
        <f t="shared" si="23"/>
        <v>Khá</v>
      </c>
    </row>
    <row r="628" spans="1:18" s="12" customFormat="1" ht="21.75" customHeight="1" x14ac:dyDescent="0.25">
      <c r="A628" s="7">
        <v>619</v>
      </c>
      <c r="B628" s="18">
        <v>17020668</v>
      </c>
      <c r="C628" s="8" t="s">
        <v>616</v>
      </c>
      <c r="D628" s="13">
        <v>36235</v>
      </c>
      <c r="E628" s="9" t="s">
        <v>609</v>
      </c>
      <c r="F628" s="9" t="s">
        <v>1050</v>
      </c>
      <c r="G628" s="9" t="s">
        <v>1061</v>
      </c>
      <c r="H628" s="9">
        <v>80</v>
      </c>
      <c r="I628" s="9">
        <v>77</v>
      </c>
      <c r="J628" s="9">
        <v>67</v>
      </c>
      <c r="K628" s="9">
        <v>67</v>
      </c>
      <c r="L628" s="9">
        <v>80</v>
      </c>
      <c r="M628" s="9">
        <v>84</v>
      </c>
      <c r="N628" s="9">
        <v>80</v>
      </c>
      <c r="O628" s="9">
        <v>80</v>
      </c>
      <c r="P628" s="10">
        <f t="shared" si="21"/>
        <v>76.875</v>
      </c>
      <c r="Q628" s="10" t="s">
        <v>122</v>
      </c>
      <c r="R628" s="11" t="str">
        <f t="shared" si="23"/>
        <v>Khá</v>
      </c>
    </row>
    <row r="629" spans="1:18" s="12" customFormat="1" ht="21.75" customHeight="1" x14ac:dyDescent="0.25">
      <c r="A629" s="7">
        <v>620</v>
      </c>
      <c r="B629" s="18">
        <v>17020684</v>
      </c>
      <c r="C629" s="8" t="s">
        <v>617</v>
      </c>
      <c r="D629" s="13">
        <v>36180</v>
      </c>
      <c r="E629" s="9" t="s">
        <v>609</v>
      </c>
      <c r="F629" s="9" t="s">
        <v>1050</v>
      </c>
      <c r="G629" s="9" t="s">
        <v>1061</v>
      </c>
      <c r="H629" s="9">
        <v>80</v>
      </c>
      <c r="I629" s="9">
        <v>77</v>
      </c>
      <c r="J629" s="9">
        <v>80</v>
      </c>
      <c r="K629" s="9">
        <v>80</v>
      </c>
      <c r="L629" s="9">
        <v>80</v>
      </c>
      <c r="M629" s="9">
        <v>90</v>
      </c>
      <c r="N629" s="9">
        <v>80</v>
      </c>
      <c r="O629" s="9">
        <v>80</v>
      </c>
      <c r="P629" s="10">
        <f t="shared" si="21"/>
        <v>80.875</v>
      </c>
      <c r="Q629" s="10" t="s">
        <v>35</v>
      </c>
      <c r="R629" s="11" t="str">
        <f t="shared" si="23"/>
        <v>Tốt</v>
      </c>
    </row>
    <row r="630" spans="1:18" s="12" customFormat="1" ht="21.75" customHeight="1" x14ac:dyDescent="0.25">
      <c r="A630" s="7">
        <v>621</v>
      </c>
      <c r="B630" s="18">
        <v>17020685</v>
      </c>
      <c r="C630" s="8" t="s">
        <v>618</v>
      </c>
      <c r="D630" s="13">
        <v>36164</v>
      </c>
      <c r="E630" s="9" t="s">
        <v>609</v>
      </c>
      <c r="F630" s="9" t="s">
        <v>1050</v>
      </c>
      <c r="G630" s="9" t="s">
        <v>1059</v>
      </c>
      <c r="H630" s="9">
        <v>77</v>
      </c>
      <c r="I630" s="9">
        <v>77</v>
      </c>
      <c r="J630" s="9">
        <v>70</v>
      </c>
      <c r="K630" s="9">
        <v>70</v>
      </c>
      <c r="L630" s="9">
        <v>80</v>
      </c>
      <c r="M630" s="9">
        <v>80</v>
      </c>
      <c r="N630" s="9">
        <v>80</v>
      </c>
      <c r="O630" s="9">
        <v>90</v>
      </c>
      <c r="P630" s="10">
        <f t="shared" si="21"/>
        <v>78</v>
      </c>
      <c r="Q630" s="10" t="s">
        <v>122</v>
      </c>
      <c r="R630" s="11" t="str">
        <f t="shared" si="23"/>
        <v>Khá</v>
      </c>
    </row>
    <row r="631" spans="1:18" s="12" customFormat="1" ht="21.75" customHeight="1" x14ac:dyDescent="0.25">
      <c r="A631" s="7">
        <v>622</v>
      </c>
      <c r="B631" s="18">
        <v>17020701</v>
      </c>
      <c r="C631" s="8" t="s">
        <v>619</v>
      </c>
      <c r="D631" s="13">
        <v>35767</v>
      </c>
      <c r="E631" s="9" t="s">
        <v>609</v>
      </c>
      <c r="F631" s="9" t="s">
        <v>1050</v>
      </c>
      <c r="G631" s="9" t="s">
        <v>1059</v>
      </c>
      <c r="H631" s="9">
        <v>90</v>
      </c>
      <c r="I631" s="9">
        <v>90</v>
      </c>
      <c r="J631" s="9">
        <v>92</v>
      </c>
      <c r="K631" s="9">
        <v>85</v>
      </c>
      <c r="L631" s="9">
        <v>90</v>
      </c>
      <c r="M631" s="9">
        <v>90</v>
      </c>
      <c r="N631" s="9">
        <v>80</v>
      </c>
      <c r="O631" s="9">
        <v>100</v>
      </c>
      <c r="P631" s="10">
        <f t="shared" si="21"/>
        <v>89.625</v>
      </c>
      <c r="Q631" s="10" t="s">
        <v>58</v>
      </c>
      <c r="R631" s="11" t="str">
        <f t="shared" si="23"/>
        <v>Tốt</v>
      </c>
    </row>
    <row r="632" spans="1:18" s="12" customFormat="1" ht="21.75" customHeight="1" x14ac:dyDescent="0.25">
      <c r="A632" s="7">
        <v>623</v>
      </c>
      <c r="B632" s="18">
        <v>17020706</v>
      </c>
      <c r="C632" s="8" t="s">
        <v>571</v>
      </c>
      <c r="D632" s="13">
        <v>36202</v>
      </c>
      <c r="E632" s="9" t="s">
        <v>609</v>
      </c>
      <c r="F632" s="9" t="s">
        <v>1050</v>
      </c>
      <c r="G632" s="9" t="s">
        <v>1059</v>
      </c>
      <c r="H632" s="9">
        <v>90</v>
      </c>
      <c r="I632" s="9">
        <v>80</v>
      </c>
      <c r="J632" s="9">
        <v>82</v>
      </c>
      <c r="K632" s="9">
        <v>90</v>
      </c>
      <c r="L632" s="9">
        <v>90</v>
      </c>
      <c r="M632" s="9">
        <v>90</v>
      </c>
      <c r="N632" s="9">
        <v>90</v>
      </c>
      <c r="O632" s="9">
        <v>85</v>
      </c>
      <c r="P632" s="10">
        <f t="shared" si="21"/>
        <v>87.125</v>
      </c>
      <c r="Q632" s="10" t="s">
        <v>35</v>
      </c>
      <c r="R632" s="11" t="str">
        <f t="shared" si="23"/>
        <v>Tốt</v>
      </c>
    </row>
    <row r="633" spans="1:18" s="12" customFormat="1" ht="21.75" customHeight="1" x14ac:dyDescent="0.25">
      <c r="A633" s="7">
        <v>624</v>
      </c>
      <c r="B633" s="18">
        <v>17020726</v>
      </c>
      <c r="C633" s="8" t="s">
        <v>620</v>
      </c>
      <c r="D633" s="13">
        <v>36380</v>
      </c>
      <c r="E633" s="9" t="s">
        <v>609</v>
      </c>
      <c r="F633" s="9" t="s">
        <v>1050</v>
      </c>
      <c r="G633" s="9" t="s">
        <v>1061</v>
      </c>
      <c r="H633" s="9">
        <v>100</v>
      </c>
      <c r="I633" s="9">
        <v>94</v>
      </c>
      <c r="J633" s="9">
        <v>65</v>
      </c>
      <c r="K633" s="9">
        <v>75</v>
      </c>
      <c r="L633" s="9">
        <v>87</v>
      </c>
      <c r="M633" s="9">
        <v>90</v>
      </c>
      <c r="N633" s="9">
        <v>92</v>
      </c>
      <c r="O633" s="9">
        <v>82</v>
      </c>
      <c r="P633" s="10">
        <f t="shared" si="21"/>
        <v>85.625</v>
      </c>
      <c r="Q633" s="10" t="s">
        <v>35</v>
      </c>
      <c r="R633" s="11" t="str">
        <f t="shared" si="23"/>
        <v>Tốt</v>
      </c>
    </row>
    <row r="634" spans="1:18" s="12" customFormat="1" ht="21.75" customHeight="1" x14ac:dyDescent="0.25">
      <c r="A634" s="7">
        <v>625</v>
      </c>
      <c r="B634" s="18">
        <v>17020735</v>
      </c>
      <c r="C634" s="8" t="s">
        <v>621</v>
      </c>
      <c r="D634" s="13">
        <v>36253</v>
      </c>
      <c r="E634" s="9" t="s">
        <v>609</v>
      </c>
      <c r="F634" s="9" t="s">
        <v>1050</v>
      </c>
      <c r="G634" s="9" t="s">
        <v>1061</v>
      </c>
      <c r="H634" s="9">
        <v>65</v>
      </c>
      <c r="I634" s="9">
        <v>70</v>
      </c>
      <c r="J634" s="9">
        <v>80</v>
      </c>
      <c r="K634" s="9">
        <v>80</v>
      </c>
      <c r="L634" s="9">
        <v>80</v>
      </c>
      <c r="M634" s="9">
        <v>80</v>
      </c>
      <c r="N634" s="9">
        <v>86</v>
      </c>
      <c r="O634" s="9">
        <v>76</v>
      </c>
      <c r="P634" s="10">
        <f t="shared" si="21"/>
        <v>77.125</v>
      </c>
      <c r="Q634" s="10" t="s">
        <v>122</v>
      </c>
      <c r="R634" s="11" t="str">
        <f t="shared" si="23"/>
        <v>Khá</v>
      </c>
    </row>
    <row r="635" spans="1:18" s="12" customFormat="1" ht="21.75" customHeight="1" x14ac:dyDescent="0.25">
      <c r="A635" s="7">
        <v>626</v>
      </c>
      <c r="B635" s="18">
        <v>17020743</v>
      </c>
      <c r="C635" s="8" t="s">
        <v>267</v>
      </c>
      <c r="D635" s="13">
        <v>36408</v>
      </c>
      <c r="E635" s="9" t="s">
        <v>609</v>
      </c>
      <c r="F635" s="9" t="s">
        <v>1050</v>
      </c>
      <c r="G635" s="9" t="s">
        <v>1061</v>
      </c>
      <c r="H635" s="9">
        <v>90</v>
      </c>
      <c r="I635" s="9">
        <v>87</v>
      </c>
      <c r="J635" s="9">
        <v>89</v>
      </c>
      <c r="K635" s="9">
        <v>91</v>
      </c>
      <c r="L635" s="9">
        <v>92</v>
      </c>
      <c r="M635" s="9">
        <v>92</v>
      </c>
      <c r="N635" s="9">
        <v>92</v>
      </c>
      <c r="O635" s="9">
        <v>90</v>
      </c>
      <c r="P635" s="10">
        <f t="shared" si="21"/>
        <v>90.375</v>
      </c>
      <c r="Q635" s="10" t="s">
        <v>58</v>
      </c>
      <c r="R635" s="11" t="str">
        <f t="shared" si="23"/>
        <v>Xuất sắc</v>
      </c>
    </row>
    <row r="636" spans="1:18" s="12" customFormat="1" ht="21.75" customHeight="1" x14ac:dyDescent="0.25">
      <c r="A636" s="7">
        <v>627</v>
      </c>
      <c r="B636" s="18">
        <v>17020751</v>
      </c>
      <c r="C636" s="8" t="s">
        <v>622</v>
      </c>
      <c r="D636" s="13">
        <v>36306</v>
      </c>
      <c r="E636" s="9" t="s">
        <v>609</v>
      </c>
      <c r="F636" s="9" t="s">
        <v>1050</v>
      </c>
      <c r="G636" s="9" t="s">
        <v>1061</v>
      </c>
      <c r="H636" s="9">
        <v>80</v>
      </c>
      <c r="I636" s="9">
        <v>67</v>
      </c>
      <c r="J636" s="9">
        <v>77</v>
      </c>
      <c r="K636" s="9">
        <v>77</v>
      </c>
      <c r="L636" s="9">
        <v>80</v>
      </c>
      <c r="M636" s="9">
        <v>80</v>
      </c>
      <c r="N636" s="9">
        <v>80</v>
      </c>
      <c r="O636" s="9">
        <v>80</v>
      </c>
      <c r="P636" s="10">
        <f t="shared" si="21"/>
        <v>77.625</v>
      </c>
      <c r="Q636" s="10" t="s">
        <v>122</v>
      </c>
      <c r="R636" s="11" t="str">
        <f t="shared" si="23"/>
        <v>Khá</v>
      </c>
    </row>
    <row r="637" spans="1:18" s="12" customFormat="1" ht="21.75" customHeight="1" x14ac:dyDescent="0.25">
      <c r="A637" s="7">
        <v>628</v>
      </c>
      <c r="B637" s="18">
        <v>17020759</v>
      </c>
      <c r="C637" s="8" t="s">
        <v>623</v>
      </c>
      <c r="D637" s="13">
        <v>36182</v>
      </c>
      <c r="E637" s="9" t="s">
        <v>609</v>
      </c>
      <c r="F637" s="9" t="s">
        <v>1050</v>
      </c>
      <c r="G637" s="9" t="s">
        <v>1059</v>
      </c>
      <c r="H637" s="9">
        <v>90</v>
      </c>
      <c r="I637" s="9">
        <v>90</v>
      </c>
      <c r="J637" s="9">
        <v>92</v>
      </c>
      <c r="K637" s="9">
        <v>90</v>
      </c>
      <c r="L637" s="9">
        <v>90</v>
      </c>
      <c r="M637" s="9">
        <v>90</v>
      </c>
      <c r="N637" s="9">
        <v>90</v>
      </c>
      <c r="O637" s="9">
        <v>90</v>
      </c>
      <c r="P637" s="10">
        <f t="shared" si="21"/>
        <v>90.25</v>
      </c>
      <c r="Q637" s="10" t="s">
        <v>58</v>
      </c>
      <c r="R637" s="11" t="str">
        <f t="shared" si="23"/>
        <v>Xuất sắc</v>
      </c>
    </row>
    <row r="638" spans="1:18" s="12" customFormat="1" ht="21.75" customHeight="1" x14ac:dyDescent="0.25">
      <c r="A638" s="7">
        <v>629</v>
      </c>
      <c r="B638" s="18">
        <v>17020767</v>
      </c>
      <c r="C638" s="8" t="s">
        <v>624</v>
      </c>
      <c r="D638" s="13">
        <v>36230</v>
      </c>
      <c r="E638" s="9" t="s">
        <v>609</v>
      </c>
      <c r="F638" s="9" t="s">
        <v>1050</v>
      </c>
      <c r="G638" s="9" t="s">
        <v>1061</v>
      </c>
      <c r="H638" s="9">
        <v>65</v>
      </c>
      <c r="I638" s="9">
        <v>81</v>
      </c>
      <c r="J638" s="9">
        <v>77</v>
      </c>
      <c r="K638" s="9">
        <v>70</v>
      </c>
      <c r="L638" s="9">
        <v>77</v>
      </c>
      <c r="M638" s="9">
        <v>80</v>
      </c>
      <c r="N638" s="9">
        <v>82</v>
      </c>
      <c r="O638" s="9">
        <v>0</v>
      </c>
      <c r="P638" s="10">
        <f t="shared" si="21"/>
        <v>66.5</v>
      </c>
      <c r="Q638" s="10" t="s">
        <v>122</v>
      </c>
      <c r="R638" s="11" t="str">
        <f t="shared" si="23"/>
        <v>Khá</v>
      </c>
    </row>
    <row r="639" spans="1:18" s="12" customFormat="1" ht="21.75" customHeight="1" x14ac:dyDescent="0.25">
      <c r="A639" s="7">
        <v>630</v>
      </c>
      <c r="B639" s="18">
        <v>17020792</v>
      </c>
      <c r="C639" s="8" t="s">
        <v>625</v>
      </c>
      <c r="D639" s="13">
        <v>36162</v>
      </c>
      <c r="E639" s="9" t="s">
        <v>609</v>
      </c>
      <c r="F639" s="9" t="s">
        <v>1050</v>
      </c>
      <c r="G639" s="9" t="s">
        <v>1061</v>
      </c>
      <c r="H639" s="9">
        <v>62</v>
      </c>
      <c r="I639" s="9">
        <v>83</v>
      </c>
      <c r="J639" s="9">
        <v>90</v>
      </c>
      <c r="K639" s="9">
        <v>79</v>
      </c>
      <c r="L639" s="9">
        <v>78</v>
      </c>
      <c r="M639" s="9">
        <v>80</v>
      </c>
      <c r="N639" s="9">
        <v>80</v>
      </c>
      <c r="O639" s="9">
        <v>80</v>
      </c>
      <c r="P639" s="10">
        <f t="shared" si="21"/>
        <v>79</v>
      </c>
      <c r="Q639" s="10" t="s">
        <v>122</v>
      </c>
      <c r="R639" s="11" t="str">
        <f t="shared" si="23"/>
        <v>Khá</v>
      </c>
    </row>
    <row r="640" spans="1:18" s="12" customFormat="1" ht="21.75" customHeight="1" x14ac:dyDescent="0.25">
      <c r="A640" s="7">
        <v>631</v>
      </c>
      <c r="B640" s="18">
        <v>17020817</v>
      </c>
      <c r="C640" s="8" t="s">
        <v>626</v>
      </c>
      <c r="D640" s="13">
        <v>36516</v>
      </c>
      <c r="E640" s="9" t="s">
        <v>609</v>
      </c>
      <c r="F640" s="9" t="s">
        <v>1050</v>
      </c>
      <c r="G640" s="9" t="s">
        <v>1061</v>
      </c>
      <c r="H640" s="9">
        <v>62</v>
      </c>
      <c r="I640" s="9">
        <v>40</v>
      </c>
      <c r="J640" s="9">
        <v>0</v>
      </c>
      <c r="K640" s="9">
        <v>0</v>
      </c>
      <c r="L640" s="9">
        <v>65</v>
      </c>
      <c r="M640" s="9">
        <v>85</v>
      </c>
      <c r="N640" s="9">
        <v>80</v>
      </c>
      <c r="O640" s="9">
        <v>75</v>
      </c>
      <c r="P640" s="10">
        <f t="shared" si="21"/>
        <v>50.875</v>
      </c>
      <c r="Q640" s="10" t="s">
        <v>1048</v>
      </c>
      <c r="R640" s="11" t="str">
        <f t="shared" si="23"/>
        <v>Trung bình</v>
      </c>
    </row>
    <row r="641" spans="1:18" s="12" customFormat="1" ht="21.75" customHeight="1" x14ac:dyDescent="0.25">
      <c r="A641" s="7">
        <v>632</v>
      </c>
      <c r="B641" s="18">
        <v>17020823</v>
      </c>
      <c r="C641" s="8" t="s">
        <v>627</v>
      </c>
      <c r="D641" s="13">
        <v>36239</v>
      </c>
      <c r="E641" s="9" t="s">
        <v>609</v>
      </c>
      <c r="F641" s="9" t="s">
        <v>1050</v>
      </c>
      <c r="G641" s="9" t="s">
        <v>1061</v>
      </c>
      <c r="H641" s="9">
        <v>90</v>
      </c>
      <c r="I641" s="9">
        <v>82</v>
      </c>
      <c r="J641" s="9">
        <v>80</v>
      </c>
      <c r="K641" s="9">
        <v>80</v>
      </c>
      <c r="L641" s="9">
        <v>80</v>
      </c>
      <c r="M641" s="9">
        <v>80</v>
      </c>
      <c r="N641" s="9">
        <v>80</v>
      </c>
      <c r="O641" s="9">
        <v>90</v>
      </c>
      <c r="P641" s="10">
        <f t="shared" si="21"/>
        <v>82.75</v>
      </c>
      <c r="Q641" s="10" t="s">
        <v>35</v>
      </c>
      <c r="R641" s="11" t="str">
        <f t="shared" si="23"/>
        <v>Tốt</v>
      </c>
    </row>
    <row r="642" spans="1:18" s="12" customFormat="1" ht="21.75" customHeight="1" x14ac:dyDescent="0.25">
      <c r="A642" s="7">
        <v>633</v>
      </c>
      <c r="B642" s="18">
        <v>17020800</v>
      </c>
      <c r="C642" s="8" t="s">
        <v>628</v>
      </c>
      <c r="D642" s="13">
        <v>36188</v>
      </c>
      <c r="E642" s="9" t="s">
        <v>609</v>
      </c>
      <c r="F642" s="9" t="s">
        <v>1050</v>
      </c>
      <c r="G642" s="9" t="s">
        <v>1061</v>
      </c>
      <c r="H642" s="9">
        <v>82</v>
      </c>
      <c r="I642" s="9">
        <v>90</v>
      </c>
      <c r="J642" s="9">
        <v>82</v>
      </c>
      <c r="K642" s="9">
        <v>80</v>
      </c>
      <c r="L642" s="9">
        <v>90</v>
      </c>
      <c r="M642" s="9">
        <v>80</v>
      </c>
      <c r="N642" s="9">
        <v>80</v>
      </c>
      <c r="O642" s="9">
        <v>70</v>
      </c>
      <c r="P642" s="10">
        <f t="shared" si="21"/>
        <v>81.75</v>
      </c>
      <c r="Q642" s="10" t="s">
        <v>35</v>
      </c>
      <c r="R642" s="11" t="str">
        <f t="shared" si="23"/>
        <v>Tốt</v>
      </c>
    </row>
    <row r="643" spans="1:18" s="12" customFormat="1" ht="21.75" customHeight="1" x14ac:dyDescent="0.25">
      <c r="A643" s="7">
        <v>634</v>
      </c>
      <c r="B643" s="18">
        <v>17020807</v>
      </c>
      <c r="C643" s="8" t="s">
        <v>629</v>
      </c>
      <c r="D643" s="13">
        <v>36183</v>
      </c>
      <c r="E643" s="9" t="s">
        <v>609</v>
      </c>
      <c r="F643" s="9" t="s">
        <v>1050</v>
      </c>
      <c r="G643" s="9" t="s">
        <v>1059</v>
      </c>
      <c r="H643" s="9">
        <v>80</v>
      </c>
      <c r="I643" s="9">
        <v>90</v>
      </c>
      <c r="J643" s="9">
        <v>82</v>
      </c>
      <c r="K643" s="9">
        <v>82</v>
      </c>
      <c r="L643" s="9">
        <v>90</v>
      </c>
      <c r="M643" s="9">
        <v>80</v>
      </c>
      <c r="N643" s="9">
        <v>90</v>
      </c>
      <c r="O643" s="9">
        <v>90</v>
      </c>
      <c r="P643" s="10">
        <f t="shared" si="21"/>
        <v>85.5</v>
      </c>
      <c r="Q643" s="10" t="s">
        <v>35</v>
      </c>
      <c r="R643" s="11" t="str">
        <f t="shared" si="23"/>
        <v>Tốt</v>
      </c>
    </row>
    <row r="644" spans="1:18" s="12" customFormat="1" ht="21.75" customHeight="1" x14ac:dyDescent="0.25">
      <c r="A644" s="7">
        <v>635</v>
      </c>
      <c r="B644" s="18">
        <v>17020830</v>
      </c>
      <c r="C644" s="8" t="s">
        <v>630</v>
      </c>
      <c r="D644" s="13">
        <v>36362</v>
      </c>
      <c r="E644" s="9" t="s">
        <v>609</v>
      </c>
      <c r="F644" s="9" t="s">
        <v>1050</v>
      </c>
      <c r="G644" s="9" t="s">
        <v>1061</v>
      </c>
      <c r="H644" s="9">
        <v>82</v>
      </c>
      <c r="I644" s="9">
        <v>77</v>
      </c>
      <c r="J644" s="9">
        <v>82</v>
      </c>
      <c r="K644" s="9">
        <v>80</v>
      </c>
      <c r="L644" s="9">
        <v>85</v>
      </c>
      <c r="M644" s="9">
        <v>88</v>
      </c>
      <c r="N644" s="9">
        <v>86</v>
      </c>
      <c r="O644" s="9">
        <v>80</v>
      </c>
      <c r="P644" s="10">
        <f t="shared" si="21"/>
        <v>82.5</v>
      </c>
      <c r="Q644" s="10" t="s">
        <v>35</v>
      </c>
      <c r="R644" s="11" t="str">
        <f t="shared" si="23"/>
        <v>Tốt</v>
      </c>
    </row>
    <row r="645" spans="1:18" s="12" customFormat="1" ht="21.75" customHeight="1" x14ac:dyDescent="0.25">
      <c r="A645" s="7">
        <v>636</v>
      </c>
      <c r="B645" s="18">
        <v>17020838</v>
      </c>
      <c r="C645" s="8" t="s">
        <v>631</v>
      </c>
      <c r="D645" s="13">
        <v>36317</v>
      </c>
      <c r="E645" s="9" t="s">
        <v>609</v>
      </c>
      <c r="F645" s="9" t="s">
        <v>1050</v>
      </c>
      <c r="G645" s="9" t="s">
        <v>1061</v>
      </c>
      <c r="H645" s="9">
        <v>90</v>
      </c>
      <c r="I645" s="9">
        <v>80</v>
      </c>
      <c r="J645" s="9">
        <v>82</v>
      </c>
      <c r="K645" s="9">
        <v>80</v>
      </c>
      <c r="L645" s="9">
        <v>90</v>
      </c>
      <c r="M645" s="9">
        <v>90</v>
      </c>
      <c r="N645" s="9">
        <v>90</v>
      </c>
      <c r="O645" s="9">
        <v>80</v>
      </c>
      <c r="P645" s="10">
        <f t="shared" si="21"/>
        <v>85.25</v>
      </c>
      <c r="Q645" s="10" t="s">
        <v>35</v>
      </c>
      <c r="R645" s="11" t="str">
        <f t="shared" si="23"/>
        <v>Tốt</v>
      </c>
    </row>
    <row r="646" spans="1:18" s="12" customFormat="1" ht="21.75" customHeight="1" x14ac:dyDescent="0.25">
      <c r="A646" s="7">
        <v>637</v>
      </c>
      <c r="B646" s="18">
        <v>17020842</v>
      </c>
      <c r="C646" s="8" t="s">
        <v>632</v>
      </c>
      <c r="D646" s="13">
        <v>36466</v>
      </c>
      <c r="E646" s="9" t="s">
        <v>609</v>
      </c>
      <c r="F646" s="9" t="s">
        <v>1050</v>
      </c>
      <c r="G646" s="9" t="s">
        <v>1059</v>
      </c>
      <c r="H646" s="9">
        <v>80</v>
      </c>
      <c r="I646" s="9">
        <v>80</v>
      </c>
      <c r="J646" s="9">
        <v>82</v>
      </c>
      <c r="K646" s="9">
        <v>80</v>
      </c>
      <c r="L646" s="9">
        <v>80</v>
      </c>
      <c r="M646" s="9">
        <v>90</v>
      </c>
      <c r="N646" s="9">
        <v>80</v>
      </c>
      <c r="O646" s="9">
        <v>80</v>
      </c>
      <c r="P646" s="10">
        <f t="shared" si="21"/>
        <v>81.5</v>
      </c>
      <c r="Q646" s="10" t="s">
        <v>35</v>
      </c>
      <c r="R646" s="11" t="str">
        <f t="shared" si="23"/>
        <v>Tốt</v>
      </c>
    </row>
    <row r="647" spans="1:18" s="12" customFormat="1" ht="21.75" customHeight="1" x14ac:dyDescent="0.25">
      <c r="A647" s="7">
        <v>638</v>
      </c>
      <c r="B647" s="18">
        <v>17020850</v>
      </c>
      <c r="C647" s="8" t="s">
        <v>633</v>
      </c>
      <c r="D647" s="13">
        <v>36174</v>
      </c>
      <c r="E647" s="9" t="s">
        <v>609</v>
      </c>
      <c r="F647" s="9" t="s">
        <v>1050</v>
      </c>
      <c r="G647" s="9" t="s">
        <v>1061</v>
      </c>
      <c r="H647" s="9">
        <v>85</v>
      </c>
      <c r="I647" s="9">
        <v>80</v>
      </c>
      <c r="J647" s="9">
        <v>80</v>
      </c>
      <c r="K647" s="9">
        <v>90</v>
      </c>
      <c r="L647" s="9">
        <v>90</v>
      </c>
      <c r="M647" s="9">
        <v>90</v>
      </c>
      <c r="N647" s="9">
        <v>90</v>
      </c>
      <c r="O647" s="9">
        <v>90</v>
      </c>
      <c r="P647" s="10">
        <f t="shared" si="21"/>
        <v>86.875</v>
      </c>
      <c r="Q647" s="10" t="s">
        <v>35</v>
      </c>
      <c r="R647" s="11" t="str">
        <f t="shared" si="23"/>
        <v>Tốt</v>
      </c>
    </row>
    <row r="648" spans="1:18" s="12" customFormat="1" ht="21.75" customHeight="1" x14ac:dyDescent="0.25">
      <c r="A648" s="7">
        <v>639</v>
      </c>
      <c r="B648" s="18">
        <v>17020859</v>
      </c>
      <c r="C648" s="8" t="s">
        <v>41</v>
      </c>
      <c r="D648" s="13">
        <v>36231</v>
      </c>
      <c r="E648" s="9" t="s">
        <v>609</v>
      </c>
      <c r="F648" s="9" t="s">
        <v>1050</v>
      </c>
      <c r="G648" s="9" t="s">
        <v>1061</v>
      </c>
      <c r="H648" s="9">
        <v>82</v>
      </c>
      <c r="I648" s="9">
        <v>70</v>
      </c>
      <c r="J648" s="9">
        <v>70</v>
      </c>
      <c r="K648" s="9">
        <v>80</v>
      </c>
      <c r="L648" s="9">
        <v>78</v>
      </c>
      <c r="M648" s="9">
        <v>80</v>
      </c>
      <c r="N648" s="9">
        <v>80</v>
      </c>
      <c r="O648" s="9">
        <v>90</v>
      </c>
      <c r="P648" s="10">
        <f t="shared" si="21"/>
        <v>78.75</v>
      </c>
      <c r="Q648" s="10" t="s">
        <v>122</v>
      </c>
      <c r="R648" s="11" t="str">
        <f t="shared" si="23"/>
        <v>Khá</v>
      </c>
    </row>
    <row r="649" spans="1:18" s="12" customFormat="1" ht="21.75" customHeight="1" x14ac:dyDescent="0.25">
      <c r="A649" s="7">
        <v>640</v>
      </c>
      <c r="B649" s="18">
        <v>17020891</v>
      </c>
      <c r="C649" s="8" t="s">
        <v>634</v>
      </c>
      <c r="D649" s="13">
        <v>36497</v>
      </c>
      <c r="E649" s="9" t="s">
        <v>609</v>
      </c>
      <c r="F649" s="9" t="s">
        <v>1050</v>
      </c>
      <c r="G649" s="9" t="s">
        <v>1061</v>
      </c>
      <c r="H649" s="9">
        <v>92</v>
      </c>
      <c r="I649" s="9">
        <v>92</v>
      </c>
      <c r="J649" s="9">
        <v>92</v>
      </c>
      <c r="K649" s="9">
        <v>92</v>
      </c>
      <c r="L649" s="9">
        <v>92</v>
      </c>
      <c r="M649" s="9">
        <v>90</v>
      </c>
      <c r="N649" s="9">
        <v>92</v>
      </c>
      <c r="O649" s="9">
        <v>90</v>
      </c>
      <c r="P649" s="10">
        <f t="shared" si="21"/>
        <v>91.5</v>
      </c>
      <c r="Q649" s="10" t="s">
        <v>58</v>
      </c>
      <c r="R649" s="11" t="str">
        <f t="shared" si="23"/>
        <v>Xuất sắc</v>
      </c>
    </row>
    <row r="650" spans="1:18" s="12" customFormat="1" ht="21.75" customHeight="1" x14ac:dyDescent="0.25">
      <c r="A650" s="7">
        <v>641</v>
      </c>
      <c r="B650" s="18">
        <v>17020904</v>
      </c>
      <c r="C650" s="8" t="s">
        <v>635</v>
      </c>
      <c r="D650" s="13">
        <v>36418</v>
      </c>
      <c r="E650" s="9" t="s">
        <v>609</v>
      </c>
      <c r="F650" s="9" t="s">
        <v>1050</v>
      </c>
      <c r="G650" s="9" t="s">
        <v>1061</v>
      </c>
      <c r="H650" s="9">
        <v>90</v>
      </c>
      <c r="I650" s="9">
        <v>80</v>
      </c>
      <c r="J650" s="9">
        <v>80</v>
      </c>
      <c r="K650" s="9">
        <v>90</v>
      </c>
      <c r="L650" s="9">
        <v>78</v>
      </c>
      <c r="M650" s="9">
        <v>90</v>
      </c>
      <c r="N650" s="9">
        <v>90</v>
      </c>
      <c r="O650" s="9">
        <v>80</v>
      </c>
      <c r="P650" s="10">
        <f t="shared" si="21"/>
        <v>84.75</v>
      </c>
      <c r="Q650" s="10" t="s">
        <v>35</v>
      </c>
      <c r="R650" s="11" t="str">
        <f t="shared" si="23"/>
        <v>Tốt</v>
      </c>
    </row>
    <row r="651" spans="1:18" s="12" customFormat="1" ht="21.75" customHeight="1" x14ac:dyDescent="0.25">
      <c r="A651" s="7">
        <v>642</v>
      </c>
      <c r="B651" s="18">
        <v>17020911</v>
      </c>
      <c r="C651" s="8" t="s">
        <v>588</v>
      </c>
      <c r="D651" s="13">
        <v>36221</v>
      </c>
      <c r="E651" s="9" t="s">
        <v>609</v>
      </c>
      <c r="F651" s="9" t="s">
        <v>1050</v>
      </c>
      <c r="G651" s="9" t="s">
        <v>1061</v>
      </c>
      <c r="H651" s="9">
        <v>80</v>
      </c>
      <c r="I651" s="9">
        <v>60</v>
      </c>
      <c r="J651" s="9">
        <v>80</v>
      </c>
      <c r="K651" s="9">
        <v>90</v>
      </c>
      <c r="L651" s="9">
        <v>80</v>
      </c>
      <c r="M651" s="9">
        <v>80</v>
      </c>
      <c r="N651" s="9">
        <v>90</v>
      </c>
      <c r="O651" s="9">
        <v>90</v>
      </c>
      <c r="P651" s="10">
        <f t="shared" ref="P651:P714" si="24">AVERAGE(H651:O651)</f>
        <v>81.25</v>
      </c>
      <c r="Q651" s="10" t="s">
        <v>35</v>
      </c>
      <c r="R651" s="11" t="str">
        <f t="shared" si="23"/>
        <v>Tốt</v>
      </c>
    </row>
    <row r="652" spans="1:18" s="12" customFormat="1" ht="21.75" customHeight="1" x14ac:dyDescent="0.25">
      <c r="A652" s="7">
        <v>643</v>
      </c>
      <c r="B652" s="18">
        <v>17020924</v>
      </c>
      <c r="C652" s="8" t="s">
        <v>636</v>
      </c>
      <c r="D652" s="13">
        <v>36335</v>
      </c>
      <c r="E652" s="9" t="s">
        <v>609</v>
      </c>
      <c r="F652" s="9" t="s">
        <v>1050</v>
      </c>
      <c r="G652" s="9" t="s">
        <v>1061</v>
      </c>
      <c r="H652" s="9">
        <v>70</v>
      </c>
      <c r="I652" s="9">
        <v>83</v>
      </c>
      <c r="J652" s="9">
        <v>86</v>
      </c>
      <c r="K652" s="9">
        <v>84</v>
      </c>
      <c r="L652" s="9">
        <v>82</v>
      </c>
      <c r="M652" s="9">
        <v>90</v>
      </c>
      <c r="N652" s="9">
        <v>80</v>
      </c>
      <c r="O652" s="9">
        <v>80</v>
      </c>
      <c r="P652" s="10">
        <f t="shared" si="24"/>
        <v>81.875</v>
      </c>
      <c r="Q652" s="10" t="s">
        <v>35</v>
      </c>
      <c r="R652" s="11" t="str">
        <f t="shared" si="23"/>
        <v>Tốt</v>
      </c>
    </row>
    <row r="653" spans="1:18" s="12" customFormat="1" ht="21.75" customHeight="1" x14ac:dyDescent="0.25">
      <c r="A653" s="7">
        <v>644</v>
      </c>
      <c r="B653" s="18">
        <v>17020939</v>
      </c>
      <c r="C653" s="8" t="s">
        <v>637</v>
      </c>
      <c r="D653" s="13">
        <v>36367</v>
      </c>
      <c r="E653" s="9" t="s">
        <v>609</v>
      </c>
      <c r="F653" s="9" t="s">
        <v>1050</v>
      </c>
      <c r="G653" s="9" t="s">
        <v>1061</v>
      </c>
      <c r="H653" s="9">
        <v>65</v>
      </c>
      <c r="I653" s="9">
        <v>80</v>
      </c>
      <c r="J653" s="9">
        <v>77</v>
      </c>
      <c r="K653" s="9">
        <v>0</v>
      </c>
      <c r="L653" s="9">
        <v>0</v>
      </c>
      <c r="M653" s="9">
        <v>80</v>
      </c>
      <c r="N653" s="9">
        <v>80</v>
      </c>
      <c r="O653" s="9">
        <v>80</v>
      </c>
      <c r="P653" s="10">
        <f t="shared" si="24"/>
        <v>57.75</v>
      </c>
      <c r="Q653" s="10" t="s">
        <v>1048</v>
      </c>
      <c r="R653" s="11" t="str">
        <f t="shared" si="23"/>
        <v>Trung bình</v>
      </c>
    </row>
    <row r="654" spans="1:18" s="12" customFormat="1" ht="21.75" customHeight="1" x14ac:dyDescent="0.25">
      <c r="A654" s="7">
        <v>645</v>
      </c>
      <c r="B654" s="18">
        <v>17020941</v>
      </c>
      <c r="C654" s="8" t="s">
        <v>638</v>
      </c>
      <c r="D654" s="13">
        <v>36434</v>
      </c>
      <c r="E654" s="9" t="s">
        <v>609</v>
      </c>
      <c r="F654" s="9" t="s">
        <v>1050</v>
      </c>
      <c r="G654" s="9" t="s">
        <v>1059</v>
      </c>
      <c r="H654" s="9">
        <v>80</v>
      </c>
      <c r="I654" s="9">
        <v>80</v>
      </c>
      <c r="J654" s="9">
        <v>80</v>
      </c>
      <c r="K654" s="9">
        <v>78</v>
      </c>
      <c r="L654" s="9">
        <v>80</v>
      </c>
      <c r="M654" s="9">
        <v>80</v>
      </c>
      <c r="N654" s="9">
        <v>80</v>
      </c>
      <c r="O654" s="9">
        <v>90</v>
      </c>
      <c r="P654" s="10">
        <f t="shared" si="24"/>
        <v>81</v>
      </c>
      <c r="Q654" s="10" t="s">
        <v>35</v>
      </c>
      <c r="R654" s="11" t="s">
        <v>35</v>
      </c>
    </row>
    <row r="655" spans="1:18" s="12" customFormat="1" ht="21.75" customHeight="1" x14ac:dyDescent="0.25">
      <c r="A655" s="7">
        <v>646</v>
      </c>
      <c r="B655" s="18">
        <v>17020945</v>
      </c>
      <c r="C655" s="8" t="s">
        <v>639</v>
      </c>
      <c r="D655" s="13">
        <v>36422</v>
      </c>
      <c r="E655" s="9" t="s">
        <v>609</v>
      </c>
      <c r="F655" s="9" t="s">
        <v>1050</v>
      </c>
      <c r="G655" s="9" t="s">
        <v>1059</v>
      </c>
      <c r="H655" s="9">
        <v>82</v>
      </c>
      <c r="I655" s="9">
        <v>80</v>
      </c>
      <c r="J655" s="9">
        <v>80</v>
      </c>
      <c r="K655" s="9">
        <v>80</v>
      </c>
      <c r="L655" s="9">
        <v>90</v>
      </c>
      <c r="M655" s="9">
        <v>90</v>
      </c>
      <c r="N655" s="9">
        <v>90</v>
      </c>
      <c r="O655" s="9">
        <v>90</v>
      </c>
      <c r="P655" s="10">
        <f t="shared" si="24"/>
        <v>85.25</v>
      </c>
      <c r="Q655" s="10" t="s">
        <v>35</v>
      </c>
      <c r="R655" s="11" t="str">
        <f t="shared" si="23"/>
        <v>Tốt</v>
      </c>
    </row>
    <row r="656" spans="1:18" s="12" customFormat="1" ht="21.75" customHeight="1" x14ac:dyDescent="0.25">
      <c r="A656" s="7">
        <v>647</v>
      </c>
      <c r="B656" s="18">
        <v>17020953</v>
      </c>
      <c r="C656" s="8" t="s">
        <v>640</v>
      </c>
      <c r="D656" s="13">
        <v>36320</v>
      </c>
      <c r="E656" s="9" t="s">
        <v>609</v>
      </c>
      <c r="F656" s="9" t="s">
        <v>1050</v>
      </c>
      <c r="G656" s="9" t="s">
        <v>1061</v>
      </c>
      <c r="H656" s="9">
        <v>65</v>
      </c>
      <c r="I656" s="9">
        <v>83</v>
      </c>
      <c r="J656" s="9">
        <v>77</v>
      </c>
      <c r="K656" s="9">
        <v>82</v>
      </c>
      <c r="L656" s="9">
        <v>80</v>
      </c>
      <c r="M656" s="9">
        <v>80</v>
      </c>
      <c r="N656" s="9">
        <v>80</v>
      </c>
      <c r="O656" s="9">
        <v>80</v>
      </c>
      <c r="P656" s="10">
        <f t="shared" si="24"/>
        <v>78.375</v>
      </c>
      <c r="Q656" s="10" t="s">
        <v>122</v>
      </c>
      <c r="R656" s="11" t="str">
        <f t="shared" si="23"/>
        <v>Khá</v>
      </c>
    </row>
    <row r="657" spans="1:18" s="12" customFormat="1" ht="21.75" customHeight="1" x14ac:dyDescent="0.25">
      <c r="A657" s="7">
        <v>648</v>
      </c>
      <c r="B657" s="18">
        <v>17020961</v>
      </c>
      <c r="C657" s="8" t="s">
        <v>641</v>
      </c>
      <c r="D657" s="13">
        <v>36453</v>
      </c>
      <c r="E657" s="9" t="s">
        <v>609</v>
      </c>
      <c r="F657" s="9" t="s">
        <v>1050</v>
      </c>
      <c r="G657" s="9" t="s">
        <v>1059</v>
      </c>
      <c r="H657" s="9">
        <v>90</v>
      </c>
      <c r="I657" s="9">
        <v>90</v>
      </c>
      <c r="J657" s="9">
        <v>90</v>
      </c>
      <c r="K657" s="9">
        <v>90</v>
      </c>
      <c r="L657" s="9">
        <v>90</v>
      </c>
      <c r="M657" s="9">
        <v>90</v>
      </c>
      <c r="N657" s="9">
        <v>90</v>
      </c>
      <c r="O657" s="9">
        <v>90</v>
      </c>
      <c r="P657" s="10">
        <f t="shared" si="24"/>
        <v>90</v>
      </c>
      <c r="Q657" s="10" t="s">
        <v>58</v>
      </c>
      <c r="R657" s="11" t="str">
        <f t="shared" si="23"/>
        <v>Xuất sắc</v>
      </c>
    </row>
    <row r="658" spans="1:18" s="12" customFormat="1" ht="21.75" customHeight="1" x14ac:dyDescent="0.25">
      <c r="A658" s="7">
        <v>649</v>
      </c>
      <c r="B658" s="18">
        <v>17020969</v>
      </c>
      <c r="C658" s="8" t="s">
        <v>642</v>
      </c>
      <c r="D658" s="13">
        <v>36367</v>
      </c>
      <c r="E658" s="9" t="s">
        <v>609</v>
      </c>
      <c r="F658" s="9" t="s">
        <v>1050</v>
      </c>
      <c r="G658" s="9" t="s">
        <v>1059</v>
      </c>
      <c r="H658" s="9">
        <v>92</v>
      </c>
      <c r="I658" s="9">
        <v>90</v>
      </c>
      <c r="J658" s="9">
        <v>80</v>
      </c>
      <c r="K658" s="9">
        <v>90</v>
      </c>
      <c r="L658" s="9">
        <v>90</v>
      </c>
      <c r="M658" s="9">
        <v>90</v>
      </c>
      <c r="N658" s="9">
        <v>90</v>
      </c>
      <c r="O658" s="9">
        <v>90</v>
      </c>
      <c r="P658" s="10">
        <f t="shared" si="24"/>
        <v>89</v>
      </c>
      <c r="Q658" s="10" t="s">
        <v>35</v>
      </c>
      <c r="R658" s="11" t="str">
        <f t="shared" si="23"/>
        <v>Tốt</v>
      </c>
    </row>
    <row r="659" spans="1:18" s="12" customFormat="1" ht="21.75" customHeight="1" x14ac:dyDescent="0.25">
      <c r="A659" s="7">
        <v>650</v>
      </c>
      <c r="B659" s="18">
        <v>17020989</v>
      </c>
      <c r="C659" s="8" t="s">
        <v>643</v>
      </c>
      <c r="D659" s="13">
        <v>36489</v>
      </c>
      <c r="E659" s="9" t="s">
        <v>609</v>
      </c>
      <c r="F659" s="9" t="s">
        <v>1050</v>
      </c>
      <c r="G659" s="9" t="s">
        <v>1061</v>
      </c>
      <c r="H659" s="9">
        <v>65</v>
      </c>
      <c r="I659" s="9">
        <v>80</v>
      </c>
      <c r="J659" s="9">
        <v>65</v>
      </c>
      <c r="K659" s="9">
        <v>0</v>
      </c>
      <c r="L659" s="9">
        <v>70</v>
      </c>
      <c r="M659" s="9">
        <v>80</v>
      </c>
      <c r="N659" s="9">
        <v>80</v>
      </c>
      <c r="O659" s="9">
        <v>90</v>
      </c>
      <c r="P659" s="10">
        <f t="shared" si="24"/>
        <v>66.25</v>
      </c>
      <c r="Q659" s="10" t="s">
        <v>122</v>
      </c>
      <c r="R659" s="11" t="str">
        <f t="shared" si="23"/>
        <v>Khá</v>
      </c>
    </row>
    <row r="660" spans="1:18" s="12" customFormat="1" ht="21.75" customHeight="1" x14ac:dyDescent="0.25">
      <c r="A660" s="7">
        <v>651</v>
      </c>
      <c r="B660" s="18">
        <v>17020978</v>
      </c>
      <c r="C660" s="8" t="s">
        <v>644</v>
      </c>
      <c r="D660" s="13">
        <v>36463</v>
      </c>
      <c r="E660" s="9" t="s">
        <v>609</v>
      </c>
      <c r="F660" s="9" t="s">
        <v>1050</v>
      </c>
      <c r="G660" s="9" t="s">
        <v>1061</v>
      </c>
      <c r="H660" s="9">
        <v>80</v>
      </c>
      <c r="I660" s="9">
        <v>80</v>
      </c>
      <c r="J660" s="9">
        <v>72</v>
      </c>
      <c r="K660" s="9">
        <v>80</v>
      </c>
      <c r="L660" s="9">
        <v>80</v>
      </c>
      <c r="M660" s="9">
        <v>80</v>
      </c>
      <c r="N660" s="9">
        <v>80</v>
      </c>
      <c r="O660" s="9">
        <v>90</v>
      </c>
      <c r="P660" s="10">
        <f t="shared" si="24"/>
        <v>80.25</v>
      </c>
      <c r="Q660" s="10" t="s">
        <v>35</v>
      </c>
      <c r="R660" s="11" t="str">
        <f t="shared" si="23"/>
        <v>Tốt</v>
      </c>
    </row>
    <row r="661" spans="1:18" s="12" customFormat="1" ht="21.75" customHeight="1" x14ac:dyDescent="0.25">
      <c r="A661" s="7">
        <v>652</v>
      </c>
      <c r="B661" s="18">
        <v>17020996</v>
      </c>
      <c r="C661" s="8" t="s">
        <v>645</v>
      </c>
      <c r="D661" s="13">
        <v>36194</v>
      </c>
      <c r="E661" s="9" t="s">
        <v>609</v>
      </c>
      <c r="F661" s="9" t="s">
        <v>1050</v>
      </c>
      <c r="G661" s="9" t="s">
        <v>1061</v>
      </c>
      <c r="H661" s="9">
        <v>80</v>
      </c>
      <c r="I661" s="9">
        <v>80</v>
      </c>
      <c r="J661" s="9">
        <v>78</v>
      </c>
      <c r="K661" s="9">
        <v>80</v>
      </c>
      <c r="L661" s="9">
        <v>80</v>
      </c>
      <c r="M661" s="9">
        <v>75</v>
      </c>
      <c r="N661" s="9">
        <v>80</v>
      </c>
      <c r="O661" s="9">
        <v>80</v>
      </c>
      <c r="P661" s="10">
        <f t="shared" si="24"/>
        <v>79.125</v>
      </c>
      <c r="Q661" s="10" t="s">
        <v>122</v>
      </c>
      <c r="R661" s="11" t="str">
        <f t="shared" si="23"/>
        <v>Khá</v>
      </c>
    </row>
    <row r="662" spans="1:18" s="12" customFormat="1" ht="21.75" customHeight="1" x14ac:dyDescent="0.25">
      <c r="A662" s="7">
        <v>653</v>
      </c>
      <c r="B662" s="18">
        <v>17021002</v>
      </c>
      <c r="C662" s="8" t="s">
        <v>646</v>
      </c>
      <c r="D662" s="13">
        <v>36308</v>
      </c>
      <c r="E662" s="9" t="s">
        <v>609</v>
      </c>
      <c r="F662" s="9" t="s">
        <v>1050</v>
      </c>
      <c r="G662" s="9" t="s">
        <v>1061</v>
      </c>
      <c r="H662" s="9">
        <v>80</v>
      </c>
      <c r="I662" s="9">
        <v>80</v>
      </c>
      <c r="J662" s="9">
        <v>68</v>
      </c>
      <c r="K662" s="9">
        <v>80</v>
      </c>
      <c r="L662" s="9" t="s">
        <v>117</v>
      </c>
      <c r="M662" s="9">
        <v>0</v>
      </c>
      <c r="N662" s="9">
        <v>75</v>
      </c>
      <c r="O662" s="9">
        <v>75</v>
      </c>
      <c r="P662" s="10">
        <f t="shared" si="24"/>
        <v>65.428571428571431</v>
      </c>
      <c r="Q662" s="10" t="s">
        <v>122</v>
      </c>
      <c r="R662" s="11" t="str">
        <f t="shared" si="23"/>
        <v>Khá</v>
      </c>
    </row>
    <row r="663" spans="1:18" s="12" customFormat="1" ht="21.75" customHeight="1" x14ac:dyDescent="0.25">
      <c r="A663" s="7">
        <v>654</v>
      </c>
      <c r="B663" s="18">
        <v>17021009</v>
      </c>
      <c r="C663" s="8" t="s">
        <v>647</v>
      </c>
      <c r="D663" s="13">
        <v>36183</v>
      </c>
      <c r="E663" s="9" t="s">
        <v>609</v>
      </c>
      <c r="F663" s="9" t="s">
        <v>1050</v>
      </c>
      <c r="G663" s="9" t="s">
        <v>1061</v>
      </c>
      <c r="H663" s="9">
        <v>65</v>
      </c>
      <c r="I663" s="9">
        <v>80</v>
      </c>
      <c r="J663" s="9">
        <v>80</v>
      </c>
      <c r="K663" s="9">
        <v>80</v>
      </c>
      <c r="L663" s="9">
        <v>80</v>
      </c>
      <c r="M663" s="9">
        <v>80</v>
      </c>
      <c r="N663" s="9">
        <v>90</v>
      </c>
      <c r="O663" s="9">
        <v>90</v>
      </c>
      <c r="P663" s="10">
        <f t="shared" si="24"/>
        <v>80.625</v>
      </c>
      <c r="Q663" s="10" t="s">
        <v>35</v>
      </c>
      <c r="R663" s="11" t="str">
        <f t="shared" si="23"/>
        <v>Tốt</v>
      </c>
    </row>
    <row r="664" spans="1:18" s="12" customFormat="1" ht="21.75" customHeight="1" x14ac:dyDescent="0.25">
      <c r="A664" s="7">
        <v>655</v>
      </c>
      <c r="B664" s="18">
        <v>17021030</v>
      </c>
      <c r="C664" s="8" t="s">
        <v>599</v>
      </c>
      <c r="D664" s="13">
        <v>36348</v>
      </c>
      <c r="E664" s="9" t="s">
        <v>609</v>
      </c>
      <c r="F664" s="9" t="s">
        <v>1050</v>
      </c>
      <c r="G664" s="9" t="s">
        <v>1061</v>
      </c>
      <c r="H664" s="9">
        <v>80</v>
      </c>
      <c r="I664" s="9">
        <v>80</v>
      </c>
      <c r="J664" s="9">
        <v>87</v>
      </c>
      <c r="K664" s="9">
        <v>80</v>
      </c>
      <c r="L664" s="9">
        <v>80</v>
      </c>
      <c r="M664" s="9">
        <v>80</v>
      </c>
      <c r="N664" s="9">
        <v>63</v>
      </c>
      <c r="O664" s="9">
        <v>80</v>
      </c>
      <c r="P664" s="10">
        <f t="shared" si="24"/>
        <v>78.75</v>
      </c>
      <c r="Q664" s="10" t="s">
        <v>122</v>
      </c>
      <c r="R664" s="11" t="str">
        <f t="shared" si="23"/>
        <v>Khá</v>
      </c>
    </row>
    <row r="665" spans="1:18" s="12" customFormat="1" ht="21.75" customHeight="1" x14ac:dyDescent="0.25">
      <c r="A665" s="7">
        <v>656</v>
      </c>
      <c r="B665" s="18">
        <v>17021049</v>
      </c>
      <c r="C665" s="8" t="s">
        <v>648</v>
      </c>
      <c r="D665" s="13">
        <v>36339</v>
      </c>
      <c r="E665" s="9" t="s">
        <v>609</v>
      </c>
      <c r="F665" s="9" t="s">
        <v>1050</v>
      </c>
      <c r="G665" s="9" t="s">
        <v>1061</v>
      </c>
      <c r="H665" s="9">
        <v>65</v>
      </c>
      <c r="I665" s="9">
        <v>62</v>
      </c>
      <c r="J665" s="9">
        <v>77</v>
      </c>
      <c r="K665" s="9">
        <v>80</v>
      </c>
      <c r="L665" s="9">
        <v>70</v>
      </c>
      <c r="M665" s="9">
        <v>70</v>
      </c>
      <c r="N665" s="9">
        <v>90</v>
      </c>
      <c r="O665" s="9">
        <v>88</v>
      </c>
      <c r="P665" s="10">
        <f t="shared" si="24"/>
        <v>75.25</v>
      </c>
      <c r="Q665" s="10" t="s">
        <v>122</v>
      </c>
      <c r="R665" s="11" t="str">
        <f t="shared" si="23"/>
        <v>Khá</v>
      </c>
    </row>
    <row r="666" spans="1:18" s="12" customFormat="1" ht="21.75" customHeight="1" x14ac:dyDescent="0.25">
      <c r="A666" s="7">
        <v>657</v>
      </c>
      <c r="B666" s="18">
        <v>17021054</v>
      </c>
      <c r="C666" s="8" t="s">
        <v>649</v>
      </c>
      <c r="D666" s="13">
        <v>36406</v>
      </c>
      <c r="E666" s="9" t="s">
        <v>609</v>
      </c>
      <c r="F666" s="9" t="s">
        <v>1050</v>
      </c>
      <c r="G666" s="9" t="s">
        <v>1061</v>
      </c>
      <c r="H666" s="9">
        <v>100</v>
      </c>
      <c r="I666" s="9">
        <v>100</v>
      </c>
      <c r="J666" s="9">
        <v>82</v>
      </c>
      <c r="K666" s="9">
        <v>90</v>
      </c>
      <c r="L666" s="9">
        <v>90</v>
      </c>
      <c r="M666" s="9">
        <v>90</v>
      </c>
      <c r="N666" s="9">
        <v>90</v>
      </c>
      <c r="O666" s="9">
        <v>90</v>
      </c>
      <c r="P666" s="10">
        <f t="shared" si="24"/>
        <v>91.5</v>
      </c>
      <c r="Q666" s="10" t="s">
        <v>58</v>
      </c>
      <c r="R666" s="11" t="str">
        <f t="shared" si="23"/>
        <v>Xuất sắc</v>
      </c>
    </row>
    <row r="667" spans="1:18" s="12" customFormat="1" ht="21.75" customHeight="1" x14ac:dyDescent="0.25">
      <c r="A667" s="7">
        <v>658</v>
      </c>
      <c r="B667" s="18">
        <v>17021064</v>
      </c>
      <c r="C667" s="8" t="s">
        <v>650</v>
      </c>
      <c r="D667" s="13">
        <v>36405</v>
      </c>
      <c r="E667" s="9" t="s">
        <v>609</v>
      </c>
      <c r="F667" s="9" t="s">
        <v>1050</v>
      </c>
      <c r="G667" s="9" t="s">
        <v>1061</v>
      </c>
      <c r="H667" s="9">
        <v>75</v>
      </c>
      <c r="I667" s="9">
        <v>86</v>
      </c>
      <c r="J667" s="9">
        <v>84</v>
      </c>
      <c r="K667" s="9">
        <v>80</v>
      </c>
      <c r="L667" s="9">
        <v>80</v>
      </c>
      <c r="M667" s="9">
        <v>82</v>
      </c>
      <c r="N667" s="9">
        <v>80</v>
      </c>
      <c r="O667" s="9">
        <v>80</v>
      </c>
      <c r="P667" s="10">
        <f t="shared" si="24"/>
        <v>80.875</v>
      </c>
      <c r="Q667" s="10" t="s">
        <v>35</v>
      </c>
      <c r="R667" s="11" t="str">
        <f t="shared" si="23"/>
        <v>Tốt</v>
      </c>
    </row>
    <row r="668" spans="1:18" s="12" customFormat="1" ht="21.75" customHeight="1" x14ac:dyDescent="0.25">
      <c r="A668" s="7">
        <v>659</v>
      </c>
      <c r="B668" s="18">
        <v>17021080</v>
      </c>
      <c r="C668" s="8" t="s">
        <v>651</v>
      </c>
      <c r="D668" s="13">
        <v>35607</v>
      </c>
      <c r="E668" s="9" t="s">
        <v>609</v>
      </c>
      <c r="F668" s="9" t="s">
        <v>1050</v>
      </c>
      <c r="G668" s="9" t="s">
        <v>1061</v>
      </c>
      <c r="H668" s="9">
        <v>90</v>
      </c>
      <c r="I668" s="9">
        <v>90</v>
      </c>
      <c r="J668" s="9">
        <v>90</v>
      </c>
      <c r="K668" s="9">
        <v>90</v>
      </c>
      <c r="L668" s="9">
        <v>90</v>
      </c>
      <c r="M668" s="9">
        <v>80</v>
      </c>
      <c r="N668" s="9">
        <v>80</v>
      </c>
      <c r="O668" s="9">
        <v>90</v>
      </c>
      <c r="P668" s="10">
        <f t="shared" si="24"/>
        <v>87.5</v>
      </c>
      <c r="Q668" s="10" t="s">
        <v>35</v>
      </c>
      <c r="R668" s="11" t="str">
        <f t="shared" si="23"/>
        <v>Tốt</v>
      </c>
    </row>
    <row r="669" spans="1:18" s="12" customFormat="1" ht="21.75" customHeight="1" x14ac:dyDescent="0.25">
      <c r="A669" s="7">
        <v>660</v>
      </c>
      <c r="B669" s="18">
        <v>17021088</v>
      </c>
      <c r="C669" s="8" t="s">
        <v>652</v>
      </c>
      <c r="D669" s="13">
        <v>36165</v>
      </c>
      <c r="E669" s="9" t="s">
        <v>609</v>
      </c>
      <c r="F669" s="9" t="s">
        <v>1050</v>
      </c>
      <c r="G669" s="9" t="s">
        <v>1061</v>
      </c>
      <c r="H669" s="9">
        <v>62</v>
      </c>
      <c r="I669" s="9">
        <v>58</v>
      </c>
      <c r="J669" s="9">
        <v>65</v>
      </c>
      <c r="K669" s="9">
        <v>67</v>
      </c>
      <c r="L669" s="9">
        <v>70</v>
      </c>
      <c r="M669" s="9">
        <v>80</v>
      </c>
      <c r="N669" s="9">
        <v>80</v>
      </c>
      <c r="O669" s="9">
        <v>80</v>
      </c>
      <c r="P669" s="10">
        <f t="shared" si="24"/>
        <v>70.25</v>
      </c>
      <c r="Q669" s="10" t="s">
        <v>122</v>
      </c>
      <c r="R669" s="11" t="str">
        <f t="shared" si="23"/>
        <v>Khá</v>
      </c>
    </row>
    <row r="670" spans="1:18" s="12" customFormat="1" ht="21.75" customHeight="1" x14ac:dyDescent="0.25">
      <c r="A670" s="7">
        <v>661</v>
      </c>
      <c r="B670" s="18">
        <v>17021095</v>
      </c>
      <c r="C670" s="8" t="s">
        <v>653</v>
      </c>
      <c r="D670" s="13">
        <v>36268</v>
      </c>
      <c r="E670" s="9" t="s">
        <v>609</v>
      </c>
      <c r="F670" s="9" t="s">
        <v>1050</v>
      </c>
      <c r="G670" s="9" t="s">
        <v>1061</v>
      </c>
      <c r="H670" s="9">
        <v>82</v>
      </c>
      <c r="I670" s="9">
        <v>77</v>
      </c>
      <c r="J670" s="9">
        <v>80</v>
      </c>
      <c r="K670" s="9">
        <v>90</v>
      </c>
      <c r="L670" s="9">
        <v>80</v>
      </c>
      <c r="M670" s="9">
        <v>80</v>
      </c>
      <c r="N670" s="9">
        <v>85</v>
      </c>
      <c r="O670" s="9">
        <v>80</v>
      </c>
      <c r="P670" s="10">
        <f t="shared" si="24"/>
        <v>81.75</v>
      </c>
      <c r="Q670" s="10" t="s">
        <v>35</v>
      </c>
      <c r="R670" s="11" t="str">
        <f t="shared" si="23"/>
        <v>Tốt</v>
      </c>
    </row>
    <row r="671" spans="1:18" s="12" customFormat="1" ht="21.75" customHeight="1" x14ac:dyDescent="0.25">
      <c r="A671" s="7">
        <v>662</v>
      </c>
      <c r="B671" s="18">
        <v>17021101</v>
      </c>
      <c r="C671" s="8" t="s">
        <v>654</v>
      </c>
      <c r="D671" s="13">
        <v>36516</v>
      </c>
      <c r="E671" s="9" t="s">
        <v>609</v>
      </c>
      <c r="F671" s="9" t="s">
        <v>1050</v>
      </c>
      <c r="G671" s="9" t="s">
        <v>1061</v>
      </c>
      <c r="H671" s="9">
        <v>80</v>
      </c>
      <c r="I671" s="9">
        <v>80</v>
      </c>
      <c r="J671" s="9">
        <v>80</v>
      </c>
      <c r="K671" s="9">
        <v>80</v>
      </c>
      <c r="L671" s="9">
        <v>80</v>
      </c>
      <c r="M671" s="9">
        <v>90</v>
      </c>
      <c r="N671" s="9">
        <v>80</v>
      </c>
      <c r="O671" s="9">
        <v>80</v>
      </c>
      <c r="P671" s="10">
        <f t="shared" si="24"/>
        <v>81.25</v>
      </c>
      <c r="Q671" s="10" t="s">
        <v>35</v>
      </c>
      <c r="R671" s="11" t="str">
        <f t="shared" si="23"/>
        <v>Tốt</v>
      </c>
    </row>
    <row r="672" spans="1:18" s="12" customFormat="1" ht="21.75" customHeight="1" x14ac:dyDescent="0.25">
      <c r="A672" s="7">
        <v>663</v>
      </c>
      <c r="B672" s="18">
        <v>17021115</v>
      </c>
      <c r="C672" s="8" t="s">
        <v>655</v>
      </c>
      <c r="D672" s="13">
        <v>36403</v>
      </c>
      <c r="E672" s="9" t="s">
        <v>609</v>
      </c>
      <c r="F672" s="9" t="s">
        <v>1050</v>
      </c>
      <c r="G672" s="9" t="s">
        <v>1061</v>
      </c>
      <c r="H672" s="9">
        <v>90</v>
      </c>
      <c r="I672" s="9">
        <v>80</v>
      </c>
      <c r="J672" s="9">
        <v>82</v>
      </c>
      <c r="K672" s="9">
        <v>90</v>
      </c>
      <c r="L672" s="9">
        <v>80</v>
      </c>
      <c r="M672" s="9">
        <v>90</v>
      </c>
      <c r="N672" s="9">
        <v>80</v>
      </c>
      <c r="O672" s="9">
        <v>90</v>
      </c>
      <c r="P672" s="10">
        <f t="shared" si="24"/>
        <v>85.25</v>
      </c>
      <c r="Q672" s="10" t="s">
        <v>35</v>
      </c>
      <c r="R672" s="11" t="str">
        <f t="shared" si="23"/>
        <v>Tốt</v>
      </c>
    </row>
    <row r="673" spans="1:18" s="12" customFormat="1" ht="21.75" customHeight="1" x14ac:dyDescent="0.25">
      <c r="A673" s="7">
        <v>664</v>
      </c>
      <c r="B673" s="18">
        <v>17021125</v>
      </c>
      <c r="C673" s="8" t="s">
        <v>656</v>
      </c>
      <c r="D673" s="13">
        <v>36168</v>
      </c>
      <c r="E673" s="9" t="s">
        <v>609</v>
      </c>
      <c r="F673" s="9" t="s">
        <v>1050</v>
      </c>
      <c r="G673" s="9" t="s">
        <v>1061</v>
      </c>
      <c r="H673" s="9">
        <v>80</v>
      </c>
      <c r="I673" s="9">
        <v>77</v>
      </c>
      <c r="J673" s="9">
        <v>77</v>
      </c>
      <c r="K673" s="9">
        <v>82</v>
      </c>
      <c r="L673" s="9">
        <v>80</v>
      </c>
      <c r="M673" s="9">
        <v>90</v>
      </c>
      <c r="N673" s="9">
        <v>80</v>
      </c>
      <c r="O673" s="9">
        <v>80</v>
      </c>
      <c r="P673" s="10">
        <f t="shared" si="24"/>
        <v>80.75</v>
      </c>
      <c r="Q673" s="10" t="s">
        <v>35</v>
      </c>
      <c r="R673" s="11" t="str">
        <f t="shared" si="23"/>
        <v>Tốt</v>
      </c>
    </row>
    <row r="674" spans="1:18" s="12" customFormat="1" ht="21.75" customHeight="1" x14ac:dyDescent="0.25">
      <c r="A674" s="7">
        <v>665</v>
      </c>
      <c r="B674" s="18">
        <v>17021142</v>
      </c>
      <c r="C674" s="8" t="s">
        <v>657</v>
      </c>
      <c r="D674" s="13">
        <v>36179</v>
      </c>
      <c r="E674" s="9" t="s">
        <v>609</v>
      </c>
      <c r="F674" s="9" t="s">
        <v>1050</v>
      </c>
      <c r="G674" s="9" t="s">
        <v>1061</v>
      </c>
      <c r="H674" s="9">
        <v>80</v>
      </c>
      <c r="I674" s="9">
        <v>80</v>
      </c>
      <c r="J674" s="9">
        <v>82</v>
      </c>
      <c r="K674" s="9">
        <v>80</v>
      </c>
      <c r="L674" s="9">
        <v>80</v>
      </c>
      <c r="M674" s="9">
        <v>80</v>
      </c>
      <c r="N674" s="9">
        <v>80</v>
      </c>
      <c r="O674" s="9">
        <v>80</v>
      </c>
      <c r="P674" s="10">
        <f t="shared" si="24"/>
        <v>80.25</v>
      </c>
      <c r="Q674" s="10" t="s">
        <v>35</v>
      </c>
      <c r="R674" s="11" t="str">
        <f t="shared" si="23"/>
        <v>Tốt</v>
      </c>
    </row>
    <row r="675" spans="1:18" s="12" customFormat="1" ht="21.75" customHeight="1" x14ac:dyDescent="0.25">
      <c r="A675" s="7">
        <v>666</v>
      </c>
      <c r="B675" s="18">
        <v>17021146</v>
      </c>
      <c r="C675" s="8" t="s">
        <v>658</v>
      </c>
      <c r="D675" s="13">
        <v>36253</v>
      </c>
      <c r="E675" s="9" t="s">
        <v>659</v>
      </c>
      <c r="F675" s="9" t="s">
        <v>1052</v>
      </c>
      <c r="G675" s="9" t="s">
        <v>1061</v>
      </c>
      <c r="H675" s="9">
        <v>68</v>
      </c>
      <c r="I675" s="9">
        <v>80</v>
      </c>
      <c r="J675" s="9">
        <v>72</v>
      </c>
      <c r="K675" s="9">
        <v>90</v>
      </c>
      <c r="L675" s="9">
        <v>80</v>
      </c>
      <c r="M675" s="9">
        <v>80</v>
      </c>
      <c r="N675" s="9">
        <v>80</v>
      </c>
      <c r="O675" s="9">
        <v>80</v>
      </c>
      <c r="P675" s="10">
        <f t="shared" si="24"/>
        <v>78.75</v>
      </c>
      <c r="Q675" s="10" t="s">
        <v>122</v>
      </c>
      <c r="R675" s="11" t="str">
        <f t="shared" si="23"/>
        <v>Khá</v>
      </c>
    </row>
    <row r="676" spans="1:18" s="12" customFormat="1" ht="21.75" customHeight="1" x14ac:dyDescent="0.25">
      <c r="A676" s="7">
        <v>667</v>
      </c>
      <c r="B676" s="18">
        <v>17020561</v>
      </c>
      <c r="C676" s="8" t="s">
        <v>658</v>
      </c>
      <c r="D676" s="13">
        <v>36383</v>
      </c>
      <c r="E676" s="9" t="s">
        <v>659</v>
      </c>
      <c r="F676" s="9" t="s">
        <v>1052</v>
      </c>
      <c r="G676" s="9" t="s">
        <v>1061</v>
      </c>
      <c r="H676" s="9">
        <v>90</v>
      </c>
      <c r="I676" s="9">
        <v>90</v>
      </c>
      <c r="J676" s="9">
        <v>80</v>
      </c>
      <c r="K676" s="9">
        <v>80</v>
      </c>
      <c r="L676" s="9">
        <v>90</v>
      </c>
      <c r="M676" s="9">
        <v>80</v>
      </c>
      <c r="N676" s="9">
        <v>80</v>
      </c>
      <c r="O676" s="9">
        <v>90</v>
      </c>
      <c r="P676" s="10">
        <f t="shared" si="24"/>
        <v>85</v>
      </c>
      <c r="Q676" s="10" t="s">
        <v>35</v>
      </c>
      <c r="R676" s="11" t="str">
        <f t="shared" si="23"/>
        <v>Tốt</v>
      </c>
    </row>
    <row r="677" spans="1:18" s="12" customFormat="1" ht="21.75" customHeight="1" x14ac:dyDescent="0.25">
      <c r="A677" s="7">
        <v>668</v>
      </c>
      <c r="B677" s="18">
        <v>17021148</v>
      </c>
      <c r="C677" s="8" t="s">
        <v>660</v>
      </c>
      <c r="D677" s="13">
        <v>35993</v>
      </c>
      <c r="E677" s="9" t="s">
        <v>659</v>
      </c>
      <c r="F677" s="9" t="s">
        <v>1052</v>
      </c>
      <c r="G677" s="9" t="s">
        <v>1061</v>
      </c>
      <c r="H677" s="9">
        <v>92</v>
      </c>
      <c r="I677" s="9">
        <v>94</v>
      </c>
      <c r="J677" s="9">
        <v>94</v>
      </c>
      <c r="K677" s="9">
        <v>100</v>
      </c>
      <c r="L677" s="9">
        <v>92</v>
      </c>
      <c r="M677" s="9">
        <v>92</v>
      </c>
      <c r="N677" s="9">
        <v>92</v>
      </c>
      <c r="O677" s="9">
        <v>90</v>
      </c>
      <c r="P677" s="10">
        <f t="shared" si="24"/>
        <v>93.25</v>
      </c>
      <c r="Q677" s="10" t="s">
        <v>58</v>
      </c>
      <c r="R677" s="11" t="str">
        <f t="shared" si="23"/>
        <v>Xuất sắc</v>
      </c>
    </row>
    <row r="678" spans="1:18" s="12" customFormat="1" ht="21.75" customHeight="1" x14ac:dyDescent="0.25">
      <c r="A678" s="7">
        <v>669</v>
      </c>
      <c r="B678" s="18">
        <v>17020596</v>
      </c>
      <c r="C678" s="8" t="s">
        <v>661</v>
      </c>
      <c r="D678" s="13">
        <v>36041</v>
      </c>
      <c r="E678" s="9" t="s">
        <v>659</v>
      </c>
      <c r="F678" s="9" t="s">
        <v>1052</v>
      </c>
      <c r="G678" s="9" t="s">
        <v>1061</v>
      </c>
      <c r="H678" s="9">
        <v>82</v>
      </c>
      <c r="I678" s="9">
        <v>67</v>
      </c>
      <c r="J678" s="9">
        <v>67</v>
      </c>
      <c r="K678" s="9">
        <v>77</v>
      </c>
      <c r="L678" s="9">
        <v>70</v>
      </c>
      <c r="M678" s="9">
        <v>0</v>
      </c>
      <c r="N678" s="9">
        <v>0</v>
      </c>
      <c r="O678" s="9">
        <v>0</v>
      </c>
      <c r="P678" s="10">
        <f t="shared" si="24"/>
        <v>45.375</v>
      </c>
      <c r="Q678" s="10" t="s">
        <v>1047</v>
      </c>
      <c r="R678" s="11" t="str">
        <f t="shared" si="23"/>
        <v>Yếu</v>
      </c>
    </row>
    <row r="679" spans="1:18" s="12" customFormat="1" ht="21.75" customHeight="1" x14ac:dyDescent="0.25">
      <c r="A679" s="7">
        <v>670</v>
      </c>
      <c r="B679" s="18">
        <v>17021149</v>
      </c>
      <c r="C679" s="8" t="s">
        <v>662</v>
      </c>
      <c r="D679" s="13">
        <v>36225</v>
      </c>
      <c r="E679" s="9" t="s">
        <v>659</v>
      </c>
      <c r="F679" s="9" t="s">
        <v>1052</v>
      </c>
      <c r="G679" s="9" t="s">
        <v>1059</v>
      </c>
      <c r="H679" s="9">
        <v>90</v>
      </c>
      <c r="I679" s="9">
        <v>90</v>
      </c>
      <c r="J679" s="9">
        <v>90</v>
      </c>
      <c r="K679" s="9">
        <v>80</v>
      </c>
      <c r="L679" s="9">
        <v>90</v>
      </c>
      <c r="M679" s="9">
        <v>90</v>
      </c>
      <c r="N679" s="9">
        <v>90</v>
      </c>
      <c r="O679" s="9">
        <v>90</v>
      </c>
      <c r="P679" s="10">
        <f t="shared" si="24"/>
        <v>88.75</v>
      </c>
      <c r="Q679" s="10" t="s">
        <v>35</v>
      </c>
      <c r="R679" s="11" t="str">
        <f t="shared" si="23"/>
        <v>Tốt</v>
      </c>
    </row>
    <row r="680" spans="1:18" s="12" customFormat="1" ht="21.75" customHeight="1" x14ac:dyDescent="0.25">
      <c r="A680" s="7">
        <v>671</v>
      </c>
      <c r="B680" s="18">
        <v>17020618</v>
      </c>
      <c r="C680" s="8" t="s">
        <v>663</v>
      </c>
      <c r="D680" s="13">
        <v>36387</v>
      </c>
      <c r="E680" s="9" t="s">
        <v>659</v>
      </c>
      <c r="F680" s="9" t="s">
        <v>1052</v>
      </c>
      <c r="G680" s="9" t="s">
        <v>1059</v>
      </c>
      <c r="H680" s="9">
        <v>90</v>
      </c>
      <c r="I680" s="9">
        <v>92</v>
      </c>
      <c r="J680" s="9">
        <v>90</v>
      </c>
      <c r="K680" s="9">
        <v>90</v>
      </c>
      <c r="L680" s="9">
        <v>90</v>
      </c>
      <c r="M680" s="9">
        <v>90</v>
      </c>
      <c r="N680" s="9">
        <v>90</v>
      </c>
      <c r="O680" s="9">
        <v>90</v>
      </c>
      <c r="P680" s="10">
        <f t="shared" si="24"/>
        <v>90.25</v>
      </c>
      <c r="Q680" s="10" t="s">
        <v>58</v>
      </c>
      <c r="R680" s="11" t="str">
        <f t="shared" si="23"/>
        <v>Xuất sắc</v>
      </c>
    </row>
    <row r="681" spans="1:18" s="12" customFormat="1" ht="21.75" customHeight="1" x14ac:dyDescent="0.25">
      <c r="A681" s="7">
        <v>672</v>
      </c>
      <c r="B681" s="18">
        <v>17021150</v>
      </c>
      <c r="C681" s="8" t="s">
        <v>664</v>
      </c>
      <c r="D681" s="13">
        <v>36339</v>
      </c>
      <c r="E681" s="9" t="s">
        <v>659</v>
      </c>
      <c r="F681" s="9" t="s">
        <v>1052</v>
      </c>
      <c r="G681" s="9" t="s">
        <v>1061</v>
      </c>
      <c r="H681" s="9">
        <v>0</v>
      </c>
      <c r="I681" s="9">
        <v>0</v>
      </c>
      <c r="J681" s="9">
        <v>65</v>
      </c>
      <c r="K681" s="9">
        <v>80</v>
      </c>
      <c r="L681" s="9">
        <v>88</v>
      </c>
      <c r="M681" s="9">
        <v>66</v>
      </c>
      <c r="N681" s="9">
        <v>66</v>
      </c>
      <c r="O681" s="9">
        <v>0</v>
      </c>
      <c r="P681" s="10">
        <f t="shared" si="24"/>
        <v>45.625</v>
      </c>
      <c r="Q681" s="10" t="s">
        <v>1047</v>
      </c>
      <c r="R681" s="11" t="str">
        <f t="shared" si="23"/>
        <v>Yếu</v>
      </c>
    </row>
    <row r="682" spans="1:18" s="12" customFormat="1" ht="21.75" customHeight="1" x14ac:dyDescent="0.25">
      <c r="A682" s="7">
        <v>673</v>
      </c>
      <c r="B682" s="18">
        <v>17020621</v>
      </c>
      <c r="C682" s="8" t="s">
        <v>665</v>
      </c>
      <c r="D682" s="13">
        <v>36195</v>
      </c>
      <c r="E682" s="9" t="s">
        <v>659</v>
      </c>
      <c r="F682" s="9" t="s">
        <v>1052</v>
      </c>
      <c r="G682" s="9" t="s">
        <v>1061</v>
      </c>
      <c r="H682" s="9">
        <v>77</v>
      </c>
      <c r="I682" s="9">
        <v>77</v>
      </c>
      <c r="J682" s="9">
        <v>72</v>
      </c>
      <c r="K682" s="9">
        <v>77</v>
      </c>
      <c r="L682" s="9">
        <v>85</v>
      </c>
      <c r="M682" s="9">
        <v>76</v>
      </c>
      <c r="N682" s="9">
        <v>76</v>
      </c>
      <c r="O682" s="9">
        <v>75</v>
      </c>
      <c r="P682" s="10">
        <f t="shared" si="24"/>
        <v>76.875</v>
      </c>
      <c r="Q682" s="10" t="s">
        <v>122</v>
      </c>
      <c r="R682" s="11" t="str">
        <f t="shared" si="23"/>
        <v>Khá</v>
      </c>
    </row>
    <row r="683" spans="1:18" s="12" customFormat="1" ht="21.75" customHeight="1" x14ac:dyDescent="0.25">
      <c r="A683" s="7">
        <v>674</v>
      </c>
      <c r="B683" s="18">
        <v>17020628</v>
      </c>
      <c r="C683" s="8" t="s">
        <v>666</v>
      </c>
      <c r="D683" s="13">
        <v>36216</v>
      </c>
      <c r="E683" s="9" t="s">
        <v>659</v>
      </c>
      <c r="F683" s="9" t="s">
        <v>1052</v>
      </c>
      <c r="G683" s="9" t="s">
        <v>1061</v>
      </c>
      <c r="H683" s="9">
        <v>77</v>
      </c>
      <c r="I683" s="9">
        <v>80</v>
      </c>
      <c r="J683" s="9">
        <v>67</v>
      </c>
      <c r="K683" s="9">
        <v>80</v>
      </c>
      <c r="L683" s="9">
        <v>80</v>
      </c>
      <c r="M683" s="9">
        <v>80</v>
      </c>
      <c r="N683" s="9">
        <v>80</v>
      </c>
      <c r="O683" s="9">
        <v>80</v>
      </c>
      <c r="P683" s="10">
        <f t="shared" si="24"/>
        <v>78</v>
      </c>
      <c r="Q683" s="10" t="s">
        <v>122</v>
      </c>
      <c r="R683" s="11" t="str">
        <f t="shared" si="23"/>
        <v>Khá</v>
      </c>
    </row>
    <row r="684" spans="1:18" s="12" customFormat="1" ht="21.75" customHeight="1" x14ac:dyDescent="0.25">
      <c r="A684" s="7">
        <v>675</v>
      </c>
      <c r="B684" s="18">
        <v>17021152</v>
      </c>
      <c r="C684" s="8" t="s">
        <v>667</v>
      </c>
      <c r="D684" s="13">
        <v>36247</v>
      </c>
      <c r="E684" s="9" t="s">
        <v>659</v>
      </c>
      <c r="F684" s="9" t="s">
        <v>1052</v>
      </c>
      <c r="G684" s="9" t="s">
        <v>1061</v>
      </c>
      <c r="H684" s="9">
        <v>77</v>
      </c>
      <c r="I684" s="9">
        <v>77</v>
      </c>
      <c r="J684" s="9">
        <v>75</v>
      </c>
      <c r="K684" s="9">
        <v>80</v>
      </c>
      <c r="L684" s="9">
        <v>80</v>
      </c>
      <c r="M684" s="9">
        <v>70</v>
      </c>
      <c r="N684" s="9">
        <v>70</v>
      </c>
      <c r="O684" s="9">
        <v>70</v>
      </c>
      <c r="P684" s="10">
        <f t="shared" si="24"/>
        <v>74.875</v>
      </c>
      <c r="Q684" s="10" t="s">
        <v>122</v>
      </c>
      <c r="R684" s="11" t="str">
        <f t="shared" si="23"/>
        <v>Khá</v>
      </c>
    </row>
    <row r="685" spans="1:18" s="12" customFormat="1" ht="21.75" customHeight="1" x14ac:dyDescent="0.25">
      <c r="A685" s="7">
        <v>676</v>
      </c>
      <c r="B685" s="18">
        <v>17020637</v>
      </c>
      <c r="C685" s="8" t="s">
        <v>668</v>
      </c>
      <c r="D685" s="13">
        <v>36168</v>
      </c>
      <c r="E685" s="9" t="s">
        <v>659</v>
      </c>
      <c r="F685" s="9" t="s">
        <v>1052</v>
      </c>
      <c r="G685" s="9" t="s">
        <v>1059</v>
      </c>
      <c r="H685" s="9">
        <v>80</v>
      </c>
      <c r="I685" s="9">
        <v>80</v>
      </c>
      <c r="J685" s="9">
        <v>85</v>
      </c>
      <c r="K685" s="9">
        <v>80</v>
      </c>
      <c r="L685" s="9">
        <v>90</v>
      </c>
      <c r="M685" s="9">
        <v>90</v>
      </c>
      <c r="N685" s="9">
        <v>90</v>
      </c>
      <c r="O685" s="9">
        <v>90</v>
      </c>
      <c r="P685" s="10">
        <f t="shared" si="24"/>
        <v>85.625</v>
      </c>
      <c r="Q685" s="10" t="s">
        <v>35</v>
      </c>
      <c r="R685" s="11" t="str">
        <f t="shared" ref="R685:R693" si="25">IF(P685&gt;=90,"Xuất sắc",IF(P685&gt;=80,"Tốt", IF(P685&gt;=65,"Khá",IF(P685&gt;=50,"Trung bình", IF(P685&gt;=35, "Yếu", "Kém")))))</f>
        <v>Tốt</v>
      </c>
    </row>
    <row r="686" spans="1:18" s="12" customFormat="1" ht="21.75" customHeight="1" x14ac:dyDescent="0.25">
      <c r="A686" s="7">
        <v>677</v>
      </c>
      <c r="B686" s="18">
        <v>17020703</v>
      </c>
      <c r="C686" s="8" t="s">
        <v>669</v>
      </c>
      <c r="D686" s="13">
        <v>36515</v>
      </c>
      <c r="E686" s="9" t="s">
        <v>659</v>
      </c>
      <c r="F686" s="9" t="s">
        <v>1052</v>
      </c>
      <c r="G686" s="9" t="s">
        <v>1059</v>
      </c>
      <c r="H686" s="9">
        <v>80</v>
      </c>
      <c r="I686" s="9">
        <v>0</v>
      </c>
      <c r="J686" s="9">
        <v>80</v>
      </c>
      <c r="K686" s="9">
        <v>80</v>
      </c>
      <c r="L686" s="9">
        <v>80</v>
      </c>
      <c r="M686" s="9">
        <v>80</v>
      </c>
      <c r="N686" s="9">
        <v>80</v>
      </c>
      <c r="O686" s="9">
        <v>90</v>
      </c>
      <c r="P686" s="10">
        <f t="shared" si="24"/>
        <v>71.25</v>
      </c>
      <c r="Q686" s="10" t="s">
        <v>122</v>
      </c>
      <c r="R686" s="11" t="str">
        <f t="shared" si="25"/>
        <v>Khá</v>
      </c>
    </row>
    <row r="687" spans="1:18" s="12" customFormat="1" ht="21.75" customHeight="1" x14ac:dyDescent="0.25">
      <c r="A687" s="7">
        <v>678</v>
      </c>
      <c r="B687" s="18">
        <v>17020662</v>
      </c>
      <c r="C687" s="8" t="s">
        <v>670</v>
      </c>
      <c r="D687" s="13">
        <v>36488</v>
      </c>
      <c r="E687" s="9" t="s">
        <v>659</v>
      </c>
      <c r="F687" s="9" t="s">
        <v>1052</v>
      </c>
      <c r="G687" s="9" t="s">
        <v>1061</v>
      </c>
      <c r="H687" s="9">
        <v>67</v>
      </c>
      <c r="I687" s="9">
        <v>77</v>
      </c>
      <c r="J687" s="9">
        <v>65</v>
      </c>
      <c r="K687" s="9">
        <v>77</v>
      </c>
      <c r="L687" s="9" t="s">
        <v>117</v>
      </c>
      <c r="M687" s="9">
        <v>80</v>
      </c>
      <c r="N687" s="9">
        <v>80</v>
      </c>
      <c r="O687" s="9">
        <v>80</v>
      </c>
      <c r="P687" s="10">
        <f t="shared" si="24"/>
        <v>75.142857142857139</v>
      </c>
      <c r="Q687" s="10" t="s">
        <v>122</v>
      </c>
      <c r="R687" s="11" t="str">
        <f t="shared" si="25"/>
        <v>Khá</v>
      </c>
    </row>
    <row r="688" spans="1:18" s="12" customFormat="1" ht="21.75" customHeight="1" x14ac:dyDescent="0.25">
      <c r="A688" s="7">
        <v>679</v>
      </c>
      <c r="B688" s="18">
        <v>17020716</v>
      </c>
      <c r="C688" s="8" t="s">
        <v>671</v>
      </c>
      <c r="D688" s="13">
        <v>36480</v>
      </c>
      <c r="E688" s="9" t="s">
        <v>659</v>
      </c>
      <c r="F688" s="9" t="s">
        <v>1052</v>
      </c>
      <c r="G688" s="9" t="s">
        <v>1061</v>
      </c>
      <c r="H688" s="9">
        <v>87</v>
      </c>
      <c r="I688" s="9">
        <v>58</v>
      </c>
      <c r="J688" s="9">
        <v>84</v>
      </c>
      <c r="K688" s="9">
        <v>80</v>
      </c>
      <c r="L688" s="9">
        <v>94</v>
      </c>
      <c r="M688" s="9">
        <v>80</v>
      </c>
      <c r="N688" s="9">
        <v>80</v>
      </c>
      <c r="O688" s="9">
        <v>92</v>
      </c>
      <c r="P688" s="10">
        <f t="shared" si="24"/>
        <v>81.875</v>
      </c>
      <c r="Q688" s="10" t="s">
        <v>35</v>
      </c>
      <c r="R688" s="11" t="str">
        <f t="shared" si="25"/>
        <v>Tốt</v>
      </c>
    </row>
    <row r="689" spans="1:18" s="12" customFormat="1" ht="21.75" customHeight="1" x14ac:dyDescent="0.25">
      <c r="A689" s="7">
        <v>680</v>
      </c>
      <c r="B689" s="18">
        <v>17020717</v>
      </c>
      <c r="C689" s="8" t="s">
        <v>672</v>
      </c>
      <c r="D689" s="13">
        <v>36060</v>
      </c>
      <c r="E689" s="9" t="s">
        <v>659</v>
      </c>
      <c r="F689" s="9" t="s">
        <v>1052</v>
      </c>
      <c r="G689" s="9" t="s">
        <v>1061</v>
      </c>
      <c r="H689" s="9">
        <v>80</v>
      </c>
      <c r="I689" s="9">
        <v>70</v>
      </c>
      <c r="J689" s="9">
        <v>65</v>
      </c>
      <c r="K689" s="9">
        <v>80</v>
      </c>
      <c r="L689" s="9">
        <v>80</v>
      </c>
      <c r="M689" s="9">
        <v>80</v>
      </c>
      <c r="N689" s="9">
        <v>80</v>
      </c>
      <c r="O689" s="9">
        <v>82</v>
      </c>
      <c r="P689" s="10">
        <f t="shared" si="24"/>
        <v>77.125</v>
      </c>
      <c r="Q689" s="10" t="s">
        <v>122</v>
      </c>
      <c r="R689" s="11" t="str">
        <f t="shared" si="25"/>
        <v>Khá</v>
      </c>
    </row>
    <row r="690" spans="1:18" s="12" customFormat="1" ht="21.75" customHeight="1" x14ac:dyDescent="0.25">
      <c r="A690" s="7">
        <v>681</v>
      </c>
      <c r="B690" s="18">
        <v>17020727</v>
      </c>
      <c r="C690" s="8" t="s">
        <v>673</v>
      </c>
      <c r="D690" s="13">
        <v>36224</v>
      </c>
      <c r="E690" s="9" t="s">
        <v>659</v>
      </c>
      <c r="F690" s="9" t="s">
        <v>1052</v>
      </c>
      <c r="G690" s="9" t="s">
        <v>1061</v>
      </c>
      <c r="H690" s="9">
        <v>80</v>
      </c>
      <c r="I690" s="9">
        <v>78</v>
      </c>
      <c r="J690" s="9">
        <v>80</v>
      </c>
      <c r="K690" s="9">
        <v>80</v>
      </c>
      <c r="L690" s="9">
        <v>80</v>
      </c>
      <c r="M690" s="9">
        <v>82</v>
      </c>
      <c r="N690" s="9">
        <v>82</v>
      </c>
      <c r="O690" s="9">
        <v>80</v>
      </c>
      <c r="P690" s="10">
        <f t="shared" si="24"/>
        <v>80.25</v>
      </c>
      <c r="Q690" s="10" t="s">
        <v>35</v>
      </c>
      <c r="R690" s="11" t="str">
        <f t="shared" si="25"/>
        <v>Tốt</v>
      </c>
    </row>
    <row r="691" spans="1:18" s="12" customFormat="1" ht="21.75" customHeight="1" x14ac:dyDescent="0.25">
      <c r="A691" s="7">
        <v>682</v>
      </c>
      <c r="B691" s="18">
        <v>17020752</v>
      </c>
      <c r="C691" s="8" t="s">
        <v>674</v>
      </c>
      <c r="D691" s="13">
        <v>36252</v>
      </c>
      <c r="E691" s="9" t="s">
        <v>659</v>
      </c>
      <c r="F691" s="9" t="s">
        <v>1052</v>
      </c>
      <c r="G691" s="9" t="s">
        <v>1061</v>
      </c>
      <c r="H691" s="9">
        <v>67</v>
      </c>
      <c r="I691" s="9">
        <v>67</v>
      </c>
      <c r="J691" s="9">
        <v>69</v>
      </c>
      <c r="K691" s="9">
        <v>77</v>
      </c>
      <c r="L691" s="9">
        <v>80</v>
      </c>
      <c r="M691" s="9">
        <v>80</v>
      </c>
      <c r="N691" s="9">
        <v>80</v>
      </c>
      <c r="O691" s="9">
        <v>75</v>
      </c>
      <c r="P691" s="10">
        <f t="shared" si="24"/>
        <v>74.375</v>
      </c>
      <c r="Q691" s="10" t="s">
        <v>122</v>
      </c>
      <c r="R691" s="11" t="str">
        <f t="shared" si="25"/>
        <v>Khá</v>
      </c>
    </row>
    <row r="692" spans="1:18" s="12" customFormat="1" ht="21.75" customHeight="1" x14ac:dyDescent="0.25">
      <c r="A692" s="7">
        <v>683</v>
      </c>
      <c r="B692" s="18">
        <v>17021153</v>
      </c>
      <c r="C692" s="8" t="s">
        <v>675</v>
      </c>
      <c r="D692" s="13">
        <v>36147</v>
      </c>
      <c r="E692" s="9" t="s">
        <v>659</v>
      </c>
      <c r="F692" s="9" t="s">
        <v>1052</v>
      </c>
      <c r="G692" s="9" t="s">
        <v>1061</v>
      </c>
      <c r="H692" s="9">
        <v>77</v>
      </c>
      <c r="I692" s="9">
        <v>80</v>
      </c>
      <c r="J692" s="9">
        <v>67</v>
      </c>
      <c r="K692" s="9">
        <v>77</v>
      </c>
      <c r="L692" s="9">
        <v>70</v>
      </c>
      <c r="M692" s="9">
        <v>77</v>
      </c>
      <c r="N692" s="9">
        <v>80</v>
      </c>
      <c r="O692" s="9">
        <v>85</v>
      </c>
      <c r="P692" s="10">
        <f t="shared" si="24"/>
        <v>76.625</v>
      </c>
      <c r="Q692" s="10" t="s">
        <v>122</v>
      </c>
      <c r="R692" s="11" t="str">
        <f t="shared" si="25"/>
        <v>Khá</v>
      </c>
    </row>
    <row r="693" spans="1:18" s="12" customFormat="1" ht="21.75" customHeight="1" x14ac:dyDescent="0.25">
      <c r="A693" s="7">
        <v>684</v>
      </c>
      <c r="B693" s="18">
        <v>17021154</v>
      </c>
      <c r="C693" s="8" t="s">
        <v>676</v>
      </c>
      <c r="D693" s="13">
        <v>36178</v>
      </c>
      <c r="E693" s="9" t="s">
        <v>659</v>
      </c>
      <c r="F693" s="9" t="s">
        <v>1052</v>
      </c>
      <c r="G693" s="9" t="s">
        <v>1061</v>
      </c>
      <c r="H693" s="9">
        <v>80</v>
      </c>
      <c r="I693" s="9">
        <v>90</v>
      </c>
      <c r="J693" s="9">
        <v>68</v>
      </c>
      <c r="K693" s="9">
        <v>80</v>
      </c>
      <c r="L693" s="9">
        <v>94</v>
      </c>
      <c r="M693" s="9">
        <v>90</v>
      </c>
      <c r="N693" s="9">
        <v>90</v>
      </c>
      <c r="O693" s="9">
        <v>90</v>
      </c>
      <c r="P693" s="10">
        <f t="shared" si="24"/>
        <v>85.25</v>
      </c>
      <c r="Q693" s="10" t="s">
        <v>35</v>
      </c>
      <c r="R693" s="11" t="str">
        <f t="shared" si="25"/>
        <v>Tốt</v>
      </c>
    </row>
    <row r="694" spans="1:18" s="12" customFormat="1" ht="21.75" customHeight="1" x14ac:dyDescent="0.25">
      <c r="A694" s="7">
        <v>685</v>
      </c>
      <c r="B694" s="18">
        <v>17021155</v>
      </c>
      <c r="C694" s="8" t="s">
        <v>677</v>
      </c>
      <c r="D694" s="13">
        <v>36332</v>
      </c>
      <c r="E694" s="9" t="s">
        <v>659</v>
      </c>
      <c r="F694" s="9" t="s">
        <v>1052</v>
      </c>
      <c r="G694" s="9" t="s">
        <v>1061</v>
      </c>
      <c r="H694" s="9">
        <v>77</v>
      </c>
      <c r="I694" s="9">
        <v>70</v>
      </c>
      <c r="J694" s="9">
        <v>75</v>
      </c>
      <c r="K694" s="9">
        <v>77</v>
      </c>
      <c r="L694" s="9">
        <v>90</v>
      </c>
      <c r="M694" s="9">
        <v>80</v>
      </c>
      <c r="N694" s="9">
        <v>80</v>
      </c>
      <c r="O694" s="9">
        <v>90</v>
      </c>
      <c r="P694" s="10">
        <f t="shared" si="24"/>
        <v>79.875</v>
      </c>
      <c r="Q694" s="10" t="s">
        <v>35</v>
      </c>
      <c r="R694" s="11" t="s">
        <v>35</v>
      </c>
    </row>
    <row r="695" spans="1:18" s="12" customFormat="1" ht="21.75" customHeight="1" x14ac:dyDescent="0.25">
      <c r="A695" s="7">
        <v>686</v>
      </c>
      <c r="B695" s="18">
        <v>17021156</v>
      </c>
      <c r="C695" s="8" t="s">
        <v>678</v>
      </c>
      <c r="D695" s="13">
        <v>36421</v>
      </c>
      <c r="E695" s="9" t="s">
        <v>659</v>
      </c>
      <c r="F695" s="9" t="s">
        <v>1052</v>
      </c>
      <c r="G695" s="9" t="s">
        <v>1059</v>
      </c>
      <c r="H695" s="9">
        <v>90</v>
      </c>
      <c r="I695" s="9">
        <v>92</v>
      </c>
      <c r="J695" s="9">
        <v>92</v>
      </c>
      <c r="K695" s="9">
        <v>90</v>
      </c>
      <c r="L695" s="9">
        <v>90</v>
      </c>
      <c r="M695" s="9">
        <v>92</v>
      </c>
      <c r="N695" s="9">
        <v>92</v>
      </c>
      <c r="O695" s="9">
        <v>90</v>
      </c>
      <c r="P695" s="10">
        <f t="shared" si="24"/>
        <v>91</v>
      </c>
      <c r="Q695" s="10" t="s">
        <v>58</v>
      </c>
      <c r="R695" s="11" t="str">
        <f>IF(P695&gt;=90,"Xuất sắc",IF(P695&gt;=80,"Tốt", IF(P695&gt;=65,"Khá",IF(P695&gt;=50,"Trung bình", IF(P695&gt;=35, "Yếu", "Kém")))))</f>
        <v>Xuất sắc</v>
      </c>
    </row>
    <row r="696" spans="1:18" s="12" customFormat="1" ht="21.75" customHeight="1" x14ac:dyDescent="0.25">
      <c r="A696" s="7">
        <v>687</v>
      </c>
      <c r="B696" s="18">
        <v>17020783</v>
      </c>
      <c r="C696" s="8" t="s">
        <v>679</v>
      </c>
      <c r="D696" s="13">
        <v>36476</v>
      </c>
      <c r="E696" s="9" t="s">
        <v>659</v>
      </c>
      <c r="F696" s="9" t="s">
        <v>1052</v>
      </c>
      <c r="G696" s="9" t="s">
        <v>1059</v>
      </c>
      <c r="H696" s="9">
        <v>90</v>
      </c>
      <c r="I696" s="9">
        <v>80</v>
      </c>
      <c r="J696" s="9">
        <v>85</v>
      </c>
      <c r="K696" s="9">
        <v>80</v>
      </c>
      <c r="L696" s="9">
        <v>85</v>
      </c>
      <c r="M696" s="9">
        <v>90</v>
      </c>
      <c r="N696" s="9">
        <v>90</v>
      </c>
      <c r="O696" s="9">
        <v>90</v>
      </c>
      <c r="P696" s="10">
        <f t="shared" si="24"/>
        <v>86.25</v>
      </c>
      <c r="Q696" s="10" t="s">
        <v>35</v>
      </c>
      <c r="R696" s="11" t="str">
        <f>IF(P696&gt;=90,"Xuất sắc",IF(P696&gt;=80,"Tốt", IF(P696&gt;=65,"Khá",IF(P696&gt;=50,"Trung bình", IF(P696&gt;=35, "Yếu", "Kém")))))</f>
        <v>Tốt</v>
      </c>
    </row>
    <row r="697" spans="1:18" s="12" customFormat="1" ht="21.75" customHeight="1" x14ac:dyDescent="0.25">
      <c r="A697" s="7">
        <v>688</v>
      </c>
      <c r="B697" s="18">
        <v>17021157</v>
      </c>
      <c r="C697" s="8" t="s">
        <v>680</v>
      </c>
      <c r="D697" s="13">
        <v>36267</v>
      </c>
      <c r="E697" s="9" t="s">
        <v>659</v>
      </c>
      <c r="F697" s="9" t="s">
        <v>1052</v>
      </c>
      <c r="G697" s="9" t="s">
        <v>1061</v>
      </c>
      <c r="H697" s="9">
        <v>80</v>
      </c>
      <c r="I697" s="9">
        <v>82</v>
      </c>
      <c r="J697" s="9">
        <v>77</v>
      </c>
      <c r="K697" s="9">
        <v>80</v>
      </c>
      <c r="L697" s="9">
        <v>82</v>
      </c>
      <c r="M697" s="9">
        <v>80</v>
      </c>
      <c r="N697" s="9">
        <v>80</v>
      </c>
      <c r="O697" s="9">
        <v>80</v>
      </c>
      <c r="P697" s="10">
        <f t="shared" si="24"/>
        <v>80.125</v>
      </c>
      <c r="Q697" s="10" t="s">
        <v>35</v>
      </c>
      <c r="R697" s="11" t="str">
        <f>IF(P697&gt;=90,"Xuất sắc",IF(P697&gt;=80,"Tốt", IF(P697&gt;=65,"Khá",IF(P697&gt;=50,"Trung bình", IF(P697&gt;=35, "Yếu", "Kém")))))</f>
        <v>Tốt</v>
      </c>
    </row>
    <row r="698" spans="1:18" s="12" customFormat="1" ht="21.75" customHeight="1" x14ac:dyDescent="0.25">
      <c r="A698" s="7">
        <v>689</v>
      </c>
      <c r="B698" s="18">
        <v>17021159</v>
      </c>
      <c r="C698" s="8" t="s">
        <v>681</v>
      </c>
      <c r="D698" s="13">
        <v>36340</v>
      </c>
      <c r="E698" s="9" t="s">
        <v>659</v>
      </c>
      <c r="F698" s="9" t="s">
        <v>1052</v>
      </c>
      <c r="G698" s="9" t="s">
        <v>1061</v>
      </c>
      <c r="H698" s="9">
        <v>79</v>
      </c>
      <c r="I698" s="9">
        <v>0</v>
      </c>
      <c r="J698" s="9">
        <v>69</v>
      </c>
      <c r="K698" s="9">
        <v>77</v>
      </c>
      <c r="L698" s="9">
        <v>80</v>
      </c>
      <c r="M698" s="9">
        <v>80</v>
      </c>
      <c r="N698" s="9">
        <v>80</v>
      </c>
      <c r="O698" s="9">
        <v>78</v>
      </c>
      <c r="P698" s="10">
        <f t="shared" si="24"/>
        <v>67.875</v>
      </c>
      <c r="Q698" s="10" t="s">
        <v>122</v>
      </c>
      <c r="R698" s="11" t="str">
        <f>IF(P698&gt;=90,"Xuất sắc",IF(P698&gt;=80,"Tốt", IF(P698&gt;=65,"Khá",IF(P698&gt;=50,"Trung bình", IF(P698&gt;=35, "Yếu", "Kém")))))</f>
        <v>Khá</v>
      </c>
    </row>
    <row r="699" spans="1:18" s="12" customFormat="1" ht="21.75" customHeight="1" x14ac:dyDescent="0.25">
      <c r="A699" s="7">
        <v>690</v>
      </c>
      <c r="B699" s="18">
        <v>17020795</v>
      </c>
      <c r="C699" s="8" t="s">
        <v>682</v>
      </c>
      <c r="D699" s="13">
        <v>36430</v>
      </c>
      <c r="E699" s="9" t="s">
        <v>659</v>
      </c>
      <c r="F699" s="9" t="s">
        <v>1052</v>
      </c>
      <c r="G699" s="9" t="s">
        <v>1059</v>
      </c>
      <c r="H699" s="9">
        <v>80</v>
      </c>
      <c r="I699" s="9">
        <v>90</v>
      </c>
      <c r="J699" s="9">
        <v>80</v>
      </c>
      <c r="K699" s="9">
        <v>80</v>
      </c>
      <c r="L699" s="9">
        <v>80</v>
      </c>
      <c r="M699" s="9">
        <v>80</v>
      </c>
      <c r="N699" s="9">
        <v>80</v>
      </c>
      <c r="O699" s="9">
        <v>80</v>
      </c>
      <c r="P699" s="10">
        <f t="shared" si="24"/>
        <v>81.25</v>
      </c>
      <c r="Q699" s="10" t="s">
        <v>35</v>
      </c>
      <c r="R699" s="11" t="str">
        <f>IF(P699&gt;=90,"Xuất sắc",IF(P699&gt;=80,"Tốt", IF(P699&gt;=65,"Khá",IF(P699&gt;=50,"Trung bình", IF(P699&gt;=35, "Yếu", "Kém")))))</f>
        <v>Tốt</v>
      </c>
    </row>
    <row r="700" spans="1:18" s="12" customFormat="1" ht="21.75" customHeight="1" x14ac:dyDescent="0.25">
      <c r="A700" s="7">
        <v>691</v>
      </c>
      <c r="B700" s="18">
        <v>17021158</v>
      </c>
      <c r="C700" s="8" t="s">
        <v>683</v>
      </c>
      <c r="D700" s="13">
        <v>36427</v>
      </c>
      <c r="E700" s="9" t="s">
        <v>659</v>
      </c>
      <c r="F700" s="9" t="s">
        <v>1052</v>
      </c>
      <c r="G700" s="9" t="s">
        <v>1061</v>
      </c>
      <c r="H700" s="9">
        <v>80</v>
      </c>
      <c r="I700" s="9">
        <v>80</v>
      </c>
      <c r="J700" s="9">
        <v>79</v>
      </c>
      <c r="K700" s="9">
        <v>80</v>
      </c>
      <c r="L700" s="9">
        <v>80</v>
      </c>
      <c r="M700" s="9">
        <v>80</v>
      </c>
      <c r="N700" s="9">
        <v>80</v>
      </c>
      <c r="O700" s="9">
        <v>80</v>
      </c>
      <c r="P700" s="10">
        <f t="shared" si="24"/>
        <v>79.875</v>
      </c>
      <c r="Q700" s="10" t="s">
        <v>35</v>
      </c>
      <c r="R700" s="11" t="s">
        <v>35</v>
      </c>
    </row>
    <row r="701" spans="1:18" s="12" customFormat="1" ht="21.75" customHeight="1" x14ac:dyDescent="0.25">
      <c r="A701" s="7">
        <v>692</v>
      </c>
      <c r="B701" s="18">
        <v>17020009</v>
      </c>
      <c r="C701" s="8" t="s">
        <v>684</v>
      </c>
      <c r="D701" s="13">
        <v>36430</v>
      </c>
      <c r="E701" s="9" t="s">
        <v>659</v>
      </c>
      <c r="F701" s="9" t="s">
        <v>1052</v>
      </c>
      <c r="G701" s="9" t="s">
        <v>1059</v>
      </c>
      <c r="H701" s="9">
        <v>90</v>
      </c>
      <c r="I701" s="9">
        <v>90</v>
      </c>
      <c r="J701" s="9">
        <v>95</v>
      </c>
      <c r="K701" s="9">
        <v>90</v>
      </c>
      <c r="L701" s="9">
        <v>90</v>
      </c>
      <c r="M701" s="9">
        <v>90</v>
      </c>
      <c r="N701" s="9">
        <v>90</v>
      </c>
      <c r="O701" s="9">
        <v>90</v>
      </c>
      <c r="P701" s="10">
        <f t="shared" si="24"/>
        <v>90.625</v>
      </c>
      <c r="Q701" s="10" t="s">
        <v>58</v>
      </c>
      <c r="R701" s="11" t="str">
        <f>IF(P701&gt;=90,"Xuất sắc",IF(P701&gt;=80,"Tốt", IF(P701&gt;=65,"Khá",IF(P701&gt;=50,"Trung bình", IF(P701&gt;=35, "Yếu", "Kém")))))</f>
        <v>Xuất sắc</v>
      </c>
    </row>
    <row r="702" spans="1:18" s="12" customFormat="1" ht="21.75" customHeight="1" x14ac:dyDescent="0.25">
      <c r="A702" s="7">
        <v>693</v>
      </c>
      <c r="B702" s="18">
        <v>17021160</v>
      </c>
      <c r="C702" s="8" t="s">
        <v>685</v>
      </c>
      <c r="D702" s="13">
        <v>36251</v>
      </c>
      <c r="E702" s="9" t="s">
        <v>659</v>
      </c>
      <c r="F702" s="9" t="s">
        <v>1052</v>
      </c>
      <c r="G702" s="9" t="s">
        <v>1059</v>
      </c>
      <c r="H702" s="9">
        <v>80</v>
      </c>
      <c r="I702" s="9">
        <v>80</v>
      </c>
      <c r="J702" s="9">
        <v>80</v>
      </c>
      <c r="K702" s="9">
        <v>80</v>
      </c>
      <c r="L702" s="9">
        <v>90</v>
      </c>
      <c r="M702" s="9">
        <v>80</v>
      </c>
      <c r="N702" s="9">
        <v>80</v>
      </c>
      <c r="O702" s="9">
        <v>90</v>
      </c>
      <c r="P702" s="10">
        <f t="shared" si="24"/>
        <v>82.5</v>
      </c>
      <c r="Q702" s="10" t="s">
        <v>35</v>
      </c>
      <c r="R702" s="11" t="str">
        <f>IF(P702&gt;=90,"Xuất sắc",IF(P702&gt;=80,"Tốt", IF(P702&gt;=65,"Khá",IF(P702&gt;=50,"Trung bình", IF(P702&gt;=35, "Yếu", "Kém")))))</f>
        <v>Tốt</v>
      </c>
    </row>
    <row r="703" spans="1:18" s="12" customFormat="1" ht="21.75" customHeight="1" x14ac:dyDescent="0.25">
      <c r="A703" s="7">
        <v>694</v>
      </c>
      <c r="B703" s="18">
        <v>17020844</v>
      </c>
      <c r="C703" s="8" t="s">
        <v>686</v>
      </c>
      <c r="D703" s="13">
        <v>36500</v>
      </c>
      <c r="E703" s="9" t="s">
        <v>659</v>
      </c>
      <c r="F703" s="9" t="s">
        <v>1052</v>
      </c>
      <c r="G703" s="9" t="s">
        <v>1059</v>
      </c>
      <c r="H703" s="9">
        <v>80</v>
      </c>
      <c r="I703" s="9">
        <v>85</v>
      </c>
      <c r="J703" s="9">
        <v>79</v>
      </c>
      <c r="K703" s="9">
        <v>80</v>
      </c>
      <c r="L703" s="9">
        <v>75</v>
      </c>
      <c r="M703" s="9">
        <v>80</v>
      </c>
      <c r="N703" s="9">
        <v>80</v>
      </c>
      <c r="O703" s="9">
        <v>80</v>
      </c>
      <c r="P703" s="10">
        <f t="shared" si="24"/>
        <v>79.875</v>
      </c>
      <c r="Q703" s="10" t="s">
        <v>35</v>
      </c>
      <c r="R703" s="11" t="s">
        <v>35</v>
      </c>
    </row>
    <row r="704" spans="1:18" s="12" customFormat="1" ht="21.75" customHeight="1" x14ac:dyDescent="0.25">
      <c r="A704" s="7">
        <v>695</v>
      </c>
      <c r="B704" s="18">
        <v>17021162</v>
      </c>
      <c r="C704" s="8" t="s">
        <v>687</v>
      </c>
      <c r="D704" s="13">
        <v>36388</v>
      </c>
      <c r="E704" s="9" t="s">
        <v>659</v>
      </c>
      <c r="F704" s="9" t="s">
        <v>1052</v>
      </c>
      <c r="G704" s="9" t="s">
        <v>1061</v>
      </c>
      <c r="H704" s="9">
        <v>79</v>
      </c>
      <c r="I704" s="9">
        <v>0</v>
      </c>
      <c r="J704" s="9">
        <v>77</v>
      </c>
      <c r="K704" s="9">
        <v>80</v>
      </c>
      <c r="L704" s="9">
        <v>82</v>
      </c>
      <c r="M704" s="9">
        <v>82</v>
      </c>
      <c r="N704" s="9">
        <v>82</v>
      </c>
      <c r="O704" s="9">
        <v>80</v>
      </c>
      <c r="P704" s="10">
        <f t="shared" si="24"/>
        <v>70.25</v>
      </c>
      <c r="Q704" s="10" t="s">
        <v>122</v>
      </c>
      <c r="R704" s="11" t="str">
        <f t="shared" ref="R704:R759" si="26">IF(P704&gt;=90,"Xuất sắc",IF(P704&gt;=80,"Tốt", IF(P704&gt;=65,"Khá",IF(P704&gt;=50,"Trung bình", IF(P704&gt;=35, "Yếu", "Kém")))))</f>
        <v>Khá</v>
      </c>
    </row>
    <row r="705" spans="1:18" s="12" customFormat="1" ht="21.75" customHeight="1" x14ac:dyDescent="0.25">
      <c r="A705" s="7">
        <v>696</v>
      </c>
      <c r="B705" s="18">
        <v>17020858</v>
      </c>
      <c r="C705" s="8" t="s">
        <v>688</v>
      </c>
      <c r="D705" s="13">
        <v>36017</v>
      </c>
      <c r="E705" s="9" t="s">
        <v>659</v>
      </c>
      <c r="F705" s="9" t="s">
        <v>1052</v>
      </c>
      <c r="G705" s="9" t="s">
        <v>1061</v>
      </c>
      <c r="H705" s="9">
        <v>82</v>
      </c>
      <c r="I705" s="9">
        <v>82</v>
      </c>
      <c r="J705" s="9">
        <v>87</v>
      </c>
      <c r="K705" s="9">
        <v>80</v>
      </c>
      <c r="L705" s="9">
        <v>95</v>
      </c>
      <c r="M705" s="9">
        <v>80</v>
      </c>
      <c r="N705" s="9">
        <v>80</v>
      </c>
      <c r="O705" s="9">
        <v>90</v>
      </c>
      <c r="P705" s="10">
        <f t="shared" si="24"/>
        <v>84.5</v>
      </c>
      <c r="Q705" s="10" t="s">
        <v>35</v>
      </c>
      <c r="R705" s="11" t="str">
        <f t="shared" si="26"/>
        <v>Tốt</v>
      </c>
    </row>
    <row r="706" spans="1:18" s="12" customFormat="1" ht="21.75" customHeight="1" x14ac:dyDescent="0.25">
      <c r="A706" s="7">
        <v>697</v>
      </c>
      <c r="B706" s="18">
        <v>17020861</v>
      </c>
      <c r="C706" s="8" t="s">
        <v>689</v>
      </c>
      <c r="D706" s="13">
        <v>36363</v>
      </c>
      <c r="E706" s="9" t="s">
        <v>659</v>
      </c>
      <c r="F706" s="9" t="s">
        <v>1052</v>
      </c>
      <c r="G706" s="9" t="s">
        <v>1061</v>
      </c>
      <c r="H706" s="9">
        <v>82</v>
      </c>
      <c r="I706" s="9">
        <v>80</v>
      </c>
      <c r="J706" s="9">
        <v>80</v>
      </c>
      <c r="K706" s="9">
        <v>80</v>
      </c>
      <c r="L706" s="9">
        <v>82</v>
      </c>
      <c r="M706" s="9">
        <v>82</v>
      </c>
      <c r="N706" s="9">
        <v>82</v>
      </c>
      <c r="O706" s="9">
        <v>80</v>
      </c>
      <c r="P706" s="10">
        <f t="shared" si="24"/>
        <v>81</v>
      </c>
      <c r="Q706" s="10" t="s">
        <v>35</v>
      </c>
      <c r="R706" s="11" t="str">
        <f t="shared" si="26"/>
        <v>Tốt</v>
      </c>
    </row>
    <row r="707" spans="1:18" s="12" customFormat="1" ht="21.75" customHeight="1" x14ac:dyDescent="0.25">
      <c r="A707" s="7">
        <v>698</v>
      </c>
      <c r="B707" s="18">
        <v>17021163</v>
      </c>
      <c r="C707" s="8" t="s">
        <v>690</v>
      </c>
      <c r="D707" s="13">
        <v>36156</v>
      </c>
      <c r="E707" s="9" t="s">
        <v>659</v>
      </c>
      <c r="F707" s="9" t="s">
        <v>1052</v>
      </c>
      <c r="G707" s="9" t="s">
        <v>1061</v>
      </c>
      <c r="H707" s="9">
        <v>90</v>
      </c>
      <c r="I707" s="9">
        <v>0</v>
      </c>
      <c r="J707" s="9">
        <v>90</v>
      </c>
      <c r="K707" s="9">
        <v>90</v>
      </c>
      <c r="L707" s="9">
        <v>86</v>
      </c>
      <c r="M707" s="9">
        <v>90</v>
      </c>
      <c r="N707" s="9">
        <v>90</v>
      </c>
      <c r="O707" s="9">
        <v>88</v>
      </c>
      <c r="P707" s="10">
        <f t="shared" si="24"/>
        <v>78</v>
      </c>
      <c r="Q707" s="10" t="s">
        <v>122</v>
      </c>
      <c r="R707" s="11" t="str">
        <f t="shared" si="26"/>
        <v>Khá</v>
      </c>
    </row>
    <row r="708" spans="1:18" s="12" customFormat="1" ht="21.75" customHeight="1" x14ac:dyDescent="0.25">
      <c r="A708" s="7">
        <v>699</v>
      </c>
      <c r="B708" s="18">
        <v>17020873</v>
      </c>
      <c r="C708" s="8" t="s">
        <v>691</v>
      </c>
      <c r="D708" s="13">
        <v>36187</v>
      </c>
      <c r="E708" s="9" t="s">
        <v>659</v>
      </c>
      <c r="F708" s="9" t="s">
        <v>1052</v>
      </c>
      <c r="G708" s="9" t="s">
        <v>1061</v>
      </c>
      <c r="H708" s="9">
        <v>90</v>
      </c>
      <c r="I708" s="9">
        <v>82</v>
      </c>
      <c r="J708" s="9">
        <v>82</v>
      </c>
      <c r="K708" s="9">
        <v>80</v>
      </c>
      <c r="L708" s="9">
        <v>82</v>
      </c>
      <c r="M708" s="9">
        <v>80</v>
      </c>
      <c r="N708" s="9">
        <v>80</v>
      </c>
      <c r="O708" s="9">
        <v>80</v>
      </c>
      <c r="P708" s="10">
        <f t="shared" si="24"/>
        <v>82</v>
      </c>
      <c r="Q708" s="10" t="s">
        <v>35</v>
      </c>
      <c r="R708" s="11" t="str">
        <f t="shared" si="26"/>
        <v>Tốt</v>
      </c>
    </row>
    <row r="709" spans="1:18" s="12" customFormat="1" ht="21.75" customHeight="1" x14ac:dyDescent="0.25">
      <c r="A709" s="7">
        <v>700</v>
      </c>
      <c r="B709" s="18">
        <v>17020874</v>
      </c>
      <c r="C709" s="8" t="s">
        <v>692</v>
      </c>
      <c r="D709" s="13">
        <v>36196</v>
      </c>
      <c r="E709" s="9" t="s">
        <v>659</v>
      </c>
      <c r="F709" s="9" t="s">
        <v>1052</v>
      </c>
      <c r="G709" s="9" t="s">
        <v>1059</v>
      </c>
      <c r="H709" s="9">
        <v>92</v>
      </c>
      <c r="I709" s="9">
        <v>90</v>
      </c>
      <c r="J709" s="9">
        <v>90</v>
      </c>
      <c r="K709" s="9">
        <v>90</v>
      </c>
      <c r="L709" s="9">
        <v>90</v>
      </c>
      <c r="M709" s="9">
        <v>90</v>
      </c>
      <c r="N709" s="9">
        <v>90</v>
      </c>
      <c r="O709" s="9">
        <v>90</v>
      </c>
      <c r="P709" s="10">
        <f t="shared" si="24"/>
        <v>90.25</v>
      </c>
      <c r="Q709" s="10" t="s">
        <v>58</v>
      </c>
      <c r="R709" s="11" t="str">
        <f t="shared" si="26"/>
        <v>Xuất sắc</v>
      </c>
    </row>
    <row r="710" spans="1:18" s="12" customFormat="1" ht="21.75" customHeight="1" x14ac:dyDescent="0.25">
      <c r="A710" s="7">
        <v>701</v>
      </c>
      <c r="B710" s="18">
        <v>17020901</v>
      </c>
      <c r="C710" s="8" t="s">
        <v>693</v>
      </c>
      <c r="D710" s="13">
        <v>36320</v>
      </c>
      <c r="E710" s="9" t="s">
        <v>659</v>
      </c>
      <c r="F710" s="9" t="s">
        <v>1052</v>
      </c>
      <c r="G710" s="9" t="s">
        <v>1061</v>
      </c>
      <c r="H710" s="9">
        <v>80</v>
      </c>
      <c r="I710" s="9">
        <v>90</v>
      </c>
      <c r="J710" s="9">
        <v>90</v>
      </c>
      <c r="K710" s="9">
        <v>80</v>
      </c>
      <c r="L710" s="9">
        <v>80</v>
      </c>
      <c r="M710" s="9">
        <v>80</v>
      </c>
      <c r="N710" s="9">
        <v>80</v>
      </c>
      <c r="O710" s="9">
        <v>90</v>
      </c>
      <c r="P710" s="10">
        <f t="shared" si="24"/>
        <v>83.75</v>
      </c>
      <c r="Q710" s="10" t="s">
        <v>35</v>
      </c>
      <c r="R710" s="11" t="str">
        <f t="shared" si="26"/>
        <v>Tốt</v>
      </c>
    </row>
    <row r="711" spans="1:18" s="12" customFormat="1" ht="21.75" customHeight="1" x14ac:dyDescent="0.25">
      <c r="A711" s="7">
        <v>702</v>
      </c>
      <c r="B711" s="18">
        <v>17020912</v>
      </c>
      <c r="C711" s="8" t="s">
        <v>694</v>
      </c>
      <c r="D711" s="13">
        <v>36509</v>
      </c>
      <c r="E711" s="9" t="s">
        <v>659</v>
      </c>
      <c r="F711" s="9" t="s">
        <v>1052</v>
      </c>
      <c r="G711" s="9" t="s">
        <v>1061</v>
      </c>
      <c r="H711" s="9">
        <v>87</v>
      </c>
      <c r="I711" s="9">
        <v>94</v>
      </c>
      <c r="J711" s="9">
        <v>92</v>
      </c>
      <c r="K711" s="9">
        <v>80</v>
      </c>
      <c r="L711" s="9">
        <v>92</v>
      </c>
      <c r="M711" s="9">
        <v>82</v>
      </c>
      <c r="N711" s="9">
        <v>82</v>
      </c>
      <c r="O711" s="9">
        <v>80</v>
      </c>
      <c r="P711" s="10">
        <f t="shared" si="24"/>
        <v>86.125</v>
      </c>
      <c r="Q711" s="10" t="s">
        <v>35</v>
      </c>
      <c r="R711" s="11" t="str">
        <f t="shared" si="26"/>
        <v>Tốt</v>
      </c>
    </row>
    <row r="712" spans="1:18" s="12" customFormat="1" ht="21.75" customHeight="1" x14ac:dyDescent="0.25">
      <c r="A712" s="7">
        <v>703</v>
      </c>
      <c r="B712" s="18">
        <v>17020916</v>
      </c>
      <c r="C712" s="8" t="s">
        <v>695</v>
      </c>
      <c r="D712" s="13">
        <v>36234</v>
      </c>
      <c r="E712" s="9" t="s">
        <v>659</v>
      </c>
      <c r="F712" s="9" t="s">
        <v>1052</v>
      </c>
      <c r="G712" s="9" t="s">
        <v>1061</v>
      </c>
      <c r="H712" s="9">
        <v>90</v>
      </c>
      <c r="I712" s="9">
        <v>82</v>
      </c>
      <c r="J712" s="9">
        <v>85</v>
      </c>
      <c r="K712" s="9">
        <v>85</v>
      </c>
      <c r="L712" s="9">
        <v>80</v>
      </c>
      <c r="M712" s="9">
        <v>80</v>
      </c>
      <c r="N712" s="9">
        <v>80</v>
      </c>
      <c r="O712" s="9">
        <v>80</v>
      </c>
      <c r="P712" s="10">
        <f t="shared" si="24"/>
        <v>82.75</v>
      </c>
      <c r="Q712" s="10" t="s">
        <v>35</v>
      </c>
      <c r="R712" s="11" t="str">
        <f t="shared" si="26"/>
        <v>Tốt</v>
      </c>
    </row>
    <row r="713" spans="1:18" s="12" customFormat="1" ht="21.75" customHeight="1" x14ac:dyDescent="0.25">
      <c r="A713" s="7">
        <v>704</v>
      </c>
      <c r="B713" s="18">
        <v>17021164</v>
      </c>
      <c r="C713" s="8" t="s">
        <v>134</v>
      </c>
      <c r="D713" s="13">
        <v>36454</v>
      </c>
      <c r="E713" s="9" t="s">
        <v>659</v>
      </c>
      <c r="F713" s="9" t="s">
        <v>1052</v>
      </c>
      <c r="G713" s="9" t="s">
        <v>1059</v>
      </c>
      <c r="H713" s="9">
        <v>82</v>
      </c>
      <c r="I713" s="9">
        <v>90</v>
      </c>
      <c r="J713" s="9">
        <v>87</v>
      </c>
      <c r="K713" s="9">
        <v>90</v>
      </c>
      <c r="L713" s="9">
        <v>96</v>
      </c>
      <c r="M713" s="9">
        <v>82</v>
      </c>
      <c r="N713" s="9">
        <v>82</v>
      </c>
      <c r="O713" s="9">
        <v>90</v>
      </c>
      <c r="P713" s="10">
        <f t="shared" si="24"/>
        <v>87.375</v>
      </c>
      <c r="Q713" s="10" t="s">
        <v>35</v>
      </c>
      <c r="R713" s="11" t="str">
        <f t="shared" si="26"/>
        <v>Tốt</v>
      </c>
    </row>
    <row r="714" spans="1:18" s="12" customFormat="1" ht="21.75" customHeight="1" x14ac:dyDescent="0.25">
      <c r="A714" s="7">
        <v>705</v>
      </c>
      <c r="B714" s="18">
        <v>17020958</v>
      </c>
      <c r="C714" s="8" t="s">
        <v>696</v>
      </c>
      <c r="D714" s="13">
        <v>36163</v>
      </c>
      <c r="E714" s="9" t="s">
        <v>659</v>
      </c>
      <c r="F714" s="9" t="s">
        <v>1052</v>
      </c>
      <c r="G714" s="9" t="s">
        <v>1061</v>
      </c>
      <c r="H714" s="9">
        <v>90</v>
      </c>
      <c r="I714" s="9">
        <v>89</v>
      </c>
      <c r="J714" s="9">
        <v>90</v>
      </c>
      <c r="K714" s="9">
        <v>90</v>
      </c>
      <c r="L714" s="9">
        <v>90</v>
      </c>
      <c r="M714" s="9">
        <v>90</v>
      </c>
      <c r="N714" s="9">
        <v>85</v>
      </c>
      <c r="O714" s="9">
        <v>80</v>
      </c>
      <c r="P714" s="10">
        <f t="shared" si="24"/>
        <v>88</v>
      </c>
      <c r="Q714" s="10" t="s">
        <v>35</v>
      </c>
      <c r="R714" s="11" t="str">
        <f t="shared" si="26"/>
        <v>Tốt</v>
      </c>
    </row>
    <row r="715" spans="1:18" s="12" customFormat="1" ht="21.75" customHeight="1" x14ac:dyDescent="0.25">
      <c r="A715" s="7">
        <v>706</v>
      </c>
      <c r="B715" s="18">
        <v>17020960</v>
      </c>
      <c r="C715" s="8" t="s">
        <v>697</v>
      </c>
      <c r="D715" s="13">
        <v>36261</v>
      </c>
      <c r="E715" s="9" t="s">
        <v>659</v>
      </c>
      <c r="F715" s="9" t="s">
        <v>1052</v>
      </c>
      <c r="G715" s="9" t="s">
        <v>1061</v>
      </c>
      <c r="H715" s="9">
        <v>92</v>
      </c>
      <c r="I715" s="9">
        <v>85</v>
      </c>
      <c r="J715" s="9">
        <v>82</v>
      </c>
      <c r="K715" s="9">
        <v>80</v>
      </c>
      <c r="L715" s="9">
        <v>82</v>
      </c>
      <c r="M715" s="9">
        <v>80</v>
      </c>
      <c r="N715" s="9">
        <v>80</v>
      </c>
      <c r="O715" s="9">
        <v>90</v>
      </c>
      <c r="P715" s="10">
        <f t="shared" ref="P715:P778" si="27">AVERAGE(H715:O715)</f>
        <v>83.875</v>
      </c>
      <c r="Q715" s="10" t="s">
        <v>35</v>
      </c>
      <c r="R715" s="11" t="str">
        <f t="shared" si="26"/>
        <v>Tốt</v>
      </c>
    </row>
    <row r="716" spans="1:18" s="12" customFormat="1" ht="21.75" customHeight="1" x14ac:dyDescent="0.25">
      <c r="A716" s="7">
        <v>707</v>
      </c>
      <c r="B716" s="18">
        <v>17020972</v>
      </c>
      <c r="C716" s="8" t="s">
        <v>698</v>
      </c>
      <c r="D716" s="13">
        <v>36449</v>
      </c>
      <c r="E716" s="9" t="s">
        <v>659</v>
      </c>
      <c r="F716" s="9" t="s">
        <v>1052</v>
      </c>
      <c r="G716" s="9" t="s">
        <v>1061</v>
      </c>
      <c r="H716" s="9">
        <v>92</v>
      </c>
      <c r="I716" s="9">
        <v>82</v>
      </c>
      <c r="J716" s="9">
        <v>82</v>
      </c>
      <c r="K716" s="9">
        <v>80</v>
      </c>
      <c r="L716" s="9">
        <v>80</v>
      </c>
      <c r="M716" s="9">
        <v>80</v>
      </c>
      <c r="N716" s="9">
        <v>75</v>
      </c>
      <c r="O716" s="9">
        <v>90</v>
      </c>
      <c r="P716" s="10">
        <f t="shared" si="27"/>
        <v>82.625</v>
      </c>
      <c r="Q716" s="10" t="s">
        <v>35</v>
      </c>
      <c r="R716" s="11" t="str">
        <f t="shared" si="26"/>
        <v>Tốt</v>
      </c>
    </row>
    <row r="717" spans="1:18" s="12" customFormat="1" ht="21.75" customHeight="1" x14ac:dyDescent="0.25">
      <c r="A717" s="7">
        <v>708</v>
      </c>
      <c r="B717" s="18">
        <v>17020975</v>
      </c>
      <c r="C717" s="8" t="s">
        <v>699</v>
      </c>
      <c r="D717" s="13">
        <v>36477</v>
      </c>
      <c r="E717" s="9" t="s">
        <v>659</v>
      </c>
      <c r="F717" s="9" t="s">
        <v>1052</v>
      </c>
      <c r="G717" s="9" t="s">
        <v>1059</v>
      </c>
      <c r="H717" s="9">
        <v>80</v>
      </c>
      <c r="I717" s="9">
        <v>70</v>
      </c>
      <c r="J717" s="9">
        <v>90</v>
      </c>
      <c r="K717" s="9">
        <v>80</v>
      </c>
      <c r="L717" s="9">
        <v>90</v>
      </c>
      <c r="M717" s="9">
        <v>90</v>
      </c>
      <c r="N717" s="9">
        <v>90</v>
      </c>
      <c r="O717" s="9">
        <v>90</v>
      </c>
      <c r="P717" s="10">
        <f t="shared" si="27"/>
        <v>85</v>
      </c>
      <c r="Q717" s="10" t="s">
        <v>35</v>
      </c>
      <c r="R717" s="11" t="str">
        <f t="shared" si="26"/>
        <v>Tốt</v>
      </c>
    </row>
    <row r="718" spans="1:18" s="12" customFormat="1" ht="21.75" customHeight="1" x14ac:dyDescent="0.25">
      <c r="A718" s="7">
        <v>709</v>
      </c>
      <c r="B718" s="18">
        <v>17021166</v>
      </c>
      <c r="C718" s="8" t="s">
        <v>700</v>
      </c>
      <c r="D718" s="13">
        <v>36307</v>
      </c>
      <c r="E718" s="9" t="s">
        <v>659</v>
      </c>
      <c r="F718" s="9" t="s">
        <v>1052</v>
      </c>
      <c r="G718" s="9" t="s">
        <v>1061</v>
      </c>
      <c r="H718" s="9">
        <v>70</v>
      </c>
      <c r="I718" s="9">
        <v>67</v>
      </c>
      <c r="J718" s="9">
        <v>78</v>
      </c>
      <c r="K718" s="9">
        <v>80</v>
      </c>
      <c r="L718" s="9">
        <v>80</v>
      </c>
      <c r="M718" s="9">
        <v>80</v>
      </c>
      <c r="N718" s="9">
        <v>80</v>
      </c>
      <c r="O718" s="9">
        <v>80</v>
      </c>
      <c r="P718" s="10">
        <f t="shared" si="27"/>
        <v>76.875</v>
      </c>
      <c r="Q718" s="10" t="s">
        <v>122</v>
      </c>
      <c r="R718" s="11" t="str">
        <f t="shared" si="26"/>
        <v>Khá</v>
      </c>
    </row>
    <row r="719" spans="1:18" s="12" customFormat="1" ht="21.75" customHeight="1" x14ac:dyDescent="0.25">
      <c r="A719" s="7">
        <v>710</v>
      </c>
      <c r="B719" s="18">
        <v>17021014</v>
      </c>
      <c r="C719" s="8" t="s">
        <v>701</v>
      </c>
      <c r="D719" s="13">
        <v>36191</v>
      </c>
      <c r="E719" s="9" t="s">
        <v>659</v>
      </c>
      <c r="F719" s="9" t="s">
        <v>1052</v>
      </c>
      <c r="G719" s="9" t="s">
        <v>1059</v>
      </c>
      <c r="H719" s="9">
        <v>80</v>
      </c>
      <c r="I719" s="9">
        <v>92</v>
      </c>
      <c r="J719" s="9">
        <v>86</v>
      </c>
      <c r="K719" s="9">
        <v>80</v>
      </c>
      <c r="L719" s="9">
        <v>90</v>
      </c>
      <c r="M719" s="9">
        <v>90</v>
      </c>
      <c r="N719" s="9">
        <v>90</v>
      </c>
      <c r="O719" s="9">
        <v>90</v>
      </c>
      <c r="P719" s="10">
        <f t="shared" si="27"/>
        <v>87.25</v>
      </c>
      <c r="Q719" s="10" t="s">
        <v>35</v>
      </c>
      <c r="R719" s="11" t="str">
        <f t="shared" si="26"/>
        <v>Tốt</v>
      </c>
    </row>
    <row r="720" spans="1:18" s="12" customFormat="1" ht="21.75" customHeight="1" x14ac:dyDescent="0.25">
      <c r="A720" s="7">
        <v>711</v>
      </c>
      <c r="B720" s="18">
        <v>17021169</v>
      </c>
      <c r="C720" s="8" t="s">
        <v>702</v>
      </c>
      <c r="D720" s="13">
        <v>35749</v>
      </c>
      <c r="E720" s="9" t="s">
        <v>659</v>
      </c>
      <c r="F720" s="9" t="s">
        <v>1052</v>
      </c>
      <c r="G720" s="9" t="s">
        <v>1061</v>
      </c>
      <c r="H720" s="9">
        <v>77</v>
      </c>
      <c r="I720" s="9">
        <v>78</v>
      </c>
      <c r="J720" s="9">
        <v>80</v>
      </c>
      <c r="K720" s="9">
        <v>77</v>
      </c>
      <c r="L720" s="9">
        <v>80</v>
      </c>
      <c r="M720" s="9">
        <v>80</v>
      </c>
      <c r="N720" s="9">
        <v>80</v>
      </c>
      <c r="O720" s="9">
        <v>80</v>
      </c>
      <c r="P720" s="10">
        <f t="shared" si="27"/>
        <v>79</v>
      </c>
      <c r="Q720" s="10" t="s">
        <v>122</v>
      </c>
      <c r="R720" s="11" t="str">
        <f t="shared" si="26"/>
        <v>Khá</v>
      </c>
    </row>
    <row r="721" spans="1:18" s="12" customFormat="1" ht="21.75" customHeight="1" x14ac:dyDescent="0.25">
      <c r="A721" s="7">
        <v>712</v>
      </c>
      <c r="B721" s="18">
        <v>17021057</v>
      </c>
      <c r="C721" s="8" t="s">
        <v>703</v>
      </c>
      <c r="D721" s="13">
        <v>35929</v>
      </c>
      <c r="E721" s="9" t="s">
        <v>659</v>
      </c>
      <c r="F721" s="9" t="s">
        <v>1052</v>
      </c>
      <c r="G721" s="9" t="s">
        <v>1061</v>
      </c>
      <c r="H721" s="9">
        <v>80</v>
      </c>
      <c r="I721" s="9">
        <v>80</v>
      </c>
      <c r="J721" s="9">
        <v>80</v>
      </c>
      <c r="K721" s="9">
        <v>80</v>
      </c>
      <c r="L721" s="9">
        <v>80</v>
      </c>
      <c r="M721" s="9">
        <v>80</v>
      </c>
      <c r="N721" s="9">
        <v>80</v>
      </c>
      <c r="O721" s="9">
        <v>90</v>
      </c>
      <c r="P721" s="10">
        <f t="shared" si="27"/>
        <v>81.25</v>
      </c>
      <c r="Q721" s="10" t="s">
        <v>35</v>
      </c>
      <c r="R721" s="11" t="str">
        <f t="shared" si="26"/>
        <v>Tốt</v>
      </c>
    </row>
    <row r="722" spans="1:18" s="12" customFormat="1" ht="21.75" customHeight="1" x14ac:dyDescent="0.25">
      <c r="A722" s="7">
        <v>713</v>
      </c>
      <c r="B722" s="18">
        <v>17021168</v>
      </c>
      <c r="C722" s="8" t="s">
        <v>551</v>
      </c>
      <c r="D722" s="13">
        <v>36429</v>
      </c>
      <c r="E722" s="9" t="s">
        <v>659</v>
      </c>
      <c r="F722" s="9" t="s">
        <v>1052</v>
      </c>
      <c r="G722" s="9" t="s">
        <v>1061</v>
      </c>
      <c r="H722" s="9">
        <v>80</v>
      </c>
      <c r="I722" s="9">
        <v>0</v>
      </c>
      <c r="J722" s="9">
        <v>80</v>
      </c>
      <c r="K722" s="9">
        <v>80</v>
      </c>
      <c r="L722" s="9">
        <v>90</v>
      </c>
      <c r="M722" s="9">
        <v>80</v>
      </c>
      <c r="N722" s="9">
        <v>80</v>
      </c>
      <c r="O722" s="9">
        <v>80</v>
      </c>
      <c r="P722" s="10">
        <f t="shared" si="27"/>
        <v>71.25</v>
      </c>
      <c r="Q722" s="10" t="s">
        <v>122</v>
      </c>
      <c r="R722" s="11" t="str">
        <f t="shared" si="26"/>
        <v>Khá</v>
      </c>
    </row>
    <row r="723" spans="1:18" s="12" customFormat="1" ht="21.75" customHeight="1" x14ac:dyDescent="0.25">
      <c r="A723" s="7">
        <v>714</v>
      </c>
      <c r="B723" s="18">
        <v>17021067</v>
      </c>
      <c r="C723" s="8" t="s">
        <v>704</v>
      </c>
      <c r="D723" s="13">
        <v>36357</v>
      </c>
      <c r="E723" s="9" t="s">
        <v>659</v>
      </c>
      <c r="F723" s="9" t="s">
        <v>1052</v>
      </c>
      <c r="G723" s="9" t="s">
        <v>1059</v>
      </c>
      <c r="H723" s="9">
        <v>80</v>
      </c>
      <c r="I723" s="9">
        <v>80</v>
      </c>
      <c r="J723" s="9">
        <v>80</v>
      </c>
      <c r="K723" s="9">
        <v>80</v>
      </c>
      <c r="L723" s="9">
        <v>80</v>
      </c>
      <c r="M723" s="9">
        <v>80</v>
      </c>
      <c r="N723" s="9">
        <v>80</v>
      </c>
      <c r="O723" s="9">
        <v>90</v>
      </c>
      <c r="P723" s="10">
        <f t="shared" si="27"/>
        <v>81.25</v>
      </c>
      <c r="Q723" s="10" t="s">
        <v>35</v>
      </c>
      <c r="R723" s="11" t="str">
        <f t="shared" si="26"/>
        <v>Tốt</v>
      </c>
    </row>
    <row r="724" spans="1:18" s="12" customFormat="1" ht="21.75" customHeight="1" x14ac:dyDescent="0.25">
      <c r="A724" s="7">
        <v>715</v>
      </c>
      <c r="B724" s="18">
        <v>17021070</v>
      </c>
      <c r="C724" s="8" t="s">
        <v>705</v>
      </c>
      <c r="D724" s="13">
        <v>36485</v>
      </c>
      <c r="E724" s="9" t="s">
        <v>659</v>
      </c>
      <c r="F724" s="9" t="s">
        <v>1052</v>
      </c>
      <c r="G724" s="9" t="s">
        <v>1059</v>
      </c>
      <c r="H724" s="9">
        <v>78</v>
      </c>
      <c r="I724" s="9">
        <v>92</v>
      </c>
      <c r="J724" s="9">
        <v>90</v>
      </c>
      <c r="K724" s="9">
        <v>90</v>
      </c>
      <c r="L724" s="9">
        <v>94</v>
      </c>
      <c r="M724" s="9">
        <v>82</v>
      </c>
      <c r="N724" s="9">
        <v>82</v>
      </c>
      <c r="O724" s="9">
        <v>90</v>
      </c>
      <c r="P724" s="10">
        <f t="shared" si="27"/>
        <v>87.25</v>
      </c>
      <c r="Q724" s="10" t="s">
        <v>35</v>
      </c>
      <c r="R724" s="11" t="str">
        <f t="shared" si="26"/>
        <v>Tốt</v>
      </c>
    </row>
    <row r="725" spans="1:18" s="12" customFormat="1" ht="21.75" customHeight="1" x14ac:dyDescent="0.25">
      <c r="A725" s="7">
        <v>716</v>
      </c>
      <c r="B725" s="18">
        <v>17021072</v>
      </c>
      <c r="C725" s="8" t="s">
        <v>706</v>
      </c>
      <c r="D725" s="13">
        <v>36169</v>
      </c>
      <c r="E725" s="9" t="s">
        <v>659</v>
      </c>
      <c r="F725" s="9" t="s">
        <v>1052</v>
      </c>
      <c r="G725" s="9" t="s">
        <v>1061</v>
      </c>
      <c r="H725" s="9">
        <v>60</v>
      </c>
      <c r="I725" s="9">
        <v>82</v>
      </c>
      <c r="J725" s="9">
        <v>80</v>
      </c>
      <c r="K725" s="9">
        <v>80</v>
      </c>
      <c r="L725" s="9">
        <v>90</v>
      </c>
      <c r="M725" s="9">
        <v>80</v>
      </c>
      <c r="N725" s="9">
        <v>80</v>
      </c>
      <c r="O725" s="9">
        <v>80</v>
      </c>
      <c r="P725" s="10">
        <f t="shared" si="27"/>
        <v>79</v>
      </c>
      <c r="Q725" s="10" t="s">
        <v>122</v>
      </c>
      <c r="R725" s="11" t="str">
        <f t="shared" si="26"/>
        <v>Khá</v>
      </c>
    </row>
    <row r="726" spans="1:18" s="12" customFormat="1" ht="21.75" customHeight="1" x14ac:dyDescent="0.25">
      <c r="A726" s="7">
        <v>717</v>
      </c>
      <c r="B726" s="18">
        <v>17021073</v>
      </c>
      <c r="C726" s="8" t="s">
        <v>707</v>
      </c>
      <c r="D726" s="13">
        <v>36468</v>
      </c>
      <c r="E726" s="9" t="s">
        <v>659</v>
      </c>
      <c r="F726" s="9" t="s">
        <v>1052</v>
      </c>
      <c r="G726" s="9" t="s">
        <v>1059</v>
      </c>
      <c r="H726" s="9">
        <v>75</v>
      </c>
      <c r="I726" s="9">
        <v>80</v>
      </c>
      <c r="J726" s="9">
        <v>90</v>
      </c>
      <c r="K726" s="9">
        <v>90</v>
      </c>
      <c r="L726" s="9">
        <v>80</v>
      </c>
      <c r="M726" s="9">
        <v>90</v>
      </c>
      <c r="N726" s="9">
        <v>90</v>
      </c>
      <c r="O726" s="9">
        <v>90</v>
      </c>
      <c r="P726" s="10">
        <f t="shared" si="27"/>
        <v>85.625</v>
      </c>
      <c r="Q726" s="10" t="s">
        <v>35</v>
      </c>
      <c r="R726" s="11" t="str">
        <f t="shared" si="26"/>
        <v>Tốt</v>
      </c>
    </row>
    <row r="727" spans="1:18" s="12" customFormat="1" ht="21.75" customHeight="1" x14ac:dyDescent="0.25">
      <c r="A727" s="7">
        <v>718</v>
      </c>
      <c r="B727" s="18">
        <v>17021084</v>
      </c>
      <c r="C727" s="8" t="s">
        <v>708</v>
      </c>
      <c r="D727" s="13">
        <v>36479</v>
      </c>
      <c r="E727" s="9" t="s">
        <v>659</v>
      </c>
      <c r="F727" s="9" t="s">
        <v>1052</v>
      </c>
      <c r="G727" s="9" t="s">
        <v>1059</v>
      </c>
      <c r="H727" s="9">
        <v>82</v>
      </c>
      <c r="I727" s="9">
        <v>80</v>
      </c>
      <c r="J727" s="9">
        <v>95</v>
      </c>
      <c r="K727" s="9">
        <v>80</v>
      </c>
      <c r="L727" s="9">
        <v>94</v>
      </c>
      <c r="M727" s="9">
        <v>82</v>
      </c>
      <c r="N727" s="9">
        <v>82</v>
      </c>
      <c r="O727" s="9">
        <v>80</v>
      </c>
      <c r="P727" s="10">
        <f t="shared" si="27"/>
        <v>84.375</v>
      </c>
      <c r="Q727" s="10" t="s">
        <v>35</v>
      </c>
      <c r="R727" s="11" t="str">
        <f t="shared" si="26"/>
        <v>Tốt</v>
      </c>
    </row>
    <row r="728" spans="1:18" s="12" customFormat="1" ht="21.75" customHeight="1" x14ac:dyDescent="0.25">
      <c r="A728" s="7">
        <v>719</v>
      </c>
      <c r="B728" s="18">
        <v>17021096</v>
      </c>
      <c r="C728" s="8" t="s">
        <v>709</v>
      </c>
      <c r="D728" s="13">
        <v>36187</v>
      </c>
      <c r="E728" s="9" t="s">
        <v>659</v>
      </c>
      <c r="F728" s="9" t="s">
        <v>1052</v>
      </c>
      <c r="G728" s="9" t="s">
        <v>1061</v>
      </c>
      <c r="H728" s="9">
        <v>75</v>
      </c>
      <c r="I728" s="9">
        <v>80</v>
      </c>
      <c r="J728" s="9">
        <v>77</v>
      </c>
      <c r="K728" s="9">
        <v>80</v>
      </c>
      <c r="L728" s="9">
        <v>80</v>
      </c>
      <c r="M728" s="9">
        <v>80</v>
      </c>
      <c r="N728" s="9">
        <v>80</v>
      </c>
      <c r="O728" s="9">
        <v>75</v>
      </c>
      <c r="P728" s="10">
        <f t="shared" si="27"/>
        <v>78.375</v>
      </c>
      <c r="Q728" s="10" t="s">
        <v>122</v>
      </c>
      <c r="R728" s="11" t="str">
        <f t="shared" si="26"/>
        <v>Khá</v>
      </c>
    </row>
    <row r="729" spans="1:18" s="12" customFormat="1" ht="21.75" customHeight="1" x14ac:dyDescent="0.25">
      <c r="A729" s="7">
        <v>720</v>
      </c>
      <c r="B729" s="18">
        <v>17021118</v>
      </c>
      <c r="C729" s="8" t="s">
        <v>710</v>
      </c>
      <c r="D729" s="13">
        <v>35876</v>
      </c>
      <c r="E729" s="9" t="s">
        <v>659</v>
      </c>
      <c r="F729" s="9" t="s">
        <v>1052</v>
      </c>
      <c r="G729" s="9" t="s">
        <v>1061</v>
      </c>
      <c r="H729" s="9">
        <v>77</v>
      </c>
      <c r="I729" s="9">
        <v>77</v>
      </c>
      <c r="J729" s="9">
        <v>65</v>
      </c>
      <c r="K729" s="9">
        <v>77</v>
      </c>
      <c r="L729" s="9">
        <v>80</v>
      </c>
      <c r="M729" s="9">
        <v>80</v>
      </c>
      <c r="N729" s="9">
        <v>75</v>
      </c>
      <c r="O729" s="9">
        <v>80</v>
      </c>
      <c r="P729" s="10">
        <f t="shared" si="27"/>
        <v>76.375</v>
      </c>
      <c r="Q729" s="10" t="s">
        <v>122</v>
      </c>
      <c r="R729" s="11" t="str">
        <f t="shared" si="26"/>
        <v>Khá</v>
      </c>
    </row>
    <row r="730" spans="1:18" s="12" customFormat="1" ht="21.75" customHeight="1" x14ac:dyDescent="0.25">
      <c r="A730" s="7">
        <v>721</v>
      </c>
      <c r="B730" s="18">
        <v>17021128</v>
      </c>
      <c r="C730" s="8" t="s">
        <v>711</v>
      </c>
      <c r="D730" s="13">
        <v>36419</v>
      </c>
      <c r="E730" s="9" t="s">
        <v>659</v>
      </c>
      <c r="F730" s="9" t="s">
        <v>1052</v>
      </c>
      <c r="G730" s="9" t="s">
        <v>1059</v>
      </c>
      <c r="H730" s="9">
        <v>90</v>
      </c>
      <c r="I730" s="9">
        <v>90</v>
      </c>
      <c r="J730" s="9">
        <v>80</v>
      </c>
      <c r="K730" s="9">
        <v>90</v>
      </c>
      <c r="L730" s="9">
        <v>90</v>
      </c>
      <c r="M730" s="9">
        <v>90</v>
      </c>
      <c r="N730" s="9">
        <v>90</v>
      </c>
      <c r="O730" s="9">
        <v>90</v>
      </c>
      <c r="P730" s="10">
        <f t="shared" si="27"/>
        <v>88.75</v>
      </c>
      <c r="Q730" s="10" t="s">
        <v>35</v>
      </c>
      <c r="R730" s="11" t="str">
        <f t="shared" si="26"/>
        <v>Tốt</v>
      </c>
    </row>
    <row r="731" spans="1:18" s="12" customFormat="1" ht="21.75" customHeight="1" x14ac:dyDescent="0.25">
      <c r="A731" s="7">
        <v>722</v>
      </c>
      <c r="B731" s="18">
        <v>17021134</v>
      </c>
      <c r="C731" s="8" t="s">
        <v>712</v>
      </c>
      <c r="D731" s="13">
        <v>36285</v>
      </c>
      <c r="E731" s="9" t="s">
        <v>659</v>
      </c>
      <c r="F731" s="9" t="s">
        <v>1052</v>
      </c>
      <c r="G731" s="9" t="s">
        <v>1061</v>
      </c>
      <c r="H731" s="9">
        <v>82</v>
      </c>
      <c r="I731" s="9">
        <v>58</v>
      </c>
      <c r="J731" s="9">
        <v>80</v>
      </c>
      <c r="K731" s="9">
        <v>80</v>
      </c>
      <c r="L731" s="9">
        <v>70</v>
      </c>
      <c r="M731" s="9">
        <v>80</v>
      </c>
      <c r="N731" s="9">
        <v>90</v>
      </c>
      <c r="O731" s="9">
        <v>82</v>
      </c>
      <c r="P731" s="10">
        <f t="shared" si="27"/>
        <v>77.75</v>
      </c>
      <c r="Q731" s="10" t="s">
        <v>122</v>
      </c>
      <c r="R731" s="11" t="str">
        <f t="shared" si="26"/>
        <v>Khá</v>
      </c>
    </row>
    <row r="732" spans="1:18" s="12" customFormat="1" ht="21.75" customHeight="1" x14ac:dyDescent="0.25">
      <c r="A732" s="7">
        <v>723</v>
      </c>
      <c r="B732" s="18">
        <v>17021136</v>
      </c>
      <c r="C732" s="8" t="s">
        <v>713</v>
      </c>
      <c r="D732" s="13">
        <v>36270</v>
      </c>
      <c r="E732" s="9" t="s">
        <v>659</v>
      </c>
      <c r="F732" s="9" t="s">
        <v>1052</v>
      </c>
      <c r="G732" s="9" t="s">
        <v>1061</v>
      </c>
      <c r="H732" s="9">
        <v>80</v>
      </c>
      <c r="I732" s="9">
        <v>77</v>
      </c>
      <c r="J732" s="9">
        <v>79</v>
      </c>
      <c r="K732" s="9">
        <v>80</v>
      </c>
      <c r="L732" s="9">
        <v>75</v>
      </c>
      <c r="M732" s="9">
        <v>80</v>
      </c>
      <c r="N732" s="9">
        <v>80</v>
      </c>
      <c r="O732" s="9">
        <v>90</v>
      </c>
      <c r="P732" s="10">
        <f t="shared" si="27"/>
        <v>80.125</v>
      </c>
      <c r="Q732" s="10" t="s">
        <v>35</v>
      </c>
      <c r="R732" s="11" t="str">
        <f t="shared" si="26"/>
        <v>Tốt</v>
      </c>
    </row>
    <row r="733" spans="1:18" s="12" customFormat="1" ht="21.75" customHeight="1" x14ac:dyDescent="0.25">
      <c r="A733" s="7">
        <v>724</v>
      </c>
      <c r="B733" s="18">
        <v>17021145</v>
      </c>
      <c r="C733" s="8" t="s">
        <v>714</v>
      </c>
      <c r="D733" s="13">
        <v>36324</v>
      </c>
      <c r="E733" s="9" t="s">
        <v>659</v>
      </c>
      <c r="F733" s="9" t="s">
        <v>1052</v>
      </c>
      <c r="G733" s="9" t="s">
        <v>1061</v>
      </c>
      <c r="H733" s="9">
        <v>84</v>
      </c>
      <c r="I733" s="9">
        <v>79</v>
      </c>
      <c r="J733" s="9">
        <v>82</v>
      </c>
      <c r="K733" s="9">
        <v>80</v>
      </c>
      <c r="L733" s="9">
        <v>82</v>
      </c>
      <c r="M733" s="9">
        <v>82</v>
      </c>
      <c r="N733" s="9">
        <v>82</v>
      </c>
      <c r="O733" s="9">
        <v>90</v>
      </c>
      <c r="P733" s="10">
        <f t="shared" si="27"/>
        <v>82.625</v>
      </c>
      <c r="Q733" s="10" t="s">
        <v>35</v>
      </c>
      <c r="R733" s="11" t="str">
        <f t="shared" si="26"/>
        <v>Tốt</v>
      </c>
    </row>
    <row r="734" spans="1:18" s="12" customFormat="1" ht="21.75" customHeight="1" x14ac:dyDescent="0.25">
      <c r="A734" s="7">
        <v>725</v>
      </c>
      <c r="B734" s="18">
        <v>17021170</v>
      </c>
      <c r="C734" s="8" t="s">
        <v>715</v>
      </c>
      <c r="D734" s="13">
        <v>36480</v>
      </c>
      <c r="E734" s="9" t="s">
        <v>716</v>
      </c>
      <c r="F734" s="9" t="s">
        <v>1056</v>
      </c>
      <c r="G734" s="9" t="s">
        <v>1059</v>
      </c>
      <c r="H734" s="9">
        <v>77</v>
      </c>
      <c r="I734" s="9">
        <v>80</v>
      </c>
      <c r="J734" s="9">
        <v>95</v>
      </c>
      <c r="K734" s="9">
        <v>90</v>
      </c>
      <c r="L734" s="9">
        <v>90</v>
      </c>
      <c r="M734" s="9">
        <v>90</v>
      </c>
      <c r="N734" s="9">
        <v>90</v>
      </c>
      <c r="O734" s="9">
        <v>90</v>
      </c>
      <c r="P734" s="10">
        <f t="shared" si="27"/>
        <v>87.75</v>
      </c>
      <c r="Q734" s="10" t="s">
        <v>35</v>
      </c>
      <c r="R734" s="11" t="str">
        <f t="shared" si="26"/>
        <v>Tốt</v>
      </c>
    </row>
    <row r="735" spans="1:18" s="12" customFormat="1" ht="21.75" customHeight="1" x14ac:dyDescent="0.25">
      <c r="A735" s="7">
        <v>726</v>
      </c>
      <c r="B735" s="18">
        <v>17021171</v>
      </c>
      <c r="C735" s="8" t="s">
        <v>717</v>
      </c>
      <c r="D735" s="13">
        <v>36397</v>
      </c>
      <c r="E735" s="9" t="s">
        <v>716</v>
      </c>
      <c r="F735" s="9" t="s">
        <v>1056</v>
      </c>
      <c r="G735" s="9" t="s">
        <v>1061</v>
      </c>
      <c r="H735" s="9">
        <v>85</v>
      </c>
      <c r="I735" s="9">
        <v>72.5</v>
      </c>
      <c r="J735" s="9">
        <v>87</v>
      </c>
      <c r="K735" s="9">
        <v>90</v>
      </c>
      <c r="L735" s="9">
        <v>92</v>
      </c>
      <c r="M735" s="9">
        <v>90</v>
      </c>
      <c r="N735" s="9">
        <v>90</v>
      </c>
      <c r="O735" s="9">
        <v>90</v>
      </c>
      <c r="P735" s="10">
        <f t="shared" si="27"/>
        <v>87.0625</v>
      </c>
      <c r="Q735" s="10" t="s">
        <v>35</v>
      </c>
      <c r="R735" s="11" t="str">
        <f t="shared" si="26"/>
        <v>Tốt</v>
      </c>
    </row>
    <row r="736" spans="1:18" s="12" customFormat="1" ht="21.75" customHeight="1" x14ac:dyDescent="0.25">
      <c r="A736" s="7">
        <v>727</v>
      </c>
      <c r="B736" s="18">
        <v>17021172</v>
      </c>
      <c r="C736" s="8" t="s">
        <v>718</v>
      </c>
      <c r="D736" s="13">
        <v>36239</v>
      </c>
      <c r="E736" s="9" t="s">
        <v>716</v>
      </c>
      <c r="F736" s="9" t="s">
        <v>1056</v>
      </c>
      <c r="G736" s="9" t="s">
        <v>1059</v>
      </c>
      <c r="H736" s="9">
        <v>80</v>
      </c>
      <c r="I736" s="9">
        <v>94</v>
      </c>
      <c r="J736" s="9">
        <v>100</v>
      </c>
      <c r="K736" s="9">
        <v>90</v>
      </c>
      <c r="L736" s="9">
        <v>90</v>
      </c>
      <c r="M736" s="9">
        <v>90</v>
      </c>
      <c r="N736" s="9">
        <v>90</v>
      </c>
      <c r="O736" s="9">
        <v>90</v>
      </c>
      <c r="P736" s="10">
        <f t="shared" si="27"/>
        <v>90.5</v>
      </c>
      <c r="Q736" s="10" t="s">
        <v>58</v>
      </c>
      <c r="R736" s="11" t="str">
        <f t="shared" si="26"/>
        <v>Xuất sắc</v>
      </c>
    </row>
    <row r="737" spans="1:18" s="12" customFormat="1" ht="21.75" customHeight="1" x14ac:dyDescent="0.25">
      <c r="A737" s="7">
        <v>728</v>
      </c>
      <c r="B737" s="18">
        <v>17021173</v>
      </c>
      <c r="C737" s="8" t="s">
        <v>719</v>
      </c>
      <c r="D737" s="13">
        <v>35983</v>
      </c>
      <c r="E737" s="9" t="s">
        <v>716</v>
      </c>
      <c r="F737" s="9" t="s">
        <v>1056</v>
      </c>
      <c r="G737" s="9" t="s">
        <v>1061</v>
      </c>
      <c r="H737" s="9">
        <v>72</v>
      </c>
      <c r="I737" s="9">
        <v>77</v>
      </c>
      <c r="J737" s="9">
        <v>77</v>
      </c>
      <c r="K737" s="9">
        <v>90</v>
      </c>
      <c r="L737" s="9">
        <v>60</v>
      </c>
      <c r="M737" s="9">
        <v>58</v>
      </c>
      <c r="N737" s="9">
        <v>80</v>
      </c>
      <c r="O737" s="9">
        <v>65</v>
      </c>
      <c r="P737" s="10">
        <f t="shared" si="27"/>
        <v>72.375</v>
      </c>
      <c r="Q737" s="10" t="s">
        <v>122</v>
      </c>
      <c r="R737" s="11" t="str">
        <f t="shared" si="26"/>
        <v>Khá</v>
      </c>
    </row>
    <row r="738" spans="1:18" s="12" customFormat="1" ht="21.75" customHeight="1" x14ac:dyDescent="0.25">
      <c r="A738" s="7">
        <v>729</v>
      </c>
      <c r="B738" s="18">
        <v>17021174</v>
      </c>
      <c r="C738" s="8" t="s">
        <v>720</v>
      </c>
      <c r="D738" s="13">
        <v>36519</v>
      </c>
      <c r="E738" s="9" t="s">
        <v>716</v>
      </c>
      <c r="F738" s="9" t="s">
        <v>1056</v>
      </c>
      <c r="G738" s="9" t="s">
        <v>1061</v>
      </c>
      <c r="H738" s="9">
        <v>77</v>
      </c>
      <c r="I738" s="9">
        <v>77</v>
      </c>
      <c r="J738" s="9">
        <v>87</v>
      </c>
      <c r="K738" s="9">
        <v>87</v>
      </c>
      <c r="L738" s="9">
        <v>90</v>
      </c>
      <c r="M738" s="9">
        <v>90</v>
      </c>
      <c r="N738" s="9">
        <v>80</v>
      </c>
      <c r="O738" s="9">
        <v>85</v>
      </c>
      <c r="P738" s="10">
        <f t="shared" si="27"/>
        <v>84.125</v>
      </c>
      <c r="Q738" s="10" t="s">
        <v>35</v>
      </c>
      <c r="R738" s="11" t="str">
        <f t="shared" si="26"/>
        <v>Tốt</v>
      </c>
    </row>
    <row r="739" spans="1:18" s="12" customFormat="1" ht="21.75" customHeight="1" x14ac:dyDescent="0.25">
      <c r="A739" s="7">
        <v>730</v>
      </c>
      <c r="B739" s="18">
        <v>17021176</v>
      </c>
      <c r="C739" s="8" t="s">
        <v>721</v>
      </c>
      <c r="D739" s="13">
        <v>36211</v>
      </c>
      <c r="E739" s="9" t="s">
        <v>716</v>
      </c>
      <c r="F739" s="9" t="s">
        <v>1056</v>
      </c>
      <c r="G739" s="9" t="s">
        <v>1061</v>
      </c>
      <c r="H739" s="9">
        <v>82</v>
      </c>
      <c r="I739" s="9">
        <v>90</v>
      </c>
      <c r="J739" s="9">
        <v>90</v>
      </c>
      <c r="K739" s="9">
        <v>90</v>
      </c>
      <c r="L739" s="9">
        <v>90</v>
      </c>
      <c r="M739" s="9">
        <v>90</v>
      </c>
      <c r="N739" s="9">
        <v>90</v>
      </c>
      <c r="O739" s="9">
        <v>90</v>
      </c>
      <c r="P739" s="10">
        <f t="shared" si="27"/>
        <v>89</v>
      </c>
      <c r="Q739" s="10" t="s">
        <v>35</v>
      </c>
      <c r="R739" s="11" t="str">
        <f t="shared" si="26"/>
        <v>Tốt</v>
      </c>
    </row>
    <row r="740" spans="1:18" s="12" customFormat="1" ht="21.75" customHeight="1" x14ac:dyDescent="0.25">
      <c r="A740" s="7">
        <v>731</v>
      </c>
      <c r="B740" s="18">
        <v>17021177</v>
      </c>
      <c r="C740" s="8" t="s">
        <v>722</v>
      </c>
      <c r="D740" s="13">
        <v>36477</v>
      </c>
      <c r="E740" s="9" t="s">
        <v>716</v>
      </c>
      <c r="F740" s="9" t="s">
        <v>1056</v>
      </c>
      <c r="G740" s="9" t="s">
        <v>1059</v>
      </c>
      <c r="H740" s="9">
        <v>80</v>
      </c>
      <c r="I740" s="9">
        <v>90</v>
      </c>
      <c r="J740" s="9">
        <v>96</v>
      </c>
      <c r="K740" s="9">
        <v>100</v>
      </c>
      <c r="L740" s="9">
        <v>96</v>
      </c>
      <c r="M740" s="9">
        <v>100</v>
      </c>
      <c r="N740" s="9">
        <v>91</v>
      </c>
      <c r="O740" s="9">
        <v>90</v>
      </c>
      <c r="P740" s="10">
        <f t="shared" si="27"/>
        <v>92.875</v>
      </c>
      <c r="Q740" s="10" t="s">
        <v>58</v>
      </c>
      <c r="R740" s="11" t="str">
        <f t="shared" si="26"/>
        <v>Xuất sắc</v>
      </c>
    </row>
    <row r="741" spans="1:18" s="12" customFormat="1" ht="21.75" customHeight="1" x14ac:dyDescent="0.25">
      <c r="A741" s="7">
        <v>732</v>
      </c>
      <c r="B741" s="18">
        <v>17021178</v>
      </c>
      <c r="C741" s="8" t="s">
        <v>723</v>
      </c>
      <c r="D741" s="13">
        <v>36303</v>
      </c>
      <c r="E741" s="9" t="s">
        <v>716</v>
      </c>
      <c r="F741" s="9" t="s">
        <v>1056</v>
      </c>
      <c r="G741" s="9" t="s">
        <v>1061</v>
      </c>
      <c r="H741" s="9">
        <v>75</v>
      </c>
      <c r="I741" s="9">
        <v>90</v>
      </c>
      <c r="J741" s="9">
        <v>90</v>
      </c>
      <c r="K741" s="9">
        <v>90</v>
      </c>
      <c r="L741" s="9">
        <v>90</v>
      </c>
      <c r="M741" s="9">
        <v>90</v>
      </c>
      <c r="N741" s="9">
        <v>90</v>
      </c>
      <c r="O741" s="9">
        <v>90</v>
      </c>
      <c r="P741" s="10">
        <f t="shared" si="27"/>
        <v>88.125</v>
      </c>
      <c r="Q741" s="10" t="s">
        <v>35</v>
      </c>
      <c r="R741" s="11" t="str">
        <f t="shared" si="26"/>
        <v>Tốt</v>
      </c>
    </row>
    <row r="742" spans="1:18" s="12" customFormat="1" ht="21.75" customHeight="1" x14ac:dyDescent="0.25">
      <c r="A742" s="7">
        <v>733</v>
      </c>
      <c r="B742" s="18">
        <v>17020485</v>
      </c>
      <c r="C742" s="8" t="s">
        <v>724</v>
      </c>
      <c r="D742" s="13">
        <v>36284</v>
      </c>
      <c r="E742" s="9" t="s">
        <v>726</v>
      </c>
      <c r="F742" s="9" t="s">
        <v>725</v>
      </c>
      <c r="G742" s="9" t="s">
        <v>1059</v>
      </c>
      <c r="H742" s="9">
        <v>90</v>
      </c>
      <c r="I742" s="9">
        <v>84</v>
      </c>
      <c r="J742" s="9">
        <v>86</v>
      </c>
      <c r="K742" s="9">
        <v>86</v>
      </c>
      <c r="L742" s="9">
        <v>83</v>
      </c>
      <c r="M742" s="9">
        <v>86</v>
      </c>
      <c r="N742" s="9">
        <v>86</v>
      </c>
      <c r="O742" s="9">
        <v>96</v>
      </c>
      <c r="P742" s="10">
        <f t="shared" si="27"/>
        <v>87.125</v>
      </c>
      <c r="Q742" s="10" t="s">
        <v>35</v>
      </c>
      <c r="R742" s="11" t="str">
        <f t="shared" si="26"/>
        <v>Tốt</v>
      </c>
    </row>
    <row r="743" spans="1:18" s="12" customFormat="1" ht="21.75" customHeight="1" x14ac:dyDescent="0.25">
      <c r="A743" s="7">
        <v>734</v>
      </c>
      <c r="B743" s="18">
        <v>17020486</v>
      </c>
      <c r="C743" s="8" t="s">
        <v>727</v>
      </c>
      <c r="D743" s="13">
        <v>36476</v>
      </c>
      <c r="E743" s="9" t="s">
        <v>726</v>
      </c>
      <c r="F743" s="9" t="s">
        <v>725</v>
      </c>
      <c r="G743" s="9" t="s">
        <v>1061</v>
      </c>
      <c r="H743" s="9">
        <v>80</v>
      </c>
      <c r="I743" s="9">
        <v>80</v>
      </c>
      <c r="J743" s="9">
        <v>80</v>
      </c>
      <c r="K743" s="9">
        <v>80</v>
      </c>
      <c r="L743" s="9">
        <v>79</v>
      </c>
      <c r="M743" s="9">
        <v>80</v>
      </c>
      <c r="N743" s="9">
        <v>80</v>
      </c>
      <c r="O743" s="9">
        <v>90</v>
      </c>
      <c r="P743" s="10">
        <f t="shared" si="27"/>
        <v>81.125</v>
      </c>
      <c r="Q743" s="10" t="s">
        <v>35</v>
      </c>
      <c r="R743" s="11" t="str">
        <f t="shared" si="26"/>
        <v>Tốt</v>
      </c>
    </row>
    <row r="744" spans="1:18" s="12" customFormat="1" ht="21.75" customHeight="1" x14ac:dyDescent="0.25">
      <c r="A744" s="7">
        <v>735</v>
      </c>
      <c r="B744" s="18">
        <v>17020487</v>
      </c>
      <c r="C744" s="8" t="s">
        <v>728</v>
      </c>
      <c r="D744" s="13">
        <v>36163</v>
      </c>
      <c r="E744" s="9" t="s">
        <v>726</v>
      </c>
      <c r="F744" s="9" t="s">
        <v>725</v>
      </c>
      <c r="G744" s="9" t="s">
        <v>1061</v>
      </c>
      <c r="H744" s="9">
        <v>93</v>
      </c>
      <c r="I744" s="9">
        <v>91</v>
      </c>
      <c r="J744" s="9">
        <v>90</v>
      </c>
      <c r="K744" s="9">
        <v>87</v>
      </c>
      <c r="L744" s="9">
        <v>94</v>
      </c>
      <c r="M744" s="9">
        <v>100</v>
      </c>
      <c r="N744" s="9">
        <v>94</v>
      </c>
      <c r="O744" s="9">
        <v>100</v>
      </c>
      <c r="P744" s="10">
        <f t="shared" si="27"/>
        <v>93.625</v>
      </c>
      <c r="Q744" s="10" t="s">
        <v>58</v>
      </c>
      <c r="R744" s="11" t="str">
        <f t="shared" si="26"/>
        <v>Xuất sắc</v>
      </c>
    </row>
    <row r="745" spans="1:18" s="12" customFormat="1" ht="21.75" customHeight="1" x14ac:dyDescent="0.25">
      <c r="A745" s="7">
        <v>736</v>
      </c>
      <c r="B745" s="18">
        <v>17020172</v>
      </c>
      <c r="C745" s="8" t="s">
        <v>729</v>
      </c>
      <c r="D745" s="13">
        <v>36431</v>
      </c>
      <c r="E745" s="9" t="s">
        <v>726</v>
      </c>
      <c r="F745" s="9" t="s">
        <v>725</v>
      </c>
      <c r="G745" s="9" t="s">
        <v>1061</v>
      </c>
      <c r="H745" s="9">
        <v>90</v>
      </c>
      <c r="I745" s="9">
        <v>89</v>
      </c>
      <c r="J745" s="9">
        <v>92</v>
      </c>
      <c r="K745" s="9">
        <v>92</v>
      </c>
      <c r="L745" s="9">
        <v>84</v>
      </c>
      <c r="M745" s="9">
        <v>92</v>
      </c>
      <c r="N745" s="9">
        <v>92</v>
      </c>
      <c r="O745" s="9">
        <v>90</v>
      </c>
      <c r="P745" s="10">
        <f t="shared" si="27"/>
        <v>90.125</v>
      </c>
      <c r="Q745" s="10" t="s">
        <v>58</v>
      </c>
      <c r="R745" s="11" t="str">
        <f t="shared" si="26"/>
        <v>Xuất sắc</v>
      </c>
    </row>
    <row r="746" spans="1:18" s="12" customFormat="1" ht="21.75" customHeight="1" x14ac:dyDescent="0.25">
      <c r="A746" s="7">
        <v>737</v>
      </c>
      <c r="B746" s="18">
        <v>17020489</v>
      </c>
      <c r="C746" s="8" t="s">
        <v>730</v>
      </c>
      <c r="D746" s="13">
        <v>36437</v>
      </c>
      <c r="E746" s="9" t="s">
        <v>726</v>
      </c>
      <c r="F746" s="9" t="s">
        <v>725</v>
      </c>
      <c r="G746" s="9" t="s">
        <v>1061</v>
      </c>
      <c r="H746" s="9">
        <v>80</v>
      </c>
      <c r="I746" s="9">
        <v>79</v>
      </c>
      <c r="J746" s="9">
        <v>78</v>
      </c>
      <c r="K746" s="9">
        <v>80</v>
      </c>
      <c r="L746" s="9">
        <v>70</v>
      </c>
      <c r="M746" s="9">
        <v>82</v>
      </c>
      <c r="N746" s="9">
        <v>70</v>
      </c>
      <c r="O746" s="9">
        <v>70</v>
      </c>
      <c r="P746" s="10">
        <f t="shared" si="27"/>
        <v>76.125</v>
      </c>
      <c r="Q746" s="10" t="s">
        <v>122</v>
      </c>
      <c r="R746" s="11" t="str">
        <f t="shared" si="26"/>
        <v>Khá</v>
      </c>
    </row>
    <row r="747" spans="1:18" s="12" customFormat="1" ht="21.75" customHeight="1" x14ac:dyDescent="0.25">
      <c r="A747" s="7">
        <v>738</v>
      </c>
      <c r="B747" s="18">
        <v>17020490</v>
      </c>
      <c r="C747" s="8" t="s">
        <v>731</v>
      </c>
      <c r="D747" s="13">
        <v>36347</v>
      </c>
      <c r="E747" s="9" t="s">
        <v>726</v>
      </c>
      <c r="F747" s="9" t="s">
        <v>725</v>
      </c>
      <c r="G747" s="9" t="s">
        <v>1061</v>
      </c>
      <c r="H747" s="9">
        <v>86</v>
      </c>
      <c r="I747" s="9">
        <v>82</v>
      </c>
      <c r="J747" s="9">
        <v>92</v>
      </c>
      <c r="K747" s="9">
        <v>92</v>
      </c>
      <c r="L747" s="9">
        <v>82</v>
      </c>
      <c r="M747" s="9">
        <v>92</v>
      </c>
      <c r="N747" s="9">
        <v>82</v>
      </c>
      <c r="O747" s="9">
        <v>92</v>
      </c>
      <c r="P747" s="10">
        <f t="shared" si="27"/>
        <v>87.5</v>
      </c>
      <c r="Q747" s="10" t="s">
        <v>35</v>
      </c>
      <c r="R747" s="11" t="str">
        <f t="shared" si="26"/>
        <v>Tốt</v>
      </c>
    </row>
    <row r="748" spans="1:18" s="12" customFormat="1" ht="21.75" customHeight="1" x14ac:dyDescent="0.25">
      <c r="A748" s="7">
        <v>739</v>
      </c>
      <c r="B748" s="18">
        <v>17020491</v>
      </c>
      <c r="C748" s="8" t="s">
        <v>732</v>
      </c>
      <c r="D748" s="13">
        <v>36480</v>
      </c>
      <c r="E748" s="9" t="s">
        <v>726</v>
      </c>
      <c r="F748" s="9" t="s">
        <v>725</v>
      </c>
      <c r="G748" s="9" t="s">
        <v>1059</v>
      </c>
      <c r="H748" s="9">
        <v>84</v>
      </c>
      <c r="I748" s="9">
        <v>77</v>
      </c>
      <c r="J748" s="9">
        <v>80</v>
      </c>
      <c r="K748" s="9">
        <v>84</v>
      </c>
      <c r="L748" s="9">
        <v>84</v>
      </c>
      <c r="M748" s="9">
        <v>84</v>
      </c>
      <c r="N748" s="9">
        <v>80</v>
      </c>
      <c r="O748" s="9">
        <v>90</v>
      </c>
      <c r="P748" s="10">
        <f t="shared" si="27"/>
        <v>82.875</v>
      </c>
      <c r="Q748" s="10" t="s">
        <v>35</v>
      </c>
      <c r="R748" s="11" t="str">
        <f t="shared" si="26"/>
        <v>Tốt</v>
      </c>
    </row>
    <row r="749" spans="1:18" s="12" customFormat="1" ht="21.75" customHeight="1" x14ac:dyDescent="0.25">
      <c r="A749" s="7">
        <v>740</v>
      </c>
      <c r="B749" s="18">
        <v>17020492</v>
      </c>
      <c r="C749" s="8" t="s">
        <v>733</v>
      </c>
      <c r="D749" s="13">
        <v>36361</v>
      </c>
      <c r="E749" s="9" t="s">
        <v>726</v>
      </c>
      <c r="F749" s="9" t="s">
        <v>725</v>
      </c>
      <c r="G749" s="9" t="s">
        <v>1059</v>
      </c>
      <c r="H749" s="9">
        <v>96</v>
      </c>
      <c r="I749" s="9">
        <v>94</v>
      </c>
      <c r="J749" s="9">
        <v>92</v>
      </c>
      <c r="K749" s="9">
        <v>92</v>
      </c>
      <c r="L749" s="9">
        <v>92</v>
      </c>
      <c r="M749" s="9">
        <v>92</v>
      </c>
      <c r="N749" s="9">
        <v>90</v>
      </c>
      <c r="O749" s="9">
        <v>92</v>
      </c>
      <c r="P749" s="10">
        <f t="shared" si="27"/>
        <v>92.5</v>
      </c>
      <c r="Q749" s="10" t="s">
        <v>58</v>
      </c>
      <c r="R749" s="11" t="str">
        <f t="shared" si="26"/>
        <v>Xuất sắc</v>
      </c>
    </row>
    <row r="750" spans="1:18" s="12" customFormat="1" ht="21.75" customHeight="1" x14ac:dyDescent="0.25">
      <c r="A750" s="7">
        <v>741</v>
      </c>
      <c r="B750" s="18">
        <v>17020493</v>
      </c>
      <c r="C750" s="8" t="s">
        <v>734</v>
      </c>
      <c r="D750" s="13">
        <v>36271</v>
      </c>
      <c r="E750" s="9" t="s">
        <v>726</v>
      </c>
      <c r="F750" s="9" t="s">
        <v>725</v>
      </c>
      <c r="G750" s="9" t="s">
        <v>1059</v>
      </c>
      <c r="H750" s="9">
        <v>94</v>
      </c>
      <c r="I750" s="9">
        <v>92</v>
      </c>
      <c r="J750" s="9">
        <v>90</v>
      </c>
      <c r="K750" s="9">
        <v>95</v>
      </c>
      <c r="L750" s="9">
        <v>100</v>
      </c>
      <c r="M750" s="9">
        <v>92</v>
      </c>
      <c r="N750" s="9">
        <v>90</v>
      </c>
      <c r="O750" s="9">
        <v>100</v>
      </c>
      <c r="P750" s="10">
        <f t="shared" si="27"/>
        <v>94.125</v>
      </c>
      <c r="Q750" s="10" t="s">
        <v>58</v>
      </c>
      <c r="R750" s="11" t="str">
        <f t="shared" si="26"/>
        <v>Xuất sắc</v>
      </c>
    </row>
    <row r="751" spans="1:18" s="12" customFormat="1" ht="21.75" customHeight="1" x14ac:dyDescent="0.25">
      <c r="A751" s="7">
        <v>742</v>
      </c>
      <c r="B751" s="18">
        <v>17020494</v>
      </c>
      <c r="C751" s="8" t="s">
        <v>735</v>
      </c>
      <c r="D751" s="13">
        <v>36418</v>
      </c>
      <c r="E751" s="9" t="s">
        <v>726</v>
      </c>
      <c r="F751" s="9" t="s">
        <v>725</v>
      </c>
      <c r="G751" s="9" t="s">
        <v>1059</v>
      </c>
      <c r="H751" s="9">
        <v>82</v>
      </c>
      <c r="I751" s="9">
        <v>77</v>
      </c>
      <c r="J751" s="9">
        <v>80</v>
      </c>
      <c r="K751" s="9">
        <v>80</v>
      </c>
      <c r="L751" s="9">
        <v>80</v>
      </c>
      <c r="M751" s="9">
        <v>80</v>
      </c>
      <c r="N751" s="9">
        <v>80</v>
      </c>
      <c r="O751" s="9">
        <v>90</v>
      </c>
      <c r="P751" s="10">
        <f t="shared" si="27"/>
        <v>81.125</v>
      </c>
      <c r="Q751" s="10" t="s">
        <v>35</v>
      </c>
      <c r="R751" s="11" t="str">
        <f t="shared" si="26"/>
        <v>Tốt</v>
      </c>
    </row>
    <row r="752" spans="1:18" s="12" customFormat="1" ht="21.75" customHeight="1" x14ac:dyDescent="0.25">
      <c r="A752" s="7">
        <v>743</v>
      </c>
      <c r="B752" s="18">
        <v>17020496</v>
      </c>
      <c r="C752" s="8" t="s">
        <v>736</v>
      </c>
      <c r="D752" s="13">
        <v>36218</v>
      </c>
      <c r="E752" s="9" t="s">
        <v>726</v>
      </c>
      <c r="F752" s="9" t="s">
        <v>725</v>
      </c>
      <c r="G752" s="9" t="s">
        <v>1059</v>
      </c>
      <c r="H752" s="9">
        <v>94</v>
      </c>
      <c r="I752" s="9">
        <v>82</v>
      </c>
      <c r="J752" s="9">
        <v>91</v>
      </c>
      <c r="K752" s="9">
        <v>95</v>
      </c>
      <c r="L752" s="9">
        <v>82</v>
      </c>
      <c r="M752" s="9">
        <v>95</v>
      </c>
      <c r="N752" s="9">
        <v>92</v>
      </c>
      <c r="O752" s="9">
        <v>90</v>
      </c>
      <c r="P752" s="10">
        <f t="shared" si="27"/>
        <v>90.125</v>
      </c>
      <c r="Q752" s="10" t="s">
        <v>58</v>
      </c>
      <c r="R752" s="11" t="str">
        <f t="shared" si="26"/>
        <v>Xuất sắc</v>
      </c>
    </row>
    <row r="753" spans="1:18" s="12" customFormat="1" ht="21.75" customHeight="1" x14ac:dyDescent="0.25">
      <c r="A753" s="7">
        <v>744</v>
      </c>
      <c r="B753" s="18">
        <v>17020497</v>
      </c>
      <c r="C753" s="8" t="s">
        <v>367</v>
      </c>
      <c r="D753" s="13">
        <v>36167</v>
      </c>
      <c r="E753" s="9" t="s">
        <v>726</v>
      </c>
      <c r="F753" s="9" t="s">
        <v>725</v>
      </c>
      <c r="G753" s="9" t="s">
        <v>1061</v>
      </c>
      <c r="H753" s="9">
        <v>82</v>
      </c>
      <c r="I753" s="9">
        <v>77</v>
      </c>
      <c r="J753" s="9">
        <v>80</v>
      </c>
      <c r="K753" s="9">
        <v>80</v>
      </c>
      <c r="L753" s="9">
        <v>77</v>
      </c>
      <c r="M753" s="9">
        <v>80</v>
      </c>
      <c r="N753" s="9">
        <v>80</v>
      </c>
      <c r="O753" s="9">
        <v>90</v>
      </c>
      <c r="P753" s="10">
        <f t="shared" si="27"/>
        <v>80.75</v>
      </c>
      <c r="Q753" s="10" t="s">
        <v>35</v>
      </c>
      <c r="R753" s="11" t="str">
        <f t="shared" si="26"/>
        <v>Tốt</v>
      </c>
    </row>
    <row r="754" spans="1:18" s="12" customFormat="1" ht="21.75" customHeight="1" x14ac:dyDescent="0.25">
      <c r="A754" s="7">
        <v>745</v>
      </c>
      <c r="B754" s="18">
        <v>17020498</v>
      </c>
      <c r="C754" s="8" t="s">
        <v>737</v>
      </c>
      <c r="D754" s="13">
        <v>36102</v>
      </c>
      <c r="E754" s="9" t="s">
        <v>726</v>
      </c>
      <c r="F754" s="9" t="s">
        <v>725</v>
      </c>
      <c r="G754" s="9" t="s">
        <v>1061</v>
      </c>
      <c r="H754" s="9">
        <v>82</v>
      </c>
      <c r="I754" s="9">
        <v>71</v>
      </c>
      <c r="J754" s="9">
        <v>80</v>
      </c>
      <c r="K754" s="9">
        <v>80</v>
      </c>
      <c r="L754" s="9">
        <v>77</v>
      </c>
      <c r="M754" s="9">
        <v>77</v>
      </c>
      <c r="N754" s="9">
        <v>72</v>
      </c>
      <c r="O754" s="9">
        <v>80</v>
      </c>
      <c r="P754" s="10">
        <f t="shared" si="27"/>
        <v>77.375</v>
      </c>
      <c r="Q754" s="10" t="s">
        <v>122</v>
      </c>
      <c r="R754" s="11" t="str">
        <f t="shared" si="26"/>
        <v>Khá</v>
      </c>
    </row>
    <row r="755" spans="1:18" s="12" customFormat="1" ht="21.75" customHeight="1" x14ac:dyDescent="0.25">
      <c r="A755" s="7">
        <v>746</v>
      </c>
      <c r="B755" s="18">
        <v>17020499</v>
      </c>
      <c r="C755" s="8" t="s">
        <v>159</v>
      </c>
      <c r="D755" s="13">
        <v>36494</v>
      </c>
      <c r="E755" s="9" t="s">
        <v>726</v>
      </c>
      <c r="F755" s="9" t="s">
        <v>725</v>
      </c>
      <c r="G755" s="9" t="s">
        <v>1061</v>
      </c>
      <c r="H755" s="9">
        <v>65</v>
      </c>
      <c r="I755" s="9">
        <v>54</v>
      </c>
      <c r="J755" s="9">
        <v>0</v>
      </c>
      <c r="K755" s="9">
        <v>80</v>
      </c>
      <c r="L755" s="9">
        <v>0</v>
      </c>
      <c r="M755" s="9">
        <v>0</v>
      </c>
      <c r="N755" s="9">
        <v>70</v>
      </c>
      <c r="O755" s="9">
        <v>76</v>
      </c>
      <c r="P755" s="10">
        <f t="shared" si="27"/>
        <v>43.125</v>
      </c>
      <c r="Q755" s="10" t="s">
        <v>1047</v>
      </c>
      <c r="R755" s="11" t="str">
        <f t="shared" si="26"/>
        <v>Yếu</v>
      </c>
    </row>
    <row r="756" spans="1:18" s="12" customFormat="1" ht="21.75" customHeight="1" x14ac:dyDescent="0.25">
      <c r="A756" s="7">
        <v>747</v>
      </c>
      <c r="B756" s="18">
        <v>17020500</v>
      </c>
      <c r="C756" s="8" t="s">
        <v>738</v>
      </c>
      <c r="D756" s="13">
        <v>36242</v>
      </c>
      <c r="E756" s="9" t="s">
        <v>726</v>
      </c>
      <c r="F756" s="9" t="s">
        <v>725</v>
      </c>
      <c r="G756" s="9" t="s">
        <v>1061</v>
      </c>
      <c r="H756" s="9">
        <v>84</v>
      </c>
      <c r="I756" s="9">
        <v>80</v>
      </c>
      <c r="J756" s="9">
        <v>80</v>
      </c>
      <c r="K756" s="9">
        <v>80</v>
      </c>
      <c r="L756" s="9">
        <v>82</v>
      </c>
      <c r="M756" s="9">
        <v>80</v>
      </c>
      <c r="N756" s="9">
        <v>80</v>
      </c>
      <c r="O756" s="9">
        <v>90</v>
      </c>
      <c r="P756" s="10">
        <f t="shared" si="27"/>
        <v>82</v>
      </c>
      <c r="Q756" s="10" t="s">
        <v>35</v>
      </c>
      <c r="R756" s="11" t="str">
        <f t="shared" si="26"/>
        <v>Tốt</v>
      </c>
    </row>
    <row r="757" spans="1:18" s="12" customFormat="1" ht="21.75" customHeight="1" x14ac:dyDescent="0.25">
      <c r="A757" s="7">
        <v>748</v>
      </c>
      <c r="B757" s="18">
        <v>17020502</v>
      </c>
      <c r="C757" s="8" t="s">
        <v>739</v>
      </c>
      <c r="D757" s="13">
        <v>36481</v>
      </c>
      <c r="E757" s="9" t="s">
        <v>726</v>
      </c>
      <c r="F757" s="9" t="s">
        <v>725</v>
      </c>
      <c r="G757" s="9" t="s">
        <v>1061</v>
      </c>
      <c r="H757" s="9">
        <v>82</v>
      </c>
      <c r="I757" s="9">
        <v>80</v>
      </c>
      <c r="J757" s="9">
        <v>80</v>
      </c>
      <c r="K757" s="9">
        <v>80</v>
      </c>
      <c r="L757" s="9">
        <v>82</v>
      </c>
      <c r="M757" s="9">
        <v>80</v>
      </c>
      <c r="N757" s="9">
        <v>80</v>
      </c>
      <c r="O757" s="9">
        <v>90</v>
      </c>
      <c r="P757" s="10">
        <f t="shared" si="27"/>
        <v>81.75</v>
      </c>
      <c r="Q757" s="10" t="s">
        <v>35</v>
      </c>
      <c r="R757" s="11" t="str">
        <f t="shared" si="26"/>
        <v>Tốt</v>
      </c>
    </row>
    <row r="758" spans="1:18" s="12" customFormat="1" ht="21.75" customHeight="1" x14ac:dyDescent="0.25">
      <c r="A758" s="7">
        <v>749</v>
      </c>
      <c r="B758" s="18">
        <v>17020503</v>
      </c>
      <c r="C758" s="8" t="s">
        <v>740</v>
      </c>
      <c r="D758" s="13">
        <v>36355</v>
      </c>
      <c r="E758" s="9" t="s">
        <v>726</v>
      </c>
      <c r="F758" s="9" t="s">
        <v>725</v>
      </c>
      <c r="G758" s="9" t="s">
        <v>1061</v>
      </c>
      <c r="H758" s="9">
        <v>80</v>
      </c>
      <c r="I758" s="9">
        <v>77</v>
      </c>
      <c r="J758" s="9">
        <v>80</v>
      </c>
      <c r="K758" s="9">
        <v>77</v>
      </c>
      <c r="L758" s="9">
        <v>77</v>
      </c>
      <c r="M758" s="9">
        <v>80</v>
      </c>
      <c r="N758" s="9">
        <v>80</v>
      </c>
      <c r="O758" s="9">
        <v>80</v>
      </c>
      <c r="P758" s="10">
        <f t="shared" si="27"/>
        <v>78.875</v>
      </c>
      <c r="Q758" s="10" t="s">
        <v>122</v>
      </c>
      <c r="R758" s="11" t="str">
        <f t="shared" si="26"/>
        <v>Khá</v>
      </c>
    </row>
    <row r="759" spans="1:18" s="12" customFormat="1" ht="21.75" customHeight="1" x14ac:dyDescent="0.25">
      <c r="A759" s="7">
        <v>750</v>
      </c>
      <c r="B759" s="18">
        <v>17020504</v>
      </c>
      <c r="C759" s="8" t="s">
        <v>741</v>
      </c>
      <c r="D759" s="13">
        <v>36270</v>
      </c>
      <c r="E759" s="9" t="s">
        <v>726</v>
      </c>
      <c r="F759" s="9" t="s">
        <v>725</v>
      </c>
      <c r="G759" s="9" t="s">
        <v>1059</v>
      </c>
      <c r="H759" s="9">
        <v>100</v>
      </c>
      <c r="I759" s="9">
        <v>97</v>
      </c>
      <c r="J759" s="9">
        <v>94</v>
      </c>
      <c r="K759" s="9">
        <v>86</v>
      </c>
      <c r="L759" s="9">
        <v>84</v>
      </c>
      <c r="M759" s="9">
        <v>92</v>
      </c>
      <c r="N759" s="9">
        <v>90</v>
      </c>
      <c r="O759" s="9">
        <v>90</v>
      </c>
      <c r="P759" s="10">
        <f t="shared" si="27"/>
        <v>91.625</v>
      </c>
      <c r="Q759" s="10" t="s">
        <v>58</v>
      </c>
      <c r="R759" s="11" t="str">
        <f t="shared" si="26"/>
        <v>Xuất sắc</v>
      </c>
    </row>
    <row r="760" spans="1:18" s="12" customFormat="1" ht="21.75" customHeight="1" x14ac:dyDescent="0.25">
      <c r="A760" s="7">
        <v>751</v>
      </c>
      <c r="B760" s="18">
        <v>17020506</v>
      </c>
      <c r="C760" s="8" t="s">
        <v>742</v>
      </c>
      <c r="D760" s="13">
        <v>36398</v>
      </c>
      <c r="E760" s="9" t="s">
        <v>726</v>
      </c>
      <c r="F760" s="9" t="s">
        <v>725</v>
      </c>
      <c r="G760" s="9" t="s">
        <v>1061</v>
      </c>
      <c r="H760" s="9">
        <v>80</v>
      </c>
      <c r="I760" s="9">
        <v>80</v>
      </c>
      <c r="J760" s="9">
        <v>80</v>
      </c>
      <c r="K760" s="9">
        <v>80</v>
      </c>
      <c r="L760" s="9">
        <v>75</v>
      </c>
      <c r="M760" s="9">
        <v>80</v>
      </c>
      <c r="N760" s="9">
        <v>80</v>
      </c>
      <c r="O760" s="9">
        <v>82</v>
      </c>
      <c r="P760" s="10">
        <f t="shared" si="27"/>
        <v>79.625</v>
      </c>
      <c r="Q760" s="10" t="s">
        <v>35</v>
      </c>
      <c r="R760" s="11" t="s">
        <v>35</v>
      </c>
    </row>
    <row r="761" spans="1:18" s="12" customFormat="1" ht="21.75" customHeight="1" x14ac:dyDescent="0.25">
      <c r="A761" s="7">
        <v>752</v>
      </c>
      <c r="B761" s="18">
        <v>17020507</v>
      </c>
      <c r="C761" s="8" t="s">
        <v>743</v>
      </c>
      <c r="D761" s="13">
        <v>36300</v>
      </c>
      <c r="E761" s="9" t="s">
        <v>726</v>
      </c>
      <c r="F761" s="9" t="s">
        <v>725</v>
      </c>
      <c r="G761" s="9" t="s">
        <v>1061</v>
      </c>
      <c r="H761" s="9">
        <v>65</v>
      </c>
      <c r="I761" s="9">
        <v>80</v>
      </c>
      <c r="J761" s="9">
        <v>80</v>
      </c>
      <c r="K761" s="9">
        <v>80</v>
      </c>
      <c r="L761" s="9">
        <v>77</v>
      </c>
      <c r="M761" s="9">
        <v>80</v>
      </c>
      <c r="N761" s="9">
        <v>80</v>
      </c>
      <c r="O761" s="9">
        <v>90</v>
      </c>
      <c r="P761" s="10">
        <f t="shared" si="27"/>
        <v>79</v>
      </c>
      <c r="Q761" s="10" t="s">
        <v>122</v>
      </c>
      <c r="R761" s="11" t="str">
        <f t="shared" ref="R761:R794" si="28">IF(P761&gt;=90,"Xuất sắc",IF(P761&gt;=80,"Tốt", IF(P761&gt;=65,"Khá",IF(P761&gt;=50,"Trung bình", IF(P761&gt;=35, "Yếu", "Kém")))))</f>
        <v>Khá</v>
      </c>
    </row>
    <row r="762" spans="1:18" s="12" customFormat="1" ht="21.75" customHeight="1" x14ac:dyDescent="0.25">
      <c r="A762" s="7">
        <v>753</v>
      </c>
      <c r="B762" s="18">
        <v>17020508</v>
      </c>
      <c r="C762" s="8" t="s">
        <v>744</v>
      </c>
      <c r="D762" s="13">
        <v>36394</v>
      </c>
      <c r="E762" s="9" t="s">
        <v>726</v>
      </c>
      <c r="F762" s="9" t="s">
        <v>725</v>
      </c>
      <c r="G762" s="9" t="s">
        <v>1061</v>
      </c>
      <c r="H762" s="9">
        <v>82</v>
      </c>
      <c r="I762" s="9">
        <v>77</v>
      </c>
      <c r="J762" s="9">
        <v>80</v>
      </c>
      <c r="K762" s="9">
        <v>80</v>
      </c>
      <c r="L762" s="9">
        <v>80</v>
      </c>
      <c r="M762" s="9">
        <v>80</v>
      </c>
      <c r="N762" s="9">
        <v>80</v>
      </c>
      <c r="O762" s="9">
        <v>90</v>
      </c>
      <c r="P762" s="10">
        <f t="shared" si="27"/>
        <v>81.125</v>
      </c>
      <c r="Q762" s="10" t="s">
        <v>35</v>
      </c>
      <c r="R762" s="11" t="str">
        <f t="shared" si="28"/>
        <v>Tốt</v>
      </c>
    </row>
    <row r="763" spans="1:18" s="12" customFormat="1" ht="21.75" customHeight="1" x14ac:dyDescent="0.25">
      <c r="A763" s="7">
        <v>754</v>
      </c>
      <c r="B763" s="18">
        <v>17020509</v>
      </c>
      <c r="C763" s="8" t="s">
        <v>745</v>
      </c>
      <c r="D763" s="13">
        <v>36460</v>
      </c>
      <c r="E763" s="9" t="s">
        <v>726</v>
      </c>
      <c r="F763" s="9" t="s">
        <v>725</v>
      </c>
      <c r="G763" s="9" t="s">
        <v>1061</v>
      </c>
      <c r="H763" s="9">
        <v>82</v>
      </c>
      <c r="I763" s="9">
        <v>77</v>
      </c>
      <c r="J763" s="9">
        <v>80</v>
      </c>
      <c r="K763" s="9">
        <v>80</v>
      </c>
      <c r="L763" s="9">
        <v>77</v>
      </c>
      <c r="M763" s="9">
        <v>80</v>
      </c>
      <c r="N763" s="9">
        <v>70</v>
      </c>
      <c r="O763" s="9">
        <v>70</v>
      </c>
      <c r="P763" s="10">
        <f t="shared" si="27"/>
        <v>77</v>
      </c>
      <c r="Q763" s="10" t="s">
        <v>122</v>
      </c>
      <c r="R763" s="11" t="str">
        <f t="shared" si="28"/>
        <v>Khá</v>
      </c>
    </row>
    <row r="764" spans="1:18" s="12" customFormat="1" ht="21.75" customHeight="1" x14ac:dyDescent="0.25">
      <c r="A764" s="7">
        <v>755</v>
      </c>
      <c r="B764" s="18">
        <v>17020510</v>
      </c>
      <c r="C764" s="8" t="s">
        <v>746</v>
      </c>
      <c r="D764" s="13">
        <v>36307</v>
      </c>
      <c r="E764" s="9" t="s">
        <v>726</v>
      </c>
      <c r="F764" s="9" t="s">
        <v>725</v>
      </c>
      <c r="G764" s="9" t="s">
        <v>1061</v>
      </c>
      <c r="H764" s="9">
        <v>82</v>
      </c>
      <c r="I764" s="9">
        <v>70</v>
      </c>
      <c r="J764" s="9">
        <v>80</v>
      </c>
      <c r="K764" s="9">
        <v>80</v>
      </c>
      <c r="L764" s="9">
        <v>77</v>
      </c>
      <c r="M764" s="9">
        <v>85</v>
      </c>
      <c r="N764" s="9">
        <v>80</v>
      </c>
      <c r="O764" s="9">
        <v>100</v>
      </c>
      <c r="P764" s="10">
        <f t="shared" si="27"/>
        <v>81.75</v>
      </c>
      <c r="Q764" s="10" t="s">
        <v>35</v>
      </c>
      <c r="R764" s="11" t="str">
        <f t="shared" si="28"/>
        <v>Tốt</v>
      </c>
    </row>
    <row r="765" spans="1:18" s="12" customFormat="1" ht="21.75" customHeight="1" x14ac:dyDescent="0.25">
      <c r="A765" s="7">
        <v>756</v>
      </c>
      <c r="B765" s="18">
        <v>17020511</v>
      </c>
      <c r="C765" s="8" t="s">
        <v>37</v>
      </c>
      <c r="D765" s="13">
        <v>36238</v>
      </c>
      <c r="E765" s="9" t="s">
        <v>726</v>
      </c>
      <c r="F765" s="9" t="s">
        <v>725</v>
      </c>
      <c r="G765" s="9" t="s">
        <v>1061</v>
      </c>
      <c r="H765" s="9">
        <v>84</v>
      </c>
      <c r="I765" s="9">
        <v>80</v>
      </c>
      <c r="J765" s="9">
        <v>80</v>
      </c>
      <c r="K765" s="9">
        <v>80</v>
      </c>
      <c r="L765" s="9">
        <v>77</v>
      </c>
      <c r="M765" s="9">
        <v>80</v>
      </c>
      <c r="N765" s="9">
        <v>80</v>
      </c>
      <c r="O765" s="9">
        <v>80</v>
      </c>
      <c r="P765" s="10">
        <f t="shared" si="27"/>
        <v>80.125</v>
      </c>
      <c r="Q765" s="10" t="s">
        <v>35</v>
      </c>
      <c r="R765" s="11" t="str">
        <f t="shared" si="28"/>
        <v>Tốt</v>
      </c>
    </row>
    <row r="766" spans="1:18" s="12" customFormat="1" ht="21.75" customHeight="1" x14ac:dyDescent="0.25">
      <c r="A766" s="7">
        <v>757</v>
      </c>
      <c r="B766" s="18">
        <v>17020512</v>
      </c>
      <c r="C766" s="8" t="s">
        <v>747</v>
      </c>
      <c r="D766" s="13">
        <v>36218</v>
      </c>
      <c r="E766" s="9" t="s">
        <v>726</v>
      </c>
      <c r="F766" s="9" t="s">
        <v>725</v>
      </c>
      <c r="G766" s="9" t="s">
        <v>1061</v>
      </c>
      <c r="H766" s="9">
        <v>82</v>
      </c>
      <c r="I766" s="9">
        <v>77</v>
      </c>
      <c r="J766" s="9">
        <v>85</v>
      </c>
      <c r="K766" s="9">
        <v>80</v>
      </c>
      <c r="L766" s="9">
        <v>77</v>
      </c>
      <c r="M766" s="9">
        <v>80</v>
      </c>
      <c r="N766" s="9">
        <v>80</v>
      </c>
      <c r="O766" s="9">
        <v>80</v>
      </c>
      <c r="P766" s="10">
        <f t="shared" si="27"/>
        <v>80.125</v>
      </c>
      <c r="Q766" s="10" t="s">
        <v>35</v>
      </c>
      <c r="R766" s="11" t="str">
        <f t="shared" si="28"/>
        <v>Tốt</v>
      </c>
    </row>
    <row r="767" spans="1:18" s="12" customFormat="1" ht="21.75" customHeight="1" x14ac:dyDescent="0.25">
      <c r="A767" s="7">
        <v>758</v>
      </c>
      <c r="B767" s="18">
        <v>17020514</v>
      </c>
      <c r="C767" s="8" t="s">
        <v>748</v>
      </c>
      <c r="D767" s="13">
        <v>36227</v>
      </c>
      <c r="E767" s="9" t="s">
        <v>726</v>
      </c>
      <c r="F767" s="9" t="s">
        <v>725</v>
      </c>
      <c r="G767" s="9" t="s">
        <v>1059</v>
      </c>
      <c r="H767" s="9">
        <v>90</v>
      </c>
      <c r="I767" s="9">
        <v>90</v>
      </c>
      <c r="J767" s="9">
        <v>90</v>
      </c>
      <c r="K767" s="9">
        <v>90</v>
      </c>
      <c r="L767" s="9">
        <v>90</v>
      </c>
      <c r="M767" s="9">
        <v>90</v>
      </c>
      <c r="N767" s="9">
        <v>90</v>
      </c>
      <c r="O767" s="9">
        <v>100</v>
      </c>
      <c r="P767" s="10">
        <f t="shared" si="27"/>
        <v>91.25</v>
      </c>
      <c r="Q767" s="10" t="s">
        <v>58</v>
      </c>
      <c r="R767" s="11" t="str">
        <f t="shared" si="28"/>
        <v>Xuất sắc</v>
      </c>
    </row>
    <row r="768" spans="1:18" s="12" customFormat="1" ht="21.75" customHeight="1" x14ac:dyDescent="0.25">
      <c r="A768" s="7">
        <v>759</v>
      </c>
      <c r="B768" s="18">
        <v>17020516</v>
      </c>
      <c r="C768" s="8" t="s">
        <v>749</v>
      </c>
      <c r="D768" s="13">
        <v>36311</v>
      </c>
      <c r="E768" s="9" t="s">
        <v>726</v>
      </c>
      <c r="F768" s="9" t="s">
        <v>725</v>
      </c>
      <c r="G768" s="9" t="s">
        <v>1059</v>
      </c>
      <c r="H768" s="9">
        <v>82</v>
      </c>
      <c r="I768" s="9">
        <v>67</v>
      </c>
      <c r="J768" s="9">
        <v>80</v>
      </c>
      <c r="K768" s="9">
        <v>80</v>
      </c>
      <c r="L768" s="9">
        <v>87</v>
      </c>
      <c r="M768" s="9">
        <v>80</v>
      </c>
      <c r="N768" s="9">
        <v>90</v>
      </c>
      <c r="O768" s="9">
        <v>94</v>
      </c>
      <c r="P768" s="10">
        <f t="shared" si="27"/>
        <v>82.5</v>
      </c>
      <c r="Q768" s="10" t="s">
        <v>35</v>
      </c>
      <c r="R768" s="11" t="str">
        <f t="shared" si="28"/>
        <v>Tốt</v>
      </c>
    </row>
    <row r="769" spans="1:18" s="12" customFormat="1" ht="21.75" customHeight="1" x14ac:dyDescent="0.25">
      <c r="A769" s="7">
        <v>760</v>
      </c>
      <c r="B769" s="18">
        <v>17020517</v>
      </c>
      <c r="C769" s="8" t="s">
        <v>750</v>
      </c>
      <c r="D769" s="13">
        <v>36311</v>
      </c>
      <c r="E769" s="9" t="s">
        <v>726</v>
      </c>
      <c r="F769" s="9" t="s">
        <v>725</v>
      </c>
      <c r="G769" s="9" t="s">
        <v>1059</v>
      </c>
      <c r="H769" s="9">
        <v>82</v>
      </c>
      <c r="I769" s="9">
        <v>80</v>
      </c>
      <c r="J769" s="9">
        <v>82</v>
      </c>
      <c r="K769" s="9">
        <v>82</v>
      </c>
      <c r="L769" s="9">
        <v>80</v>
      </c>
      <c r="M769" s="9">
        <v>90</v>
      </c>
      <c r="N769" s="9">
        <v>80</v>
      </c>
      <c r="O769" s="9">
        <v>90</v>
      </c>
      <c r="P769" s="10">
        <f t="shared" si="27"/>
        <v>83.25</v>
      </c>
      <c r="Q769" s="10" t="s">
        <v>35</v>
      </c>
      <c r="R769" s="11" t="str">
        <f t="shared" si="28"/>
        <v>Tốt</v>
      </c>
    </row>
    <row r="770" spans="1:18" s="12" customFormat="1" ht="21.75" customHeight="1" x14ac:dyDescent="0.25">
      <c r="A770" s="7">
        <v>761</v>
      </c>
      <c r="B770" s="18">
        <v>17020518</v>
      </c>
      <c r="C770" s="8" t="s">
        <v>751</v>
      </c>
      <c r="D770" s="13">
        <v>36278</v>
      </c>
      <c r="E770" s="9" t="s">
        <v>726</v>
      </c>
      <c r="F770" s="9" t="s">
        <v>725</v>
      </c>
      <c r="G770" s="9" t="s">
        <v>1059</v>
      </c>
      <c r="H770" s="9">
        <v>82</v>
      </c>
      <c r="I770" s="9">
        <v>80</v>
      </c>
      <c r="J770" s="9">
        <v>90</v>
      </c>
      <c r="K770" s="9">
        <v>80</v>
      </c>
      <c r="L770" s="9">
        <v>82</v>
      </c>
      <c r="M770" s="9">
        <v>90</v>
      </c>
      <c r="N770" s="9">
        <v>90</v>
      </c>
      <c r="O770" s="9">
        <v>90</v>
      </c>
      <c r="P770" s="10">
        <f t="shared" si="27"/>
        <v>85.5</v>
      </c>
      <c r="Q770" s="10" t="s">
        <v>35</v>
      </c>
      <c r="R770" s="11" t="str">
        <f t="shared" si="28"/>
        <v>Tốt</v>
      </c>
    </row>
    <row r="771" spans="1:18" s="12" customFormat="1" ht="21.75" customHeight="1" x14ac:dyDescent="0.25">
      <c r="A771" s="7">
        <v>762</v>
      </c>
      <c r="B771" s="18">
        <v>17020519</v>
      </c>
      <c r="C771" s="8" t="s">
        <v>752</v>
      </c>
      <c r="D771" s="13">
        <v>36344</v>
      </c>
      <c r="E771" s="9" t="s">
        <v>726</v>
      </c>
      <c r="F771" s="9" t="s">
        <v>725</v>
      </c>
      <c r="G771" s="9" t="s">
        <v>1059</v>
      </c>
      <c r="H771" s="9">
        <v>82</v>
      </c>
      <c r="I771" s="9">
        <v>77</v>
      </c>
      <c r="J771" s="9">
        <v>85</v>
      </c>
      <c r="K771" s="9">
        <v>85</v>
      </c>
      <c r="L771" s="9">
        <v>87</v>
      </c>
      <c r="M771" s="9">
        <v>82</v>
      </c>
      <c r="N771" s="9">
        <v>80</v>
      </c>
      <c r="O771" s="9">
        <v>90</v>
      </c>
      <c r="P771" s="10">
        <f t="shared" si="27"/>
        <v>83.5</v>
      </c>
      <c r="Q771" s="10" t="s">
        <v>35</v>
      </c>
      <c r="R771" s="11" t="str">
        <f t="shared" si="28"/>
        <v>Tốt</v>
      </c>
    </row>
    <row r="772" spans="1:18" s="12" customFormat="1" ht="21.75" customHeight="1" x14ac:dyDescent="0.25">
      <c r="A772" s="7">
        <v>763</v>
      </c>
      <c r="B772" s="18">
        <v>17020520</v>
      </c>
      <c r="C772" s="8" t="s">
        <v>753</v>
      </c>
      <c r="D772" s="13">
        <v>36162</v>
      </c>
      <c r="E772" s="9" t="s">
        <v>726</v>
      </c>
      <c r="F772" s="9" t="s">
        <v>725</v>
      </c>
      <c r="G772" s="9" t="s">
        <v>1061</v>
      </c>
      <c r="H772" s="9">
        <v>100</v>
      </c>
      <c r="I772" s="9">
        <v>90</v>
      </c>
      <c r="J772" s="9">
        <v>94</v>
      </c>
      <c r="K772" s="9">
        <v>100</v>
      </c>
      <c r="L772" s="9">
        <v>92</v>
      </c>
      <c r="M772" s="9">
        <v>92</v>
      </c>
      <c r="N772" s="9">
        <v>94</v>
      </c>
      <c r="O772" s="9">
        <v>80</v>
      </c>
      <c r="P772" s="10">
        <f t="shared" si="27"/>
        <v>92.75</v>
      </c>
      <c r="Q772" s="10" t="s">
        <v>58</v>
      </c>
      <c r="R772" s="11" t="str">
        <f t="shared" si="28"/>
        <v>Xuất sắc</v>
      </c>
    </row>
    <row r="773" spans="1:18" s="12" customFormat="1" ht="21.75" customHeight="1" x14ac:dyDescent="0.25">
      <c r="A773" s="7">
        <v>764</v>
      </c>
      <c r="B773" s="18">
        <v>17020522</v>
      </c>
      <c r="C773" s="8" t="s">
        <v>754</v>
      </c>
      <c r="D773" s="13">
        <v>36206</v>
      </c>
      <c r="E773" s="9" t="s">
        <v>726</v>
      </c>
      <c r="F773" s="9" t="s">
        <v>725</v>
      </c>
      <c r="G773" s="9" t="s">
        <v>1061</v>
      </c>
      <c r="H773" s="9">
        <v>80</v>
      </c>
      <c r="I773" s="9">
        <v>80</v>
      </c>
      <c r="J773" s="9">
        <v>80</v>
      </c>
      <c r="K773" s="9">
        <v>80</v>
      </c>
      <c r="L773" s="9">
        <v>80</v>
      </c>
      <c r="M773" s="9">
        <v>85</v>
      </c>
      <c r="N773" s="9">
        <v>80</v>
      </c>
      <c r="O773" s="9">
        <v>95</v>
      </c>
      <c r="P773" s="10">
        <f t="shared" si="27"/>
        <v>82.5</v>
      </c>
      <c r="Q773" s="10" t="s">
        <v>35</v>
      </c>
      <c r="R773" s="11" t="str">
        <f t="shared" si="28"/>
        <v>Tốt</v>
      </c>
    </row>
    <row r="774" spans="1:18" s="12" customFormat="1" ht="21.75" customHeight="1" x14ac:dyDescent="0.25">
      <c r="A774" s="7">
        <v>765</v>
      </c>
      <c r="B774" s="18">
        <v>17021289</v>
      </c>
      <c r="C774" s="8" t="s">
        <v>755</v>
      </c>
      <c r="D774" s="13">
        <v>36401</v>
      </c>
      <c r="E774" s="9" t="s">
        <v>726</v>
      </c>
      <c r="F774" s="9" t="s">
        <v>725</v>
      </c>
      <c r="G774" s="9" t="s">
        <v>1061</v>
      </c>
      <c r="H774" s="9">
        <v>90</v>
      </c>
      <c r="I774" s="9">
        <v>90</v>
      </c>
      <c r="J774" s="9">
        <v>93</v>
      </c>
      <c r="K774" s="9">
        <v>96</v>
      </c>
      <c r="L774" s="9">
        <v>96</v>
      </c>
      <c r="M774" s="9">
        <v>100</v>
      </c>
      <c r="N774" s="9">
        <v>90</v>
      </c>
      <c r="O774" s="9">
        <v>100</v>
      </c>
      <c r="P774" s="10">
        <f t="shared" si="27"/>
        <v>94.375</v>
      </c>
      <c r="Q774" s="10" t="s">
        <v>58</v>
      </c>
      <c r="R774" s="11" t="str">
        <f t="shared" si="28"/>
        <v>Xuất sắc</v>
      </c>
    </row>
    <row r="775" spans="1:18" s="12" customFormat="1" ht="21.75" customHeight="1" x14ac:dyDescent="0.25">
      <c r="A775" s="7">
        <v>766</v>
      </c>
      <c r="B775" s="18">
        <v>17020524</v>
      </c>
      <c r="C775" s="8" t="s">
        <v>756</v>
      </c>
      <c r="D775" s="13">
        <v>36163</v>
      </c>
      <c r="E775" s="9" t="s">
        <v>726</v>
      </c>
      <c r="F775" s="9" t="s">
        <v>725</v>
      </c>
      <c r="G775" s="9" t="s">
        <v>1059</v>
      </c>
      <c r="H775" s="9">
        <v>80</v>
      </c>
      <c r="I775" s="9">
        <v>77</v>
      </c>
      <c r="J775" s="9">
        <v>75</v>
      </c>
      <c r="K775" s="9">
        <v>82</v>
      </c>
      <c r="L775" s="9">
        <v>77</v>
      </c>
      <c r="M775" s="9">
        <v>80</v>
      </c>
      <c r="N775" s="9">
        <v>80</v>
      </c>
      <c r="O775" s="9">
        <v>90</v>
      </c>
      <c r="P775" s="10">
        <f t="shared" si="27"/>
        <v>80.125</v>
      </c>
      <c r="Q775" s="10" t="s">
        <v>35</v>
      </c>
      <c r="R775" s="11" t="str">
        <f t="shared" si="28"/>
        <v>Tốt</v>
      </c>
    </row>
    <row r="776" spans="1:18" s="12" customFormat="1" ht="21.75" customHeight="1" x14ac:dyDescent="0.25">
      <c r="A776" s="7">
        <v>767</v>
      </c>
      <c r="B776" s="18">
        <v>17020525</v>
      </c>
      <c r="C776" s="8" t="s">
        <v>757</v>
      </c>
      <c r="D776" s="13">
        <v>36177</v>
      </c>
      <c r="E776" s="9" t="s">
        <v>726</v>
      </c>
      <c r="F776" s="9" t="s">
        <v>725</v>
      </c>
      <c r="G776" s="9" t="s">
        <v>1061</v>
      </c>
      <c r="H776" s="9">
        <v>90</v>
      </c>
      <c r="I776" s="9">
        <v>82</v>
      </c>
      <c r="J776" s="9">
        <v>87</v>
      </c>
      <c r="K776" s="9">
        <v>85</v>
      </c>
      <c r="L776" s="9">
        <v>80</v>
      </c>
      <c r="M776" s="9">
        <v>82</v>
      </c>
      <c r="N776" s="9">
        <v>80</v>
      </c>
      <c r="O776" s="9">
        <v>90</v>
      </c>
      <c r="P776" s="10">
        <f t="shared" si="27"/>
        <v>84.5</v>
      </c>
      <c r="Q776" s="10" t="s">
        <v>35</v>
      </c>
      <c r="R776" s="11" t="str">
        <f t="shared" si="28"/>
        <v>Tốt</v>
      </c>
    </row>
    <row r="777" spans="1:18" s="12" customFormat="1" ht="21.75" customHeight="1" x14ac:dyDescent="0.25">
      <c r="A777" s="7">
        <v>768</v>
      </c>
      <c r="B777" s="18">
        <v>17020526</v>
      </c>
      <c r="C777" s="8" t="s">
        <v>758</v>
      </c>
      <c r="D777" s="13">
        <v>36232</v>
      </c>
      <c r="E777" s="9" t="s">
        <v>726</v>
      </c>
      <c r="F777" s="9" t="s">
        <v>725</v>
      </c>
      <c r="G777" s="9" t="s">
        <v>1061</v>
      </c>
      <c r="H777" s="9">
        <v>100</v>
      </c>
      <c r="I777" s="9">
        <v>87</v>
      </c>
      <c r="J777" s="9">
        <v>80</v>
      </c>
      <c r="K777" s="9">
        <v>84</v>
      </c>
      <c r="L777" s="9">
        <v>90</v>
      </c>
      <c r="M777" s="9">
        <v>0</v>
      </c>
      <c r="N777" s="9">
        <v>0</v>
      </c>
      <c r="O777" s="9">
        <v>90</v>
      </c>
      <c r="P777" s="10">
        <f t="shared" si="27"/>
        <v>66.375</v>
      </c>
      <c r="Q777" s="10" t="s">
        <v>122</v>
      </c>
      <c r="R777" s="11" t="str">
        <f t="shared" si="28"/>
        <v>Khá</v>
      </c>
    </row>
    <row r="778" spans="1:18" s="12" customFormat="1" ht="21.75" customHeight="1" x14ac:dyDescent="0.25">
      <c r="A778" s="7">
        <v>769</v>
      </c>
      <c r="B778" s="18">
        <v>17020527</v>
      </c>
      <c r="C778" s="8" t="s">
        <v>759</v>
      </c>
      <c r="D778" s="13">
        <v>36477</v>
      </c>
      <c r="E778" s="9" t="s">
        <v>726</v>
      </c>
      <c r="F778" s="9" t="s">
        <v>725</v>
      </c>
      <c r="G778" s="9" t="s">
        <v>1061</v>
      </c>
      <c r="H778" s="9">
        <v>82</v>
      </c>
      <c r="I778" s="9">
        <v>80</v>
      </c>
      <c r="J778" s="9">
        <v>70</v>
      </c>
      <c r="K778" s="9">
        <v>80</v>
      </c>
      <c r="L778" s="9">
        <v>80</v>
      </c>
      <c r="M778" s="9">
        <v>80</v>
      </c>
      <c r="N778" s="9">
        <v>80</v>
      </c>
      <c r="O778" s="9">
        <v>80</v>
      </c>
      <c r="P778" s="10">
        <f t="shared" si="27"/>
        <v>79</v>
      </c>
      <c r="Q778" s="10" t="s">
        <v>122</v>
      </c>
      <c r="R778" s="11" t="str">
        <f t="shared" si="28"/>
        <v>Khá</v>
      </c>
    </row>
    <row r="779" spans="1:18" s="12" customFormat="1" ht="21.75" customHeight="1" x14ac:dyDescent="0.25">
      <c r="A779" s="7">
        <v>770</v>
      </c>
      <c r="B779" s="18">
        <v>17020528</v>
      </c>
      <c r="C779" s="8" t="s">
        <v>760</v>
      </c>
      <c r="D779" s="13">
        <v>36513</v>
      </c>
      <c r="E779" s="9" t="s">
        <v>726</v>
      </c>
      <c r="F779" s="9" t="s">
        <v>725</v>
      </c>
      <c r="G779" s="9" t="s">
        <v>1061</v>
      </c>
      <c r="H779" s="9">
        <v>82</v>
      </c>
      <c r="I779" s="9">
        <v>74</v>
      </c>
      <c r="J779" s="9">
        <v>85</v>
      </c>
      <c r="K779" s="9">
        <v>80</v>
      </c>
      <c r="L779" s="9">
        <v>80</v>
      </c>
      <c r="M779" s="9">
        <v>80</v>
      </c>
      <c r="N779" s="9">
        <v>70</v>
      </c>
      <c r="O779" s="9">
        <v>80</v>
      </c>
      <c r="P779" s="10">
        <f t="shared" ref="P779:P842" si="29">AVERAGE(H779:O779)</f>
        <v>78.875</v>
      </c>
      <c r="Q779" s="10" t="s">
        <v>122</v>
      </c>
      <c r="R779" s="11" t="str">
        <f t="shared" si="28"/>
        <v>Khá</v>
      </c>
    </row>
    <row r="780" spans="1:18" s="12" customFormat="1" ht="21.75" customHeight="1" x14ac:dyDescent="0.25">
      <c r="A780" s="7">
        <v>771</v>
      </c>
      <c r="B780" s="18">
        <v>17020531</v>
      </c>
      <c r="C780" s="8" t="s">
        <v>761</v>
      </c>
      <c r="D780" s="13">
        <v>36490</v>
      </c>
      <c r="E780" s="9" t="s">
        <v>726</v>
      </c>
      <c r="F780" s="9" t="s">
        <v>725</v>
      </c>
      <c r="G780" s="9" t="s">
        <v>1059</v>
      </c>
      <c r="H780" s="9">
        <v>100</v>
      </c>
      <c r="I780" s="9">
        <v>100</v>
      </c>
      <c r="J780" s="9">
        <v>100</v>
      </c>
      <c r="K780" s="9">
        <v>100</v>
      </c>
      <c r="L780" s="9">
        <v>100</v>
      </c>
      <c r="M780" s="9">
        <v>100</v>
      </c>
      <c r="N780" s="9">
        <v>100</v>
      </c>
      <c r="O780" s="9">
        <v>100</v>
      </c>
      <c r="P780" s="10">
        <f t="shared" si="29"/>
        <v>100</v>
      </c>
      <c r="Q780" s="10" t="s">
        <v>58</v>
      </c>
      <c r="R780" s="11" t="str">
        <f t="shared" si="28"/>
        <v>Xuất sắc</v>
      </c>
    </row>
    <row r="781" spans="1:18" s="12" customFormat="1" ht="21.75" customHeight="1" x14ac:dyDescent="0.25">
      <c r="A781" s="7">
        <v>772</v>
      </c>
      <c r="B781" s="18">
        <v>17020532</v>
      </c>
      <c r="C781" s="8" t="s">
        <v>762</v>
      </c>
      <c r="D781" s="13">
        <v>36483</v>
      </c>
      <c r="E781" s="9" t="s">
        <v>726</v>
      </c>
      <c r="F781" s="9" t="s">
        <v>725</v>
      </c>
      <c r="G781" s="9" t="s">
        <v>1061</v>
      </c>
      <c r="H781" s="9">
        <v>82</v>
      </c>
      <c r="I781" s="9">
        <v>79</v>
      </c>
      <c r="J781" s="9">
        <v>80</v>
      </c>
      <c r="K781" s="9">
        <v>80</v>
      </c>
      <c r="L781" s="9">
        <v>85</v>
      </c>
      <c r="M781" s="9">
        <v>80</v>
      </c>
      <c r="N781" s="9">
        <v>80</v>
      </c>
      <c r="O781" s="9">
        <v>90</v>
      </c>
      <c r="P781" s="10">
        <f t="shared" si="29"/>
        <v>82</v>
      </c>
      <c r="Q781" s="10" t="s">
        <v>35</v>
      </c>
      <c r="R781" s="11" t="str">
        <f t="shared" si="28"/>
        <v>Tốt</v>
      </c>
    </row>
    <row r="782" spans="1:18" s="12" customFormat="1" ht="21.75" customHeight="1" x14ac:dyDescent="0.25">
      <c r="A782" s="7">
        <v>773</v>
      </c>
      <c r="B782" s="18">
        <v>17020533</v>
      </c>
      <c r="C782" s="8" t="s">
        <v>763</v>
      </c>
      <c r="D782" s="13">
        <v>36377</v>
      </c>
      <c r="E782" s="9" t="s">
        <v>726</v>
      </c>
      <c r="F782" s="9" t="s">
        <v>725</v>
      </c>
      <c r="G782" s="9" t="s">
        <v>1059</v>
      </c>
      <c r="H782" s="9">
        <v>92</v>
      </c>
      <c r="I782" s="9">
        <v>80</v>
      </c>
      <c r="J782" s="9">
        <v>80</v>
      </c>
      <c r="K782" s="9">
        <v>90</v>
      </c>
      <c r="L782" s="9">
        <v>90</v>
      </c>
      <c r="M782" s="9">
        <v>92</v>
      </c>
      <c r="N782" s="9">
        <v>90</v>
      </c>
      <c r="O782" s="9">
        <v>95</v>
      </c>
      <c r="P782" s="10">
        <f t="shared" si="29"/>
        <v>88.625</v>
      </c>
      <c r="Q782" s="10" t="s">
        <v>35</v>
      </c>
      <c r="R782" s="11" t="str">
        <f t="shared" si="28"/>
        <v>Tốt</v>
      </c>
    </row>
    <row r="783" spans="1:18" s="12" customFormat="1" ht="21.75" customHeight="1" x14ac:dyDescent="0.25">
      <c r="A783" s="7">
        <v>774</v>
      </c>
      <c r="B783" s="18">
        <v>17020535</v>
      </c>
      <c r="C783" s="8" t="s">
        <v>764</v>
      </c>
      <c r="D783" s="13">
        <v>36466</v>
      </c>
      <c r="E783" s="9" t="s">
        <v>726</v>
      </c>
      <c r="F783" s="9" t="s">
        <v>725</v>
      </c>
      <c r="G783" s="9" t="s">
        <v>1059</v>
      </c>
      <c r="H783" s="9">
        <v>90</v>
      </c>
      <c r="I783" s="9">
        <v>90</v>
      </c>
      <c r="J783" s="9">
        <v>80</v>
      </c>
      <c r="K783" s="9">
        <v>90</v>
      </c>
      <c r="L783" s="9">
        <v>92</v>
      </c>
      <c r="M783" s="9">
        <v>90</v>
      </c>
      <c r="N783" s="9">
        <v>90</v>
      </c>
      <c r="O783" s="9">
        <v>90</v>
      </c>
      <c r="P783" s="10">
        <f t="shared" si="29"/>
        <v>89</v>
      </c>
      <c r="Q783" s="10" t="s">
        <v>35</v>
      </c>
      <c r="R783" s="11" t="str">
        <f t="shared" si="28"/>
        <v>Tốt</v>
      </c>
    </row>
    <row r="784" spans="1:18" s="12" customFormat="1" ht="21.75" customHeight="1" x14ac:dyDescent="0.25">
      <c r="A784" s="7">
        <v>775</v>
      </c>
      <c r="B784" s="18">
        <v>17020536</v>
      </c>
      <c r="C784" s="8" t="s">
        <v>765</v>
      </c>
      <c r="D784" s="13">
        <v>36398</v>
      </c>
      <c r="E784" s="9" t="s">
        <v>726</v>
      </c>
      <c r="F784" s="9" t="s">
        <v>725</v>
      </c>
      <c r="G784" s="9" t="s">
        <v>1059</v>
      </c>
      <c r="H784" s="9">
        <v>82</v>
      </c>
      <c r="I784" s="9">
        <v>80</v>
      </c>
      <c r="J784" s="9">
        <v>100</v>
      </c>
      <c r="K784" s="9">
        <v>82</v>
      </c>
      <c r="L784" s="9">
        <v>82</v>
      </c>
      <c r="M784" s="9">
        <v>80</v>
      </c>
      <c r="N784" s="9">
        <v>85</v>
      </c>
      <c r="O784" s="9">
        <v>90</v>
      </c>
      <c r="P784" s="10">
        <f t="shared" si="29"/>
        <v>85.125</v>
      </c>
      <c r="Q784" s="10" t="s">
        <v>35</v>
      </c>
      <c r="R784" s="11" t="str">
        <f t="shared" si="28"/>
        <v>Tốt</v>
      </c>
    </row>
    <row r="785" spans="1:18" s="12" customFormat="1" ht="21.75" customHeight="1" x14ac:dyDescent="0.25">
      <c r="A785" s="7">
        <v>776</v>
      </c>
      <c r="B785" s="18">
        <v>17020537</v>
      </c>
      <c r="C785" s="8" t="s">
        <v>766</v>
      </c>
      <c r="D785" s="13">
        <v>36347</v>
      </c>
      <c r="E785" s="9" t="s">
        <v>726</v>
      </c>
      <c r="F785" s="9" t="s">
        <v>725</v>
      </c>
      <c r="G785" s="9" t="s">
        <v>1059</v>
      </c>
      <c r="H785" s="9">
        <v>82</v>
      </c>
      <c r="I785" s="9">
        <v>80</v>
      </c>
      <c r="J785" s="9">
        <v>90</v>
      </c>
      <c r="K785" s="9">
        <v>84</v>
      </c>
      <c r="L785" s="9">
        <v>84</v>
      </c>
      <c r="M785" s="9">
        <v>80</v>
      </c>
      <c r="N785" s="9">
        <v>80</v>
      </c>
      <c r="O785" s="9">
        <v>90</v>
      </c>
      <c r="P785" s="10">
        <f t="shared" si="29"/>
        <v>83.75</v>
      </c>
      <c r="Q785" s="10" t="s">
        <v>35</v>
      </c>
      <c r="R785" s="11" t="str">
        <f t="shared" si="28"/>
        <v>Tốt</v>
      </c>
    </row>
    <row r="786" spans="1:18" s="12" customFormat="1" ht="21.75" customHeight="1" x14ac:dyDescent="0.25">
      <c r="A786" s="7">
        <v>777</v>
      </c>
      <c r="B786" s="18">
        <v>17020538</v>
      </c>
      <c r="C786" s="8" t="s">
        <v>767</v>
      </c>
      <c r="D786" s="13">
        <v>36185</v>
      </c>
      <c r="E786" s="9" t="s">
        <v>726</v>
      </c>
      <c r="F786" s="9" t="s">
        <v>725</v>
      </c>
      <c r="G786" s="9" t="s">
        <v>1059</v>
      </c>
      <c r="H786" s="9">
        <v>80</v>
      </c>
      <c r="I786" s="9">
        <v>80</v>
      </c>
      <c r="J786" s="9">
        <v>80</v>
      </c>
      <c r="K786" s="9">
        <v>80</v>
      </c>
      <c r="L786" s="9">
        <v>82</v>
      </c>
      <c r="M786" s="9">
        <v>80</v>
      </c>
      <c r="N786" s="9">
        <v>80</v>
      </c>
      <c r="O786" s="9">
        <v>90</v>
      </c>
      <c r="P786" s="10">
        <f t="shared" si="29"/>
        <v>81.5</v>
      </c>
      <c r="Q786" s="10" t="s">
        <v>35</v>
      </c>
      <c r="R786" s="11" t="str">
        <f t="shared" si="28"/>
        <v>Tốt</v>
      </c>
    </row>
    <row r="787" spans="1:18" s="12" customFormat="1" ht="21.75" customHeight="1" x14ac:dyDescent="0.25">
      <c r="A787" s="7">
        <v>778</v>
      </c>
      <c r="B787" s="18">
        <v>17020539</v>
      </c>
      <c r="C787" s="8" t="s">
        <v>768</v>
      </c>
      <c r="D787" s="13">
        <v>36419</v>
      </c>
      <c r="E787" s="9" t="s">
        <v>726</v>
      </c>
      <c r="F787" s="9" t="s">
        <v>725</v>
      </c>
      <c r="G787" s="9" t="s">
        <v>1059</v>
      </c>
      <c r="H787" s="9">
        <v>90</v>
      </c>
      <c r="I787" s="9">
        <v>90</v>
      </c>
      <c r="J787" s="9">
        <v>90</v>
      </c>
      <c r="K787" s="9">
        <v>90</v>
      </c>
      <c r="L787" s="9">
        <v>90</v>
      </c>
      <c r="M787" s="9">
        <v>90</v>
      </c>
      <c r="N787" s="9">
        <v>90</v>
      </c>
      <c r="O787" s="9">
        <v>90</v>
      </c>
      <c r="P787" s="10">
        <f t="shared" si="29"/>
        <v>90</v>
      </c>
      <c r="Q787" s="10" t="s">
        <v>58</v>
      </c>
      <c r="R787" s="11" t="str">
        <f t="shared" si="28"/>
        <v>Xuất sắc</v>
      </c>
    </row>
    <row r="788" spans="1:18" s="12" customFormat="1" ht="21.75" customHeight="1" x14ac:dyDescent="0.25">
      <c r="A788" s="7">
        <v>779</v>
      </c>
      <c r="B788" s="18">
        <v>17020540</v>
      </c>
      <c r="C788" s="8" t="s">
        <v>769</v>
      </c>
      <c r="D788" s="13">
        <v>36201</v>
      </c>
      <c r="E788" s="9" t="s">
        <v>726</v>
      </c>
      <c r="F788" s="9" t="s">
        <v>725</v>
      </c>
      <c r="G788" s="9" t="s">
        <v>1061</v>
      </c>
      <c r="H788" s="9">
        <v>77</v>
      </c>
      <c r="I788" s="9">
        <v>80</v>
      </c>
      <c r="J788" s="9">
        <v>80</v>
      </c>
      <c r="K788" s="9">
        <v>80</v>
      </c>
      <c r="L788" s="9">
        <v>80</v>
      </c>
      <c r="M788" s="9">
        <v>80</v>
      </c>
      <c r="N788" s="9">
        <v>80</v>
      </c>
      <c r="O788" s="9">
        <v>90</v>
      </c>
      <c r="P788" s="10">
        <f t="shared" si="29"/>
        <v>80.875</v>
      </c>
      <c r="Q788" s="10" t="s">
        <v>35</v>
      </c>
      <c r="R788" s="11" t="str">
        <f t="shared" si="28"/>
        <v>Tốt</v>
      </c>
    </row>
    <row r="789" spans="1:18" s="12" customFormat="1" ht="21.75" customHeight="1" x14ac:dyDescent="0.25">
      <c r="A789" s="7">
        <v>780</v>
      </c>
      <c r="B789" s="18">
        <v>17020541</v>
      </c>
      <c r="C789" s="8" t="s">
        <v>770</v>
      </c>
      <c r="D789" s="13">
        <v>36507</v>
      </c>
      <c r="E789" s="9" t="s">
        <v>726</v>
      </c>
      <c r="F789" s="9" t="s">
        <v>725</v>
      </c>
      <c r="G789" s="9" t="s">
        <v>1061</v>
      </c>
      <c r="H789" s="9">
        <v>82</v>
      </c>
      <c r="I789" s="9">
        <v>85</v>
      </c>
      <c r="J789" s="9">
        <v>90</v>
      </c>
      <c r="K789" s="9">
        <v>80</v>
      </c>
      <c r="L789" s="9">
        <v>80</v>
      </c>
      <c r="M789" s="9">
        <v>80</v>
      </c>
      <c r="N789" s="9">
        <v>80</v>
      </c>
      <c r="O789" s="9">
        <v>80</v>
      </c>
      <c r="P789" s="10">
        <f t="shared" si="29"/>
        <v>82.125</v>
      </c>
      <c r="Q789" s="10" t="s">
        <v>35</v>
      </c>
      <c r="R789" s="11" t="str">
        <f t="shared" si="28"/>
        <v>Tốt</v>
      </c>
    </row>
    <row r="790" spans="1:18" s="12" customFormat="1" ht="21.75" customHeight="1" x14ac:dyDescent="0.25">
      <c r="A790" s="7">
        <v>781</v>
      </c>
      <c r="B790" s="18">
        <v>17020542</v>
      </c>
      <c r="C790" s="8" t="s">
        <v>771</v>
      </c>
      <c r="D790" s="13">
        <v>36433</v>
      </c>
      <c r="E790" s="9" t="s">
        <v>726</v>
      </c>
      <c r="F790" s="9" t="s">
        <v>725</v>
      </c>
      <c r="G790" s="9" t="s">
        <v>1059</v>
      </c>
      <c r="H790" s="9">
        <v>90</v>
      </c>
      <c r="I790" s="9">
        <v>95</v>
      </c>
      <c r="J790" s="9">
        <v>90</v>
      </c>
      <c r="K790" s="9">
        <v>84</v>
      </c>
      <c r="L790" s="9">
        <v>88</v>
      </c>
      <c r="M790" s="9">
        <v>94</v>
      </c>
      <c r="N790" s="9">
        <v>90</v>
      </c>
      <c r="O790" s="9">
        <v>90</v>
      </c>
      <c r="P790" s="10">
        <f t="shared" si="29"/>
        <v>90.125</v>
      </c>
      <c r="Q790" s="10" t="s">
        <v>58</v>
      </c>
      <c r="R790" s="11" t="str">
        <f t="shared" si="28"/>
        <v>Xuất sắc</v>
      </c>
    </row>
    <row r="791" spans="1:18" s="12" customFormat="1" ht="21.75" customHeight="1" x14ac:dyDescent="0.25">
      <c r="A791" s="7">
        <v>782</v>
      </c>
      <c r="B791" s="18">
        <v>17020544</v>
      </c>
      <c r="C791" s="8" t="s">
        <v>772</v>
      </c>
      <c r="D791" s="13">
        <v>36245</v>
      </c>
      <c r="E791" s="9" t="s">
        <v>726</v>
      </c>
      <c r="F791" s="9" t="s">
        <v>725</v>
      </c>
      <c r="G791" s="9" t="s">
        <v>1059</v>
      </c>
      <c r="H791" s="9">
        <v>93</v>
      </c>
      <c r="I791" s="9">
        <v>92</v>
      </c>
      <c r="J791" s="9">
        <v>90</v>
      </c>
      <c r="K791" s="9">
        <v>92</v>
      </c>
      <c r="L791" s="9">
        <v>90</v>
      </c>
      <c r="M791" s="9">
        <v>92</v>
      </c>
      <c r="N791" s="9">
        <v>90</v>
      </c>
      <c r="O791" s="9">
        <v>100</v>
      </c>
      <c r="P791" s="10">
        <f t="shared" si="29"/>
        <v>92.375</v>
      </c>
      <c r="Q791" s="10" t="s">
        <v>58</v>
      </c>
      <c r="R791" s="11" t="str">
        <f t="shared" si="28"/>
        <v>Xuất sắc</v>
      </c>
    </row>
    <row r="792" spans="1:18" s="12" customFormat="1" ht="21.75" customHeight="1" x14ac:dyDescent="0.25">
      <c r="A792" s="7">
        <v>783</v>
      </c>
      <c r="B792" s="18">
        <v>17020545</v>
      </c>
      <c r="C792" s="8" t="s">
        <v>773</v>
      </c>
      <c r="D792" s="13">
        <v>35584</v>
      </c>
      <c r="E792" s="9" t="s">
        <v>726</v>
      </c>
      <c r="F792" s="9" t="s">
        <v>725</v>
      </c>
      <c r="G792" s="9" t="s">
        <v>1061</v>
      </c>
      <c r="H792" s="9">
        <v>80</v>
      </c>
      <c r="I792" s="9">
        <v>92</v>
      </c>
      <c r="J792" s="9">
        <v>80</v>
      </c>
      <c r="K792" s="9">
        <v>87</v>
      </c>
      <c r="L792" s="9">
        <v>0</v>
      </c>
      <c r="M792" s="9">
        <v>0</v>
      </c>
      <c r="N792" s="9">
        <v>0</v>
      </c>
      <c r="O792" s="9">
        <v>0</v>
      </c>
      <c r="P792" s="10">
        <f t="shared" si="29"/>
        <v>42.375</v>
      </c>
      <c r="Q792" s="10" t="s">
        <v>1047</v>
      </c>
      <c r="R792" s="11" t="str">
        <f t="shared" si="28"/>
        <v>Yếu</v>
      </c>
    </row>
    <row r="793" spans="1:18" s="12" customFormat="1" ht="21.75" customHeight="1" x14ac:dyDescent="0.25">
      <c r="A793" s="7">
        <v>784</v>
      </c>
      <c r="B793" s="18">
        <v>17020546</v>
      </c>
      <c r="C793" s="8" t="s">
        <v>774</v>
      </c>
      <c r="D793" s="13">
        <v>35191</v>
      </c>
      <c r="E793" s="9" t="s">
        <v>726</v>
      </c>
      <c r="F793" s="9" t="s">
        <v>725</v>
      </c>
      <c r="G793" s="9" t="s">
        <v>1061</v>
      </c>
      <c r="H793" s="9">
        <v>80</v>
      </c>
      <c r="I793" s="9">
        <v>80</v>
      </c>
      <c r="J793" s="9">
        <v>80</v>
      </c>
      <c r="K793" s="9">
        <v>80</v>
      </c>
      <c r="L793" s="9">
        <v>80</v>
      </c>
      <c r="M793" s="9">
        <v>80</v>
      </c>
      <c r="N793" s="9">
        <v>80</v>
      </c>
      <c r="O793" s="9">
        <v>80</v>
      </c>
      <c r="P793" s="10">
        <f t="shared" si="29"/>
        <v>80</v>
      </c>
      <c r="Q793" s="10" t="s">
        <v>35</v>
      </c>
      <c r="R793" s="11" t="str">
        <f t="shared" si="28"/>
        <v>Tốt</v>
      </c>
    </row>
    <row r="794" spans="1:18" s="12" customFormat="1" ht="21.75" customHeight="1" x14ac:dyDescent="0.25">
      <c r="A794" s="7">
        <v>785</v>
      </c>
      <c r="B794" s="18">
        <v>17020547</v>
      </c>
      <c r="C794" s="8" t="s">
        <v>775</v>
      </c>
      <c r="D794" s="13">
        <v>36302</v>
      </c>
      <c r="E794" s="9" t="s">
        <v>726</v>
      </c>
      <c r="F794" s="9" t="s">
        <v>725</v>
      </c>
      <c r="G794" s="9" t="s">
        <v>1059</v>
      </c>
      <c r="H794" s="9">
        <v>82</v>
      </c>
      <c r="I794" s="9">
        <v>80</v>
      </c>
      <c r="J794" s="9">
        <v>80</v>
      </c>
      <c r="K794" s="9">
        <v>80</v>
      </c>
      <c r="L794" s="9">
        <v>80</v>
      </c>
      <c r="M794" s="9">
        <v>80</v>
      </c>
      <c r="N794" s="9">
        <v>80</v>
      </c>
      <c r="O794" s="9">
        <v>90</v>
      </c>
      <c r="P794" s="10">
        <f t="shared" si="29"/>
        <v>81.5</v>
      </c>
      <c r="Q794" s="10" t="s">
        <v>35</v>
      </c>
      <c r="R794" s="11" t="str">
        <f t="shared" si="28"/>
        <v>Tốt</v>
      </c>
    </row>
    <row r="795" spans="1:18" s="12" customFormat="1" ht="21.75" customHeight="1" x14ac:dyDescent="0.25">
      <c r="A795" s="7">
        <v>786</v>
      </c>
      <c r="B795" s="18">
        <v>17020549</v>
      </c>
      <c r="C795" s="8" t="s">
        <v>776</v>
      </c>
      <c r="D795" s="13">
        <v>36506</v>
      </c>
      <c r="E795" s="9" t="s">
        <v>726</v>
      </c>
      <c r="F795" s="9" t="s">
        <v>725</v>
      </c>
      <c r="G795" s="9" t="s">
        <v>1061</v>
      </c>
      <c r="H795" s="9">
        <v>82</v>
      </c>
      <c r="I795" s="9">
        <v>75</v>
      </c>
      <c r="J795" s="9">
        <v>80</v>
      </c>
      <c r="K795" s="9">
        <v>72</v>
      </c>
      <c r="L795" s="9">
        <v>77</v>
      </c>
      <c r="M795" s="9">
        <v>80</v>
      </c>
      <c r="N795" s="9">
        <v>80</v>
      </c>
      <c r="O795" s="9">
        <v>90</v>
      </c>
      <c r="P795" s="10">
        <f t="shared" si="29"/>
        <v>79.5</v>
      </c>
      <c r="Q795" s="10" t="s">
        <v>35</v>
      </c>
      <c r="R795" s="11" t="s">
        <v>35</v>
      </c>
    </row>
    <row r="796" spans="1:18" s="12" customFormat="1" ht="21.75" customHeight="1" x14ac:dyDescent="0.25">
      <c r="A796" s="7">
        <v>787</v>
      </c>
      <c r="B796" s="18">
        <v>17020550</v>
      </c>
      <c r="C796" s="8" t="s">
        <v>777</v>
      </c>
      <c r="D796" s="13">
        <v>36500</v>
      </c>
      <c r="E796" s="9" t="s">
        <v>726</v>
      </c>
      <c r="F796" s="9" t="s">
        <v>725</v>
      </c>
      <c r="G796" s="9" t="s">
        <v>1059</v>
      </c>
      <c r="H796" s="9">
        <v>82</v>
      </c>
      <c r="I796" s="9">
        <v>80</v>
      </c>
      <c r="J796" s="9">
        <v>90</v>
      </c>
      <c r="K796" s="9">
        <v>90</v>
      </c>
      <c r="L796" s="9">
        <v>90</v>
      </c>
      <c r="M796" s="9">
        <v>90</v>
      </c>
      <c r="N796" s="9">
        <v>90</v>
      </c>
      <c r="O796" s="9">
        <v>90</v>
      </c>
      <c r="P796" s="10">
        <f t="shared" si="29"/>
        <v>87.75</v>
      </c>
      <c r="Q796" s="10" t="s">
        <v>35</v>
      </c>
      <c r="R796" s="11" t="str">
        <f>IF(P796&gt;=90,"Xuất sắc",IF(P796&gt;=80,"Tốt", IF(P796&gt;=65,"Khá",IF(P796&gt;=50,"Trung bình", IF(P796&gt;=35, "Yếu", "Kém")))))</f>
        <v>Tốt</v>
      </c>
    </row>
    <row r="797" spans="1:18" s="12" customFormat="1" ht="21.75" customHeight="1" x14ac:dyDescent="0.25">
      <c r="A797" s="7">
        <v>788</v>
      </c>
      <c r="B797" s="18">
        <v>17020552</v>
      </c>
      <c r="C797" s="8" t="s">
        <v>778</v>
      </c>
      <c r="D797" s="13">
        <v>36456</v>
      </c>
      <c r="E797" s="9" t="s">
        <v>726</v>
      </c>
      <c r="F797" s="9" t="s">
        <v>725</v>
      </c>
      <c r="G797" s="9" t="s">
        <v>1059</v>
      </c>
      <c r="H797" s="9">
        <v>82</v>
      </c>
      <c r="I797" s="9">
        <v>80</v>
      </c>
      <c r="J797" s="9">
        <v>80</v>
      </c>
      <c r="K797" s="9">
        <v>90</v>
      </c>
      <c r="L797" s="9">
        <v>90</v>
      </c>
      <c r="M797" s="9">
        <v>92</v>
      </c>
      <c r="N797" s="9">
        <v>90</v>
      </c>
      <c r="O797" s="9">
        <v>90</v>
      </c>
      <c r="P797" s="10">
        <f t="shared" si="29"/>
        <v>86.75</v>
      </c>
      <c r="Q797" s="10" t="s">
        <v>35</v>
      </c>
      <c r="R797" s="11" t="str">
        <f>IF(P797&gt;=90,"Xuất sắc",IF(P797&gt;=80,"Tốt", IF(P797&gt;=65,"Khá",IF(P797&gt;=50,"Trung bình", IF(P797&gt;=35, "Yếu", "Kém")))))</f>
        <v>Tốt</v>
      </c>
    </row>
    <row r="798" spans="1:18" s="12" customFormat="1" ht="21.75" customHeight="1" x14ac:dyDescent="0.25">
      <c r="A798" s="7">
        <v>789</v>
      </c>
      <c r="B798" s="18">
        <v>17021188</v>
      </c>
      <c r="C798" s="8" t="s">
        <v>779</v>
      </c>
      <c r="D798" s="13">
        <v>36380</v>
      </c>
      <c r="E798" s="9" t="s">
        <v>780</v>
      </c>
      <c r="F798" s="9" t="s">
        <v>725</v>
      </c>
      <c r="G798" s="9" t="s">
        <v>1059</v>
      </c>
      <c r="H798" s="9">
        <f>VLOOKUP(B798,'[2]1 1718'!$B$1:$I$757,8,0)</f>
        <v>85</v>
      </c>
      <c r="I798" s="9">
        <f>VLOOKUP(B798,'[2]2 17-18'!$B$3:$I$829,8,0)</f>
        <v>94</v>
      </c>
      <c r="J798" s="9">
        <f>VLOOKUP(B798,'[2]1 1819'!$B$75:$I$100,8,0)</f>
        <v>96</v>
      </c>
      <c r="K798" s="9">
        <f>VLOOKUP(B798,'[2]2.1819'!$B$3:$I$89,8,0)</f>
        <v>90</v>
      </c>
      <c r="L798" s="9">
        <f>VLOOKUP(B798,[3]K62ĐB!$B$14:$J$86,8,0)</f>
        <v>92</v>
      </c>
      <c r="M798" s="9">
        <f>VLOOKUP(B798,[4]Sheet1!$B$2:$G$4211,4,0)</f>
        <v>92</v>
      </c>
      <c r="N798" s="9">
        <v>90</v>
      </c>
      <c r="O798" s="9">
        <v>90</v>
      </c>
      <c r="P798" s="10">
        <f t="shared" si="29"/>
        <v>91.125</v>
      </c>
      <c r="Q798" s="10" t="s">
        <v>58</v>
      </c>
      <c r="R798" s="11" t="str">
        <f>IF(P798&gt;=90,"Xuất sắc",IF(P798&gt;=80,"Tốt", IF(P798&gt;=65,"Khá",IF(P798&gt;=50,"Trung bình", IF(P798&gt;=35, "Yếu", "Kém")))))</f>
        <v>Xuất sắc</v>
      </c>
    </row>
    <row r="799" spans="1:18" s="12" customFormat="1" ht="21.75" customHeight="1" x14ac:dyDescent="0.25">
      <c r="A799" s="7">
        <v>790</v>
      </c>
      <c r="B799" s="18">
        <v>17020634</v>
      </c>
      <c r="C799" s="8" t="s">
        <v>781</v>
      </c>
      <c r="D799" s="13">
        <v>36414</v>
      </c>
      <c r="E799" s="9" t="s">
        <v>780</v>
      </c>
      <c r="F799" s="9" t="s">
        <v>725</v>
      </c>
      <c r="G799" s="9" t="s">
        <v>1061</v>
      </c>
      <c r="H799" s="9">
        <f>VLOOKUP(B799,'[2]1 1718'!$B$1:$I$757,8,0)</f>
        <v>80</v>
      </c>
      <c r="I799" s="9">
        <f>VLOOKUP(B799,'[2]2 17-18'!$B$3:$I$829,8,0)</f>
        <v>77</v>
      </c>
      <c r="J799" s="9">
        <f>VLOOKUP(B799,'[2]1 1819'!$B$75:$I$100,8,0)</f>
        <v>84</v>
      </c>
      <c r="K799" s="9">
        <f>VLOOKUP(B799,'[2]2.1819'!$B$3:$I$89,8,0)</f>
        <v>84</v>
      </c>
      <c r="L799" s="9">
        <f>VLOOKUP(B799,[3]K62ĐB!$B$14:$J$86,8,0)</f>
        <v>94</v>
      </c>
      <c r="M799" s="9">
        <f>VLOOKUP(B799,[4]Sheet1!$B$2:$G$4211,4,0)</f>
        <v>80</v>
      </c>
      <c r="N799" s="9">
        <v>90</v>
      </c>
      <c r="O799" s="9">
        <v>90</v>
      </c>
      <c r="P799" s="10">
        <f t="shared" si="29"/>
        <v>84.875</v>
      </c>
      <c r="Q799" s="10" t="s">
        <v>35</v>
      </c>
      <c r="R799" s="11" t="str">
        <f>IF(P799&gt;=90,"Xuất sắc",IF(P799&gt;=80,"Tốt", IF(P799&gt;=65,"Khá",IF(P799&gt;=50,"Trung bình", IF(P799&gt;=35, "Yếu", "Kém")))))</f>
        <v>Tốt</v>
      </c>
    </row>
    <row r="800" spans="1:18" s="12" customFormat="1" ht="21.75" customHeight="1" x14ac:dyDescent="0.25">
      <c r="A800" s="7">
        <v>791</v>
      </c>
      <c r="B800" s="18">
        <v>17020810</v>
      </c>
      <c r="C800" s="8" t="s">
        <v>782</v>
      </c>
      <c r="D800" s="13">
        <v>36214</v>
      </c>
      <c r="E800" s="9" t="s">
        <v>780</v>
      </c>
      <c r="F800" s="9" t="s">
        <v>725</v>
      </c>
      <c r="G800" s="9" t="s">
        <v>1059</v>
      </c>
      <c r="H800" s="9">
        <f>VLOOKUP(B800,'[2]1 1718'!$B$1:$I$757,8,0)</f>
        <v>86</v>
      </c>
      <c r="I800" s="9">
        <f>VLOOKUP(B800,'[2]2 17-18'!$B$3:$I$829,8,0)</f>
        <v>83</v>
      </c>
      <c r="J800" s="9">
        <f>VLOOKUP(B800,'[2]1 1819'!$B$75:$I$100,8,0)</f>
        <v>84</v>
      </c>
      <c r="K800" s="9">
        <f>VLOOKUP(B800,'[2]2.1819'!$B$3:$I$89,8,0)</f>
        <v>92</v>
      </c>
      <c r="L800" s="9">
        <f>VLOOKUP(B800,[3]K62ĐB!$B$14:$J$86,8,0)</f>
        <v>90</v>
      </c>
      <c r="M800" s="9">
        <f>VLOOKUP(B800,[4]Sheet1!$B$2:$G$4211,4,0)</f>
        <v>90</v>
      </c>
      <c r="N800" s="9">
        <v>80</v>
      </c>
      <c r="O800" s="9">
        <v>90</v>
      </c>
      <c r="P800" s="10">
        <f t="shared" si="29"/>
        <v>86.875</v>
      </c>
      <c r="Q800" s="10" t="s">
        <v>35</v>
      </c>
      <c r="R800" s="11" t="str">
        <f>IF(P800&gt;=90,"Xuất sắc",IF(P800&gt;=80,"Tốt", IF(P800&gt;=65,"Khá",IF(P800&gt;=50,"Trung bình", IF(P800&gt;=35, "Yếu", "Kém")))))</f>
        <v>Tốt</v>
      </c>
    </row>
    <row r="801" spans="1:18" s="12" customFormat="1" ht="21.75" customHeight="1" x14ac:dyDescent="0.25">
      <c r="A801" s="7">
        <v>792</v>
      </c>
      <c r="B801" s="18">
        <v>17020868</v>
      </c>
      <c r="C801" s="8" t="s">
        <v>783</v>
      </c>
      <c r="D801" s="13">
        <v>36343</v>
      </c>
      <c r="E801" s="9" t="s">
        <v>780</v>
      </c>
      <c r="F801" s="9" t="s">
        <v>725</v>
      </c>
      <c r="G801" s="9" t="s">
        <v>1061</v>
      </c>
      <c r="H801" s="9">
        <f>VLOOKUP(B801,'[2]1 1718'!$B$1:$I$757,8,0)</f>
        <v>88</v>
      </c>
      <c r="I801" s="9">
        <f>VLOOKUP(B801,'[2]2 17-18'!$B$3:$I$829,8,0)</f>
        <v>88</v>
      </c>
      <c r="J801" s="9">
        <f>VLOOKUP(B801,'[2]1 1819'!$B$75:$I$100,8,0)</f>
        <v>84</v>
      </c>
      <c r="K801" s="9">
        <f>VLOOKUP(B801,'[2]2.1819'!$B$3:$I$89,8,0)</f>
        <v>94</v>
      </c>
      <c r="L801" s="9">
        <f>VLOOKUP(B801,[3]K62ĐB!$B$14:$J$86,8,0)</f>
        <v>94</v>
      </c>
      <c r="M801" s="9">
        <f>VLOOKUP(B801,[4]Sheet1!$B$2:$G$4211,4,0)</f>
        <v>94</v>
      </c>
      <c r="N801" s="9">
        <v>84</v>
      </c>
      <c r="O801" s="9">
        <v>92</v>
      </c>
      <c r="P801" s="10">
        <f t="shared" si="29"/>
        <v>89.75</v>
      </c>
      <c r="Q801" s="10" t="s">
        <v>58</v>
      </c>
      <c r="R801" s="11" t="s">
        <v>58</v>
      </c>
    </row>
    <row r="802" spans="1:18" s="12" customFormat="1" ht="21.75" customHeight="1" x14ac:dyDescent="0.25">
      <c r="A802" s="7">
        <v>793</v>
      </c>
      <c r="B802" s="18">
        <v>17020956</v>
      </c>
      <c r="C802" s="8" t="s">
        <v>784</v>
      </c>
      <c r="D802" s="13">
        <v>36436</v>
      </c>
      <c r="E802" s="9" t="s">
        <v>780</v>
      </c>
      <c r="F802" s="9" t="s">
        <v>725</v>
      </c>
      <c r="G802" s="9" t="s">
        <v>1059</v>
      </c>
      <c r="H802" s="9">
        <f>VLOOKUP(B802,'[2]1 1718'!$B$1:$I$757,8,0)</f>
        <v>80</v>
      </c>
      <c r="I802" s="9">
        <f>VLOOKUP(B802,'[2]2 17-18'!$B$3:$I$829,8,0)</f>
        <v>82</v>
      </c>
      <c r="J802" s="9">
        <f>VLOOKUP(B802,'[2]1 1819'!$B$75:$I$100,8,0)</f>
        <v>82</v>
      </c>
      <c r="K802" s="9">
        <v>68</v>
      </c>
      <c r="L802" s="9">
        <f>VLOOKUP(B802,[3]K62ĐB!$B$14:$J$86,8,0)</f>
        <v>77</v>
      </c>
      <c r="M802" s="9">
        <f>VLOOKUP(B802,[4]Sheet1!$B$2:$G$4211,4,0)</f>
        <v>80</v>
      </c>
      <c r="N802" s="9">
        <v>80</v>
      </c>
      <c r="O802" s="9">
        <v>90</v>
      </c>
      <c r="P802" s="10">
        <f t="shared" si="29"/>
        <v>79.875</v>
      </c>
      <c r="Q802" s="10" t="s">
        <v>35</v>
      </c>
      <c r="R802" s="11" t="s">
        <v>35</v>
      </c>
    </row>
    <row r="803" spans="1:18" s="12" customFormat="1" ht="21.75" customHeight="1" x14ac:dyDescent="0.25">
      <c r="A803" s="7">
        <v>794</v>
      </c>
      <c r="B803" s="18">
        <v>17020983</v>
      </c>
      <c r="C803" s="8" t="s">
        <v>785</v>
      </c>
      <c r="D803" s="13">
        <v>36289</v>
      </c>
      <c r="E803" s="9" t="s">
        <v>780</v>
      </c>
      <c r="F803" s="9" t="s">
        <v>725</v>
      </c>
      <c r="G803" s="9" t="s">
        <v>1059</v>
      </c>
      <c r="H803" s="9">
        <f>VLOOKUP(B803,'[2]1 1718'!$B$1:$I$757,8,0)</f>
        <v>82</v>
      </c>
      <c r="I803" s="9">
        <f>VLOOKUP(B803,'[2]2 17-18'!$B$3:$I$829,8,0)</f>
        <v>85</v>
      </c>
      <c r="J803" s="9">
        <f>VLOOKUP(B803,'[2]1 1819'!$B$75:$I$100,8,0)</f>
        <v>85</v>
      </c>
      <c r="K803" s="9">
        <f>VLOOKUP(B803,'[2]2.1819'!$B$3:$I$89,8,0)</f>
        <v>80</v>
      </c>
      <c r="L803" s="9">
        <f>VLOOKUP(B803,[3]K62ĐB!$B$14:$J$86,8,0)</f>
        <v>90</v>
      </c>
      <c r="M803" s="9">
        <f>VLOOKUP(B803,[4]Sheet1!$B$2:$G$4211,4,0)</f>
        <v>90</v>
      </c>
      <c r="N803" s="9">
        <v>90</v>
      </c>
      <c r="O803" s="9">
        <v>90</v>
      </c>
      <c r="P803" s="10">
        <f t="shared" si="29"/>
        <v>86.5</v>
      </c>
      <c r="Q803" s="10" t="s">
        <v>35</v>
      </c>
      <c r="R803" s="11" t="str">
        <f>IF(P803&gt;=90,"Xuất sắc",IF(P803&gt;=80,"Tốt", IF(P803&gt;=65,"Khá",IF(P803&gt;=50,"Trung bình", IF(P803&gt;=35, "Yếu", "Kém")))))</f>
        <v>Tốt</v>
      </c>
    </row>
    <row r="804" spans="1:18" s="12" customFormat="1" ht="21.75" customHeight="1" x14ac:dyDescent="0.25">
      <c r="A804" s="7">
        <v>795</v>
      </c>
      <c r="B804" s="18">
        <v>17021107</v>
      </c>
      <c r="C804" s="8" t="s">
        <v>786</v>
      </c>
      <c r="D804" s="13">
        <v>36170</v>
      </c>
      <c r="E804" s="9" t="s">
        <v>780</v>
      </c>
      <c r="F804" s="9" t="s">
        <v>725</v>
      </c>
      <c r="G804" s="9" t="s">
        <v>1061</v>
      </c>
      <c r="H804" s="9">
        <f>VLOOKUP(B804,'[2]1 1718'!$B$1:$I$757,8,0)</f>
        <v>75</v>
      </c>
      <c r="I804" s="9">
        <f>VLOOKUP(B804,'[2]2 17-18'!$B$3:$I$829,8,0)</f>
        <v>75</v>
      </c>
      <c r="J804" s="9">
        <f>VLOOKUP(B804,'[2]1 1819'!$B$75:$I$100,8,0)</f>
        <v>80</v>
      </c>
      <c r="K804" s="9">
        <f>VLOOKUP(B804,'[2]2.1819'!$B$3:$I$89,8,0)</f>
        <v>84</v>
      </c>
      <c r="L804" s="9">
        <f>VLOOKUP(B804,[3]K62ĐB!$B$14:$J$86,8,0)</f>
        <v>90</v>
      </c>
      <c r="M804" s="9">
        <f>VLOOKUP(B804,[4]Sheet1!$B$2:$G$4211,4,0)</f>
        <v>90</v>
      </c>
      <c r="N804" s="9">
        <v>90</v>
      </c>
      <c r="O804" s="9">
        <v>90</v>
      </c>
      <c r="P804" s="10">
        <f t="shared" si="29"/>
        <v>84.25</v>
      </c>
      <c r="Q804" s="10" t="s">
        <v>35</v>
      </c>
      <c r="R804" s="11" t="str">
        <f>IF(P804&gt;=90,"Xuất sắc",IF(P804&gt;=80,"Tốt", IF(P804&gt;=65,"Khá",IF(P804&gt;=50,"Trung bình", IF(P804&gt;=35, "Yếu", "Kém")))))</f>
        <v>Tốt</v>
      </c>
    </row>
    <row r="805" spans="1:18" s="12" customFormat="1" ht="21.75" customHeight="1" x14ac:dyDescent="0.25">
      <c r="A805" s="7">
        <v>796</v>
      </c>
      <c r="B805" s="18">
        <v>17020154</v>
      </c>
      <c r="C805" s="8" t="s">
        <v>614</v>
      </c>
      <c r="D805" s="13">
        <v>35837</v>
      </c>
      <c r="E805" s="9" t="s">
        <v>780</v>
      </c>
      <c r="F805" s="9" t="s">
        <v>725</v>
      </c>
      <c r="G805" s="9" t="s">
        <v>1059</v>
      </c>
      <c r="H805" s="9">
        <f>VLOOKUP(B805,'[2]1 1718'!$B$1:$I$757,8,0)</f>
        <v>90</v>
      </c>
      <c r="I805" s="9">
        <f>VLOOKUP(B805,'[2]2 17-18'!$B$3:$I$829,8,0)</f>
        <v>90</v>
      </c>
      <c r="J805" s="9">
        <f>VLOOKUP(B805,'[2]1 1819'!$B$75:$I$100,8,0)</f>
        <v>80</v>
      </c>
      <c r="K805" s="9">
        <f>VLOOKUP(B805,'[2]2.1819'!$B$3:$I$89,8,0)</f>
        <v>80</v>
      </c>
      <c r="L805" s="9">
        <f>VLOOKUP(B805,[3]K62ĐB!$B$14:$J$86,8,0)</f>
        <v>80</v>
      </c>
      <c r="M805" s="9">
        <f>VLOOKUP(B805,[4]Sheet1!$B$2:$G$4211,4,0)</f>
        <v>80</v>
      </c>
      <c r="N805" s="9">
        <v>80</v>
      </c>
      <c r="O805" s="9">
        <v>90</v>
      </c>
      <c r="P805" s="10">
        <f t="shared" si="29"/>
        <v>83.75</v>
      </c>
      <c r="Q805" s="10" t="s">
        <v>35</v>
      </c>
      <c r="R805" s="11" t="str">
        <f>IF(P805&gt;=90,"Xuất sắc",IF(P805&gt;=80,"Tốt", IF(P805&gt;=65,"Khá",IF(P805&gt;=50,"Trung bình", IF(P805&gt;=35, "Yếu", "Kém")))))</f>
        <v>Tốt</v>
      </c>
    </row>
    <row r="806" spans="1:18" s="12" customFormat="1" ht="21.75" customHeight="1" x14ac:dyDescent="0.25">
      <c r="A806" s="7">
        <v>797</v>
      </c>
      <c r="B806" s="18">
        <v>17020479</v>
      </c>
      <c r="C806" s="8" t="s">
        <v>787</v>
      </c>
      <c r="D806" s="13">
        <v>36213</v>
      </c>
      <c r="E806" s="9" t="s">
        <v>780</v>
      </c>
      <c r="F806" s="9" t="s">
        <v>725</v>
      </c>
      <c r="G806" s="9" t="s">
        <v>1059</v>
      </c>
      <c r="H806" s="9">
        <f>VLOOKUP(B806,'[2]1 1718'!$B$1:$I$757,8,0)</f>
        <v>94</v>
      </c>
      <c r="I806" s="9">
        <f>VLOOKUP(B806,'[2]2 17-18'!$B$3:$I$829,8,0)</f>
        <v>98</v>
      </c>
      <c r="J806" s="9">
        <f>VLOOKUP(B806,'[2]1 1819'!$B$75:$I$100,8,0)</f>
        <v>90</v>
      </c>
      <c r="K806" s="9">
        <f>VLOOKUP(B806,'[2]2.1819'!$B$3:$I$89,8,0)</f>
        <v>90</v>
      </c>
      <c r="L806" s="9">
        <f>VLOOKUP(B806,[3]K62ĐB!$B$14:$J$86,8,0)</f>
        <v>90</v>
      </c>
      <c r="M806" s="9">
        <f>VLOOKUP(B806,[4]Sheet1!$B$2:$G$4211,4,0)</f>
        <v>90</v>
      </c>
      <c r="N806" s="9">
        <v>90</v>
      </c>
      <c r="O806" s="9">
        <v>90</v>
      </c>
      <c r="P806" s="10">
        <f t="shared" si="29"/>
        <v>91.5</v>
      </c>
      <c r="Q806" s="10" t="s">
        <v>58</v>
      </c>
      <c r="R806" s="11" t="str">
        <f>IF(P806&gt;=90,"Xuất sắc",IF(P806&gt;=80,"Tốt", IF(P806&gt;=65,"Khá",IF(P806&gt;=50,"Trung bình", IF(P806&gt;=35, "Yếu", "Kém")))))</f>
        <v>Xuất sắc</v>
      </c>
    </row>
    <row r="807" spans="1:18" s="12" customFormat="1" ht="21.75" customHeight="1" x14ac:dyDescent="0.25">
      <c r="A807" s="7">
        <v>798</v>
      </c>
      <c r="B807" s="18">
        <v>17020480</v>
      </c>
      <c r="C807" s="8" t="s">
        <v>788</v>
      </c>
      <c r="D807" s="13">
        <v>36402</v>
      </c>
      <c r="E807" s="9" t="s">
        <v>780</v>
      </c>
      <c r="F807" s="9" t="s">
        <v>725</v>
      </c>
      <c r="G807" s="9" t="s">
        <v>1061</v>
      </c>
      <c r="H807" s="9">
        <f>VLOOKUP(B807,'[2]1 1718'!$B$1:$I$757,8,0)</f>
        <v>82</v>
      </c>
      <c r="I807" s="9">
        <f>VLOOKUP(B807,'[2]2 17-18'!$B$3:$I$829,8,0)</f>
        <v>0</v>
      </c>
      <c r="J807" s="9">
        <f>VLOOKUP(B807,'[2]1 1819'!$B$75:$I$100,8,0)</f>
        <v>80</v>
      </c>
      <c r="K807" s="9">
        <f>VLOOKUP(B807,'[2]2.1819'!$B$3:$I$89,8,0)</f>
        <v>80</v>
      </c>
      <c r="L807" s="9">
        <f>VLOOKUP(B807,[3]K62ĐB!$B$14:$J$86,8,0)</f>
        <v>80</v>
      </c>
      <c r="M807" s="9">
        <f>VLOOKUP(B807,[4]Sheet1!$B$2:$G$4211,4,0)</f>
        <v>80</v>
      </c>
      <c r="N807" s="9">
        <v>80</v>
      </c>
      <c r="O807" s="9">
        <v>77</v>
      </c>
      <c r="P807" s="10">
        <f t="shared" si="29"/>
        <v>69.875</v>
      </c>
      <c r="Q807" s="10" t="s">
        <v>122</v>
      </c>
      <c r="R807" s="11" t="str">
        <f>IF(P807&gt;=90,"Xuất sắc",IF(P807&gt;=80,"Tốt", IF(P807&gt;=65,"Khá",IF(P807&gt;=50,"Trung bình", IF(P807&gt;=35, "Yếu", "Kém")))))</f>
        <v>Khá</v>
      </c>
    </row>
    <row r="808" spans="1:18" s="12" customFormat="1" ht="21.75" customHeight="1" x14ac:dyDescent="0.25">
      <c r="A808" s="7">
        <v>799</v>
      </c>
      <c r="B808" s="18">
        <v>17020157</v>
      </c>
      <c r="C808" s="8" t="s">
        <v>789</v>
      </c>
      <c r="D808" s="13">
        <v>36063</v>
      </c>
      <c r="E808" s="9" t="s">
        <v>780</v>
      </c>
      <c r="F808" s="9" t="s">
        <v>725</v>
      </c>
      <c r="G808" s="9" t="s">
        <v>1059</v>
      </c>
      <c r="H808" s="9">
        <f>VLOOKUP(B808,'[2]1 1718'!$B$1:$I$757,8,0)</f>
        <v>75</v>
      </c>
      <c r="I808" s="9">
        <f>VLOOKUP(B808,'[2]2 17-18'!$B$3:$I$829,8,0)</f>
        <v>65</v>
      </c>
      <c r="J808" s="9">
        <f>VLOOKUP(B808,'[2]1 1819'!$B$75:$I$100,8,0)</f>
        <v>80</v>
      </c>
      <c r="K808" s="9">
        <f>VLOOKUP(B808,'[2]2.1819'!$B$3:$I$89,8,0)</f>
        <v>79</v>
      </c>
      <c r="L808" s="9">
        <f>VLOOKUP(B808,[3]K62ĐB!$B$14:$J$86,8,0)</f>
        <v>80</v>
      </c>
      <c r="M808" s="9">
        <f>VLOOKUP(B808,[4]Sheet1!$B$2:$G$4211,4,0)</f>
        <v>90</v>
      </c>
      <c r="N808" s="9">
        <v>80</v>
      </c>
      <c r="O808" s="9">
        <v>90</v>
      </c>
      <c r="P808" s="10">
        <f t="shared" si="29"/>
        <v>79.875</v>
      </c>
      <c r="Q808" s="10" t="s">
        <v>35</v>
      </c>
      <c r="R808" s="11" t="s">
        <v>35</v>
      </c>
    </row>
    <row r="809" spans="1:18" s="12" customFormat="1" ht="21.75" customHeight="1" x14ac:dyDescent="0.25">
      <c r="A809" s="7">
        <v>800</v>
      </c>
      <c r="B809" s="18">
        <v>17020158</v>
      </c>
      <c r="C809" s="8" t="s">
        <v>790</v>
      </c>
      <c r="D809" s="13">
        <v>36133</v>
      </c>
      <c r="E809" s="9" t="s">
        <v>780</v>
      </c>
      <c r="F809" s="9" t="s">
        <v>725</v>
      </c>
      <c r="G809" s="9" t="s">
        <v>1059</v>
      </c>
      <c r="H809" s="9">
        <f>VLOOKUP(B809,'[2]1 1718'!$B$1:$I$757,8,0)</f>
        <v>82</v>
      </c>
      <c r="I809" s="9">
        <f>VLOOKUP(B809,'[2]2 17-18'!$B$3:$I$829,8,0)</f>
        <v>94</v>
      </c>
      <c r="J809" s="9">
        <f>VLOOKUP(B809,'[2]1 1819'!$B$75:$I$100,8,0)</f>
        <v>90</v>
      </c>
      <c r="K809" s="9">
        <f>VLOOKUP(B809,'[2]2.1819'!$B$3:$I$89,8,0)</f>
        <v>84</v>
      </c>
      <c r="L809" s="9">
        <f>VLOOKUP(B809,[3]K62ĐB!$B$14:$J$86,8,0)</f>
        <v>92</v>
      </c>
      <c r="M809" s="9">
        <f>VLOOKUP(B809,[4]Sheet1!$B$2:$G$4211,4,0)</f>
        <v>94</v>
      </c>
      <c r="N809" s="9">
        <v>92</v>
      </c>
      <c r="O809" s="9">
        <v>94</v>
      </c>
      <c r="P809" s="10">
        <f t="shared" si="29"/>
        <v>90.25</v>
      </c>
      <c r="Q809" s="10" t="s">
        <v>58</v>
      </c>
      <c r="R809" s="11" t="str">
        <f t="shared" ref="R809:R822" si="30">IF(P809&gt;=90,"Xuất sắc",IF(P809&gt;=80,"Tốt", IF(P809&gt;=65,"Khá",IF(P809&gt;=50,"Trung bình", IF(P809&gt;=35, "Yếu", "Kém")))))</f>
        <v>Xuất sắc</v>
      </c>
    </row>
    <row r="810" spans="1:18" s="12" customFormat="1" ht="21.75" customHeight="1" x14ac:dyDescent="0.25">
      <c r="A810" s="7">
        <v>801</v>
      </c>
      <c r="B810" s="18">
        <v>17020160</v>
      </c>
      <c r="C810" s="8" t="s">
        <v>791</v>
      </c>
      <c r="D810" s="13">
        <v>35816</v>
      </c>
      <c r="E810" s="9" t="s">
        <v>780</v>
      </c>
      <c r="F810" s="9" t="s">
        <v>725</v>
      </c>
      <c r="G810" s="9" t="s">
        <v>1059</v>
      </c>
      <c r="H810" s="9">
        <f>VLOOKUP(B810,'[2]1 1718'!$B$1:$I$757,8,0)</f>
        <v>86</v>
      </c>
      <c r="I810" s="9">
        <f>VLOOKUP(B810,'[2]2 17-18'!$B$3:$I$829,8,0)</f>
        <v>84</v>
      </c>
      <c r="J810" s="9">
        <f>VLOOKUP(B810,'[2]1 1819'!$B$75:$I$100,8,0)</f>
        <v>94</v>
      </c>
      <c r="K810" s="9">
        <f>VLOOKUP(B810,'[2]2.1819'!$B$3:$I$89,8,0)</f>
        <v>92</v>
      </c>
      <c r="L810" s="9">
        <f>VLOOKUP(B810,[3]K62ĐB!$B$14:$J$86,8,0)</f>
        <v>92</v>
      </c>
      <c r="M810" s="9">
        <f>VLOOKUP(B810,[4]Sheet1!$B$2:$G$4211,4,0)</f>
        <v>94</v>
      </c>
      <c r="N810" s="9">
        <v>94</v>
      </c>
      <c r="O810" s="9">
        <v>92</v>
      </c>
      <c r="P810" s="10">
        <f t="shared" si="29"/>
        <v>91</v>
      </c>
      <c r="Q810" s="10" t="s">
        <v>58</v>
      </c>
      <c r="R810" s="11" t="str">
        <f t="shared" si="30"/>
        <v>Xuất sắc</v>
      </c>
    </row>
    <row r="811" spans="1:18" s="12" customFormat="1" ht="21.75" customHeight="1" x14ac:dyDescent="0.25">
      <c r="A811" s="7">
        <v>802</v>
      </c>
      <c r="B811" s="18">
        <v>17020161</v>
      </c>
      <c r="C811" s="8" t="s">
        <v>792</v>
      </c>
      <c r="D811" s="13">
        <v>36040</v>
      </c>
      <c r="E811" s="9" t="s">
        <v>780</v>
      </c>
      <c r="F811" s="9" t="s">
        <v>725</v>
      </c>
      <c r="G811" s="9" t="s">
        <v>1059</v>
      </c>
      <c r="H811" s="9">
        <f>VLOOKUP(B811,'[2]1 1718'!$B$1:$I$757,8,0)</f>
        <v>84</v>
      </c>
      <c r="I811" s="9">
        <f>VLOOKUP(B811,'[2]2 17-18'!$B$3:$I$829,8,0)</f>
        <v>80</v>
      </c>
      <c r="J811" s="9">
        <f>VLOOKUP(B811,'[2]1 1819'!$B$75:$I$100,8,0)</f>
        <v>85</v>
      </c>
      <c r="K811" s="9">
        <f>VLOOKUP(B811,'[2]2.1819'!$B$3:$I$89,8,0)</f>
        <v>85</v>
      </c>
      <c r="L811" s="9">
        <f>VLOOKUP(B811,[3]K62ĐB!$B$14:$J$86,8,0)</f>
        <v>92</v>
      </c>
      <c r="M811" s="9">
        <f>VLOOKUP(B811,[4]Sheet1!$B$2:$G$4211,4,0)</f>
        <v>90</v>
      </c>
      <c r="N811" s="9">
        <v>90</v>
      </c>
      <c r="O811" s="9">
        <v>90</v>
      </c>
      <c r="P811" s="10">
        <f t="shared" si="29"/>
        <v>87</v>
      </c>
      <c r="Q811" s="10" t="s">
        <v>35</v>
      </c>
      <c r="R811" s="11" t="str">
        <f t="shared" si="30"/>
        <v>Tốt</v>
      </c>
    </row>
    <row r="812" spans="1:18" s="12" customFormat="1" ht="21.75" customHeight="1" x14ac:dyDescent="0.25">
      <c r="A812" s="7">
        <v>803</v>
      </c>
      <c r="B812" s="18">
        <v>17020162</v>
      </c>
      <c r="C812" s="8" t="s">
        <v>793</v>
      </c>
      <c r="D812" s="13">
        <v>36125</v>
      </c>
      <c r="E812" s="9" t="s">
        <v>780</v>
      </c>
      <c r="F812" s="9" t="s">
        <v>725</v>
      </c>
      <c r="G812" s="9" t="s">
        <v>1061</v>
      </c>
      <c r="H812" s="9">
        <f>VLOOKUP(B812,'[2]1 1718'!$B$1:$I$757,8,0)</f>
        <v>77</v>
      </c>
      <c r="I812" s="9">
        <f>VLOOKUP(B812,'[2]2 17-18'!$B$3:$I$829,8,0)</f>
        <v>80</v>
      </c>
      <c r="J812" s="9">
        <f>VLOOKUP(B812,'[2]1 1819'!$B$75:$I$100,8,0)</f>
        <v>82</v>
      </c>
      <c r="K812" s="9">
        <v>65</v>
      </c>
      <c r="L812" s="9">
        <f>VLOOKUP(B812,[3]K62ĐB!$B$14:$J$86,8,0)</f>
        <v>77</v>
      </c>
      <c r="M812" s="9">
        <f>VLOOKUP(B812,[4]Sheet1!$B$2:$G$4211,4,0)</f>
        <v>77</v>
      </c>
      <c r="N812" s="9">
        <v>77</v>
      </c>
      <c r="O812" s="9" t="s">
        <v>794</v>
      </c>
      <c r="P812" s="10">
        <f t="shared" si="29"/>
        <v>76.428571428571431</v>
      </c>
      <c r="Q812" s="10" t="s">
        <v>122</v>
      </c>
      <c r="R812" s="11" t="str">
        <f t="shared" si="30"/>
        <v>Khá</v>
      </c>
    </row>
    <row r="813" spans="1:18" s="12" customFormat="1" ht="21.75" customHeight="1" x14ac:dyDescent="0.25">
      <c r="A813" s="7">
        <v>804</v>
      </c>
      <c r="B813" s="18">
        <v>17020481</v>
      </c>
      <c r="C813" s="8" t="s">
        <v>795</v>
      </c>
      <c r="D813" s="13">
        <v>36237</v>
      </c>
      <c r="E813" s="9" t="s">
        <v>780</v>
      </c>
      <c r="F813" s="9" t="s">
        <v>725</v>
      </c>
      <c r="G813" s="9" t="s">
        <v>1059</v>
      </c>
      <c r="H813" s="9">
        <f>VLOOKUP(B813,'[2]1 1718'!$B$1:$I$757,8,0)</f>
        <v>65</v>
      </c>
      <c r="I813" s="9">
        <f>VLOOKUP(B813,'[2]2 17-18'!$B$3:$I$829,8,0)</f>
        <v>82</v>
      </c>
      <c r="J813" s="9">
        <f>VLOOKUP(B813,'[2]1 1819'!$B$75:$I$100,8,0)</f>
        <v>80</v>
      </c>
      <c r="K813" s="9">
        <f>VLOOKUP(B813,'[2]2.1819'!$B$3:$I$89,8,0)</f>
        <v>77</v>
      </c>
      <c r="L813" s="9">
        <f>VLOOKUP(B813,[3]K62ĐB!$B$14:$J$86,8,0)</f>
        <v>80</v>
      </c>
      <c r="M813" s="9">
        <f>VLOOKUP(B813,[4]Sheet1!$B$2:$G$4211,4,0)</f>
        <v>80</v>
      </c>
      <c r="N813" s="9">
        <v>80</v>
      </c>
      <c r="O813" s="9">
        <v>90</v>
      </c>
      <c r="P813" s="10">
        <f t="shared" si="29"/>
        <v>79.25</v>
      </c>
      <c r="Q813" s="10" t="s">
        <v>122</v>
      </c>
      <c r="R813" s="11" t="str">
        <f t="shared" si="30"/>
        <v>Khá</v>
      </c>
    </row>
    <row r="814" spans="1:18" s="12" customFormat="1" ht="21.75" customHeight="1" x14ac:dyDescent="0.25">
      <c r="A814" s="7">
        <v>805</v>
      </c>
      <c r="B814" s="18">
        <v>17020482</v>
      </c>
      <c r="C814" s="8" t="s">
        <v>796</v>
      </c>
      <c r="D814" s="13">
        <v>36316</v>
      </c>
      <c r="E814" s="9" t="s">
        <v>780</v>
      </c>
      <c r="F814" s="9" t="s">
        <v>725</v>
      </c>
      <c r="G814" s="9" t="s">
        <v>1059</v>
      </c>
      <c r="H814" s="9">
        <f>VLOOKUP(B814,'[2]1 1718'!$B$1:$I$757,8,0)</f>
        <v>92</v>
      </c>
      <c r="I814" s="9">
        <f>VLOOKUP(B814,'[2]2 17-18'!$B$3:$I$829,8,0)</f>
        <v>90</v>
      </c>
      <c r="J814" s="9">
        <f>VLOOKUP(B814,'[2]1 1819'!$B$75:$I$100,8,0)</f>
        <v>90</v>
      </c>
      <c r="K814" s="9">
        <f>VLOOKUP(B814,'[2]2.1819'!$B$3:$I$89,8,0)</f>
        <v>90</v>
      </c>
      <c r="L814" s="9">
        <f>VLOOKUP(B814,[3]K62ĐB!$B$14:$J$86,8,0)</f>
        <v>90</v>
      </c>
      <c r="M814" s="9">
        <f>VLOOKUP(B814,[4]Sheet1!$B$2:$G$4211,4,0)</f>
        <v>90</v>
      </c>
      <c r="N814" s="9">
        <v>90</v>
      </c>
      <c r="O814" s="9">
        <v>90</v>
      </c>
      <c r="P814" s="10">
        <f t="shared" si="29"/>
        <v>90.25</v>
      </c>
      <c r="Q814" s="10" t="s">
        <v>58</v>
      </c>
      <c r="R814" s="11" t="str">
        <f t="shared" si="30"/>
        <v>Xuất sắc</v>
      </c>
    </row>
    <row r="815" spans="1:18" s="12" customFormat="1" ht="21.75" customHeight="1" x14ac:dyDescent="0.25">
      <c r="A815" s="7">
        <v>806</v>
      </c>
      <c r="B815" s="18">
        <v>17020483</v>
      </c>
      <c r="C815" s="8" t="s">
        <v>797</v>
      </c>
      <c r="D815" s="13">
        <v>36235</v>
      </c>
      <c r="E815" s="9" t="s">
        <v>780</v>
      </c>
      <c r="F815" s="9" t="s">
        <v>725</v>
      </c>
      <c r="G815" s="9" t="s">
        <v>1059</v>
      </c>
      <c r="H815" s="9">
        <f>VLOOKUP(B815,'[2]1 1718'!$B$1:$I$757,8,0)</f>
        <v>92</v>
      </c>
      <c r="I815" s="9">
        <f>VLOOKUP(B815,'[2]2 17-18'!$B$3:$I$829,8,0)</f>
        <v>93</v>
      </c>
      <c r="J815" s="9">
        <f>VLOOKUP(B815,'[2]1 1819'!$B$75:$I$100,8,0)</f>
        <v>96</v>
      </c>
      <c r="K815" s="9">
        <f>VLOOKUP(B815,'[2]2.1819'!$B$3:$I$89,8,0)</f>
        <v>90</v>
      </c>
      <c r="L815" s="9">
        <f>VLOOKUP(B815,[3]K62ĐB!$B$14:$J$86,8,0)</f>
        <v>90</v>
      </c>
      <c r="M815" s="9">
        <f>VLOOKUP(B815,[4]Sheet1!$B$2:$G$4211,4,0)</f>
        <v>90</v>
      </c>
      <c r="N815" s="9">
        <v>92</v>
      </c>
      <c r="O815" s="9">
        <v>90</v>
      </c>
      <c r="P815" s="10">
        <f t="shared" si="29"/>
        <v>91.625</v>
      </c>
      <c r="Q815" s="10" t="s">
        <v>58</v>
      </c>
      <c r="R815" s="11" t="str">
        <f t="shared" si="30"/>
        <v>Xuất sắc</v>
      </c>
    </row>
    <row r="816" spans="1:18" s="12" customFormat="1" ht="21.75" customHeight="1" x14ac:dyDescent="0.25">
      <c r="A816" s="7">
        <v>807</v>
      </c>
      <c r="B816" s="18">
        <v>17020163</v>
      </c>
      <c r="C816" s="8" t="s">
        <v>798</v>
      </c>
      <c r="D816" s="13">
        <v>35458</v>
      </c>
      <c r="E816" s="9" t="s">
        <v>780</v>
      </c>
      <c r="F816" s="9" t="s">
        <v>725</v>
      </c>
      <c r="G816" s="9" t="s">
        <v>1061</v>
      </c>
      <c r="H816" s="9">
        <f>VLOOKUP(B816,'[2]1 1718'!$B$1:$I$757,8,0)</f>
        <v>61</v>
      </c>
      <c r="I816" s="9">
        <f>VLOOKUP(B816,'[2]2 17-18'!$B$3:$I$829,8,0)</f>
        <v>77</v>
      </c>
      <c r="J816" s="9">
        <f>VLOOKUP(B816,'[2]1 1819'!$B$75:$I$100,8,0)</f>
        <v>67</v>
      </c>
      <c r="K816" s="9">
        <f>VLOOKUP(B816,'[2]2.1819'!$B$3:$I$89,8,0)</f>
        <v>0</v>
      </c>
      <c r="L816" s="9">
        <f>VLOOKUP(B816,[3]K62ĐB!$B$14:$J$86,8,0)</f>
        <v>77</v>
      </c>
      <c r="M816" s="9">
        <f>VLOOKUP(B816,[4]Sheet1!$B$2:$G$4211,4,0)</f>
        <v>77</v>
      </c>
      <c r="N816" s="9">
        <v>77</v>
      </c>
      <c r="O816" s="9">
        <v>0</v>
      </c>
      <c r="P816" s="10">
        <f t="shared" si="29"/>
        <v>54.5</v>
      </c>
      <c r="Q816" s="10" t="s">
        <v>1048</v>
      </c>
      <c r="R816" s="11" t="str">
        <f t="shared" si="30"/>
        <v>Trung bình</v>
      </c>
    </row>
    <row r="817" spans="1:18" s="12" customFormat="1" ht="21.75" customHeight="1" x14ac:dyDescent="0.25">
      <c r="A817" s="7">
        <v>808</v>
      </c>
      <c r="B817" s="18">
        <v>17020484</v>
      </c>
      <c r="C817" s="8" t="s">
        <v>799</v>
      </c>
      <c r="D817" s="13">
        <v>36363</v>
      </c>
      <c r="E817" s="9" t="s">
        <v>780</v>
      </c>
      <c r="F817" s="9" t="s">
        <v>725</v>
      </c>
      <c r="G817" s="9" t="s">
        <v>1061</v>
      </c>
      <c r="H817" s="9">
        <f>VLOOKUP(B817,'[2]1 1718'!$B$1:$I$757,8,0)</f>
        <v>80</v>
      </c>
      <c r="I817" s="9">
        <f>VLOOKUP(B817,'[2]2 17-18'!$B$3:$I$829,8,0)</f>
        <v>82</v>
      </c>
      <c r="J817" s="9">
        <f>VLOOKUP(B817,'[2]1 1819'!$B$75:$I$100,8,0)</f>
        <v>80</v>
      </c>
      <c r="K817" s="9">
        <v>68</v>
      </c>
      <c r="L817" s="9">
        <f>VLOOKUP(B817,[3]K62ĐB!$B$14:$J$86,8,0)</f>
        <v>80</v>
      </c>
      <c r="M817" s="9">
        <f>VLOOKUP(B817,[4]Sheet1!$B$2:$G$4211,4,0)</f>
        <v>80</v>
      </c>
      <c r="N817" s="9">
        <v>80</v>
      </c>
      <c r="O817" s="9">
        <v>90</v>
      </c>
      <c r="P817" s="10">
        <f t="shared" si="29"/>
        <v>80</v>
      </c>
      <c r="Q817" s="10" t="s">
        <v>35</v>
      </c>
      <c r="R817" s="11" t="str">
        <f t="shared" si="30"/>
        <v>Tốt</v>
      </c>
    </row>
    <row r="818" spans="1:18" s="12" customFormat="1" ht="21.75" customHeight="1" x14ac:dyDescent="0.25">
      <c r="A818" s="7">
        <v>809</v>
      </c>
      <c r="B818" s="18">
        <v>17020234</v>
      </c>
      <c r="C818" s="8" t="s">
        <v>800</v>
      </c>
      <c r="D818" s="13">
        <v>36322</v>
      </c>
      <c r="E818" s="9" t="s">
        <v>801</v>
      </c>
      <c r="F818" s="9" t="s">
        <v>1055</v>
      </c>
      <c r="G818" s="9" t="s">
        <v>1059</v>
      </c>
      <c r="H818" s="9">
        <v>80</v>
      </c>
      <c r="I818" s="9">
        <v>80</v>
      </c>
      <c r="J818" s="9">
        <v>87</v>
      </c>
      <c r="K818" s="9">
        <v>80</v>
      </c>
      <c r="L818" s="9">
        <v>87</v>
      </c>
      <c r="M818" s="9">
        <v>90</v>
      </c>
      <c r="N818" s="9">
        <v>80</v>
      </c>
      <c r="O818" s="9">
        <v>90</v>
      </c>
      <c r="P818" s="10">
        <f t="shared" si="29"/>
        <v>84.25</v>
      </c>
      <c r="Q818" s="10" t="s">
        <v>35</v>
      </c>
      <c r="R818" s="11" t="str">
        <f t="shared" si="30"/>
        <v>Tốt</v>
      </c>
    </row>
    <row r="819" spans="1:18" s="12" customFormat="1" ht="21.75" customHeight="1" x14ac:dyDescent="0.25">
      <c r="A819" s="7">
        <v>810</v>
      </c>
      <c r="B819" s="18">
        <v>17020241</v>
      </c>
      <c r="C819" s="8" t="s">
        <v>802</v>
      </c>
      <c r="D819" s="13">
        <v>36475</v>
      </c>
      <c r="E819" s="9" t="s">
        <v>801</v>
      </c>
      <c r="F819" s="9" t="s">
        <v>1055</v>
      </c>
      <c r="G819" s="9" t="s">
        <v>1059</v>
      </c>
      <c r="H819" s="9">
        <v>80</v>
      </c>
      <c r="I819" s="9">
        <v>80</v>
      </c>
      <c r="J819" s="9">
        <v>80</v>
      </c>
      <c r="K819" s="9">
        <v>68</v>
      </c>
      <c r="L819" s="9">
        <v>80</v>
      </c>
      <c r="M819" s="9">
        <v>90</v>
      </c>
      <c r="N819" s="9">
        <v>90</v>
      </c>
      <c r="O819" s="9">
        <v>90</v>
      </c>
      <c r="P819" s="10">
        <f t="shared" si="29"/>
        <v>82.25</v>
      </c>
      <c r="Q819" s="10" t="s">
        <v>35</v>
      </c>
      <c r="R819" s="11" t="str">
        <f t="shared" si="30"/>
        <v>Tốt</v>
      </c>
    </row>
    <row r="820" spans="1:18" s="12" customFormat="1" ht="21.75" customHeight="1" x14ac:dyDescent="0.25">
      <c r="A820" s="7">
        <v>811</v>
      </c>
      <c r="B820" s="18">
        <v>17020245</v>
      </c>
      <c r="C820" s="8" t="s">
        <v>803</v>
      </c>
      <c r="D820" s="13">
        <v>35700</v>
      </c>
      <c r="E820" s="9" t="s">
        <v>801</v>
      </c>
      <c r="F820" s="9" t="s">
        <v>1055</v>
      </c>
      <c r="G820" s="9" t="s">
        <v>1059</v>
      </c>
      <c r="H820" s="9">
        <v>80</v>
      </c>
      <c r="I820" s="9">
        <v>80</v>
      </c>
      <c r="J820" s="9">
        <v>77</v>
      </c>
      <c r="K820" s="9">
        <v>68</v>
      </c>
      <c r="L820" s="9">
        <v>80</v>
      </c>
      <c r="M820" s="9">
        <v>80</v>
      </c>
      <c r="N820" s="9">
        <v>80</v>
      </c>
      <c r="O820" s="9">
        <v>80</v>
      </c>
      <c r="P820" s="10">
        <f t="shared" si="29"/>
        <v>78.125</v>
      </c>
      <c r="Q820" s="10" t="s">
        <v>122</v>
      </c>
      <c r="R820" s="11" t="str">
        <f t="shared" si="30"/>
        <v>Khá</v>
      </c>
    </row>
    <row r="821" spans="1:18" s="12" customFormat="1" ht="21.75" customHeight="1" x14ac:dyDescent="0.25">
      <c r="A821" s="7">
        <v>812</v>
      </c>
      <c r="B821" s="18">
        <v>17020248</v>
      </c>
      <c r="C821" s="8" t="s">
        <v>804</v>
      </c>
      <c r="D821" s="13">
        <v>36334</v>
      </c>
      <c r="E821" s="9" t="s">
        <v>801</v>
      </c>
      <c r="F821" s="9" t="s">
        <v>1055</v>
      </c>
      <c r="G821" s="9" t="s">
        <v>1061</v>
      </c>
      <c r="H821" s="9">
        <v>80</v>
      </c>
      <c r="I821" s="9">
        <v>80</v>
      </c>
      <c r="J821" s="9">
        <v>80</v>
      </c>
      <c r="K821" s="9">
        <v>80</v>
      </c>
      <c r="L821" s="9">
        <v>80</v>
      </c>
      <c r="M821" s="9">
        <v>80</v>
      </c>
      <c r="N821" s="9">
        <v>90</v>
      </c>
      <c r="O821" s="9">
        <v>90</v>
      </c>
      <c r="P821" s="10">
        <f t="shared" si="29"/>
        <v>82.5</v>
      </c>
      <c r="Q821" s="10" t="s">
        <v>35</v>
      </c>
      <c r="R821" s="11" t="str">
        <f t="shared" si="30"/>
        <v>Tốt</v>
      </c>
    </row>
    <row r="822" spans="1:18" s="12" customFormat="1" ht="21.75" customHeight="1" x14ac:dyDescent="0.25">
      <c r="A822" s="7">
        <v>813</v>
      </c>
      <c r="B822" s="18">
        <v>17020265</v>
      </c>
      <c r="C822" s="8" t="s">
        <v>805</v>
      </c>
      <c r="D822" s="13">
        <v>36483</v>
      </c>
      <c r="E822" s="9" t="s">
        <v>801</v>
      </c>
      <c r="F822" s="9" t="s">
        <v>1055</v>
      </c>
      <c r="G822" s="9" t="s">
        <v>1059</v>
      </c>
      <c r="H822" s="9">
        <v>80</v>
      </c>
      <c r="I822" s="9">
        <v>80</v>
      </c>
      <c r="J822" s="9">
        <v>77</v>
      </c>
      <c r="K822" s="9">
        <v>80</v>
      </c>
      <c r="L822" s="9">
        <v>80</v>
      </c>
      <c r="M822" s="9">
        <v>90</v>
      </c>
      <c r="N822" s="9">
        <v>80</v>
      </c>
      <c r="O822" s="9">
        <v>90</v>
      </c>
      <c r="P822" s="10">
        <f t="shared" si="29"/>
        <v>82.125</v>
      </c>
      <c r="Q822" s="10" t="s">
        <v>35</v>
      </c>
      <c r="R822" s="11" t="str">
        <f t="shared" si="30"/>
        <v>Tốt</v>
      </c>
    </row>
    <row r="823" spans="1:18" s="12" customFormat="1" ht="21.75" customHeight="1" x14ac:dyDescent="0.25">
      <c r="A823" s="7">
        <v>814</v>
      </c>
      <c r="B823" s="18">
        <v>17020261</v>
      </c>
      <c r="C823" s="8" t="s">
        <v>806</v>
      </c>
      <c r="D823" s="13">
        <v>35980</v>
      </c>
      <c r="E823" s="9" t="s">
        <v>801</v>
      </c>
      <c r="F823" s="9" t="s">
        <v>1055</v>
      </c>
      <c r="G823" s="9" t="s">
        <v>1061</v>
      </c>
      <c r="H823" s="9">
        <v>88</v>
      </c>
      <c r="I823" s="9">
        <v>75</v>
      </c>
      <c r="J823" s="9">
        <v>77</v>
      </c>
      <c r="K823" s="9">
        <v>70</v>
      </c>
      <c r="L823" s="9">
        <v>72</v>
      </c>
      <c r="M823" s="9">
        <v>80</v>
      </c>
      <c r="N823" s="9">
        <v>57</v>
      </c>
      <c r="O823" s="9">
        <v>0</v>
      </c>
      <c r="P823" s="10">
        <f t="shared" si="29"/>
        <v>64.875</v>
      </c>
      <c r="Q823" s="10" t="s">
        <v>122</v>
      </c>
      <c r="R823" s="11" t="s">
        <v>122</v>
      </c>
    </row>
    <row r="824" spans="1:18" s="12" customFormat="1" ht="21.75" customHeight="1" x14ac:dyDescent="0.25">
      <c r="A824" s="7">
        <v>815</v>
      </c>
      <c r="B824" s="18">
        <v>17020276</v>
      </c>
      <c r="C824" s="8" t="s">
        <v>807</v>
      </c>
      <c r="D824" s="13">
        <v>36455</v>
      </c>
      <c r="E824" s="9" t="s">
        <v>801</v>
      </c>
      <c r="F824" s="9" t="s">
        <v>1055</v>
      </c>
      <c r="G824" s="9" t="s">
        <v>1061</v>
      </c>
      <c r="H824" s="9">
        <v>90</v>
      </c>
      <c r="I824" s="9">
        <v>80</v>
      </c>
      <c r="J824" s="9">
        <v>80</v>
      </c>
      <c r="K824" s="9">
        <v>80</v>
      </c>
      <c r="L824" s="9">
        <v>80</v>
      </c>
      <c r="M824" s="9">
        <v>90</v>
      </c>
      <c r="N824" s="9">
        <v>80</v>
      </c>
      <c r="O824" s="9">
        <v>90</v>
      </c>
      <c r="P824" s="10">
        <f t="shared" si="29"/>
        <v>83.75</v>
      </c>
      <c r="Q824" s="10" t="s">
        <v>35</v>
      </c>
      <c r="R824" s="11" t="str">
        <f t="shared" ref="R824:R834" si="31">IF(P824&gt;=90,"Xuất sắc",IF(P824&gt;=80,"Tốt", IF(P824&gt;=65,"Khá",IF(P824&gt;=50,"Trung bình", IF(P824&gt;=35, "Yếu", "Kém")))))</f>
        <v>Tốt</v>
      </c>
    </row>
    <row r="825" spans="1:18" s="12" customFormat="1" ht="21.75" customHeight="1" x14ac:dyDescent="0.25">
      <c r="A825" s="7">
        <v>816</v>
      </c>
      <c r="B825" s="18">
        <v>17020254</v>
      </c>
      <c r="C825" s="8" t="s">
        <v>808</v>
      </c>
      <c r="D825" s="13">
        <v>36523</v>
      </c>
      <c r="E825" s="9" t="s">
        <v>801</v>
      </c>
      <c r="F825" s="9" t="s">
        <v>1055</v>
      </c>
      <c r="G825" s="9" t="s">
        <v>1059</v>
      </c>
      <c r="H825" s="9">
        <v>84</v>
      </c>
      <c r="I825" s="9">
        <v>80</v>
      </c>
      <c r="J825" s="9">
        <v>80</v>
      </c>
      <c r="K825" s="9">
        <v>65</v>
      </c>
      <c r="L825" s="9">
        <v>78</v>
      </c>
      <c r="M825" s="9">
        <v>80</v>
      </c>
      <c r="N825" s="9">
        <v>90</v>
      </c>
      <c r="O825" s="9">
        <v>90</v>
      </c>
      <c r="P825" s="10">
        <f t="shared" si="29"/>
        <v>80.875</v>
      </c>
      <c r="Q825" s="10" t="s">
        <v>35</v>
      </c>
      <c r="R825" s="11" t="str">
        <f t="shared" si="31"/>
        <v>Tốt</v>
      </c>
    </row>
    <row r="826" spans="1:18" s="12" customFormat="1" ht="21.75" customHeight="1" x14ac:dyDescent="0.25">
      <c r="A826" s="7">
        <v>817</v>
      </c>
      <c r="B826" s="18">
        <v>17020263</v>
      </c>
      <c r="C826" s="8" t="s">
        <v>809</v>
      </c>
      <c r="D826" s="13">
        <v>36400</v>
      </c>
      <c r="E826" s="9" t="s">
        <v>801</v>
      </c>
      <c r="F826" s="9" t="s">
        <v>1055</v>
      </c>
      <c r="G826" s="9" t="s">
        <v>1059</v>
      </c>
      <c r="H826" s="9">
        <v>80</v>
      </c>
      <c r="I826" s="9">
        <v>80</v>
      </c>
      <c r="J826" s="9">
        <v>80</v>
      </c>
      <c r="K826" s="9">
        <v>80</v>
      </c>
      <c r="L826" s="9">
        <v>80</v>
      </c>
      <c r="M826" s="9">
        <v>90</v>
      </c>
      <c r="N826" s="9">
        <v>75</v>
      </c>
      <c r="O826" s="9">
        <v>90</v>
      </c>
      <c r="P826" s="10">
        <f t="shared" si="29"/>
        <v>81.875</v>
      </c>
      <c r="Q826" s="10" t="s">
        <v>35</v>
      </c>
      <c r="R826" s="11" t="str">
        <f t="shared" si="31"/>
        <v>Tốt</v>
      </c>
    </row>
    <row r="827" spans="1:18" s="12" customFormat="1" ht="21.75" customHeight="1" x14ac:dyDescent="0.25">
      <c r="A827" s="7">
        <v>818</v>
      </c>
      <c r="B827" s="18">
        <v>17020259</v>
      </c>
      <c r="C827" s="8" t="s">
        <v>810</v>
      </c>
      <c r="D827" s="13">
        <v>36305</v>
      </c>
      <c r="E827" s="9" t="s">
        <v>801</v>
      </c>
      <c r="F827" s="9" t="s">
        <v>1055</v>
      </c>
      <c r="G827" s="9" t="s">
        <v>1059</v>
      </c>
      <c r="H827" s="9">
        <v>90</v>
      </c>
      <c r="I827" s="9">
        <v>90</v>
      </c>
      <c r="J827" s="9">
        <v>90</v>
      </c>
      <c r="K827" s="9">
        <v>88</v>
      </c>
      <c r="L827" s="9">
        <v>96</v>
      </c>
      <c r="M827" s="9">
        <v>96</v>
      </c>
      <c r="N827" s="9">
        <v>92</v>
      </c>
      <c r="O827" s="9">
        <v>90</v>
      </c>
      <c r="P827" s="10">
        <f t="shared" si="29"/>
        <v>91.5</v>
      </c>
      <c r="Q827" s="10" t="s">
        <v>58</v>
      </c>
      <c r="R827" s="11" t="str">
        <f t="shared" si="31"/>
        <v>Xuất sắc</v>
      </c>
    </row>
    <row r="828" spans="1:18" s="12" customFormat="1" ht="21.75" customHeight="1" x14ac:dyDescent="0.25">
      <c r="A828" s="7">
        <v>819</v>
      </c>
      <c r="B828" s="18">
        <v>17020281</v>
      </c>
      <c r="C828" s="8" t="s">
        <v>811</v>
      </c>
      <c r="D828" s="13">
        <v>36009</v>
      </c>
      <c r="E828" s="9" t="s">
        <v>801</v>
      </c>
      <c r="F828" s="9" t="s">
        <v>1055</v>
      </c>
      <c r="G828" s="9" t="s">
        <v>1059</v>
      </c>
      <c r="H828" s="9">
        <v>70</v>
      </c>
      <c r="I828" s="9">
        <v>80</v>
      </c>
      <c r="J828" s="9">
        <v>80</v>
      </c>
      <c r="K828" s="9">
        <v>80</v>
      </c>
      <c r="L828" s="9">
        <v>77</v>
      </c>
      <c r="M828" s="9">
        <v>90</v>
      </c>
      <c r="N828" s="9">
        <v>80</v>
      </c>
      <c r="O828" s="9">
        <v>90</v>
      </c>
      <c r="P828" s="10">
        <f t="shared" si="29"/>
        <v>80.875</v>
      </c>
      <c r="Q828" s="10" t="s">
        <v>35</v>
      </c>
      <c r="R828" s="11" t="str">
        <f t="shared" si="31"/>
        <v>Tốt</v>
      </c>
    </row>
    <row r="829" spans="1:18" s="12" customFormat="1" ht="21.75" customHeight="1" x14ac:dyDescent="0.25">
      <c r="A829" s="7">
        <v>820</v>
      </c>
      <c r="B829" s="18">
        <v>17020285</v>
      </c>
      <c r="C829" s="8" t="s">
        <v>812</v>
      </c>
      <c r="D829" s="13">
        <v>36511</v>
      </c>
      <c r="E829" s="9" t="s">
        <v>801</v>
      </c>
      <c r="F829" s="9" t="s">
        <v>1055</v>
      </c>
      <c r="G829" s="9" t="s">
        <v>1061</v>
      </c>
      <c r="H829" s="9">
        <v>80</v>
      </c>
      <c r="I829" s="9">
        <v>80</v>
      </c>
      <c r="J829" s="9">
        <v>80</v>
      </c>
      <c r="K829" s="9">
        <v>90</v>
      </c>
      <c r="L829" s="9">
        <v>80</v>
      </c>
      <c r="M829" s="9">
        <v>90</v>
      </c>
      <c r="N829" s="9">
        <v>92</v>
      </c>
      <c r="O829" s="9">
        <v>90</v>
      </c>
      <c r="P829" s="10">
        <f t="shared" si="29"/>
        <v>85.25</v>
      </c>
      <c r="Q829" s="10" t="s">
        <v>35</v>
      </c>
      <c r="R829" s="11" t="str">
        <f t="shared" si="31"/>
        <v>Tốt</v>
      </c>
    </row>
    <row r="830" spans="1:18" s="12" customFormat="1" ht="21.75" customHeight="1" x14ac:dyDescent="0.25">
      <c r="A830" s="7">
        <v>821</v>
      </c>
      <c r="B830" s="18">
        <v>17020293</v>
      </c>
      <c r="C830" s="8" t="s">
        <v>218</v>
      </c>
      <c r="D830" s="13">
        <v>36255</v>
      </c>
      <c r="E830" s="9" t="s">
        <v>801</v>
      </c>
      <c r="F830" s="9" t="s">
        <v>1055</v>
      </c>
      <c r="G830" s="9" t="s">
        <v>1061</v>
      </c>
      <c r="H830" s="9">
        <v>80</v>
      </c>
      <c r="I830" s="9">
        <v>75</v>
      </c>
      <c r="J830" s="9">
        <v>77</v>
      </c>
      <c r="K830" s="9">
        <v>80</v>
      </c>
      <c r="L830" s="9">
        <v>80</v>
      </c>
      <c r="M830" s="9">
        <v>80</v>
      </c>
      <c r="N830" s="9">
        <v>90</v>
      </c>
      <c r="O830" s="9">
        <v>90</v>
      </c>
      <c r="P830" s="10">
        <f t="shared" si="29"/>
        <v>81.5</v>
      </c>
      <c r="Q830" s="10" t="s">
        <v>35</v>
      </c>
      <c r="R830" s="11" t="str">
        <f t="shared" si="31"/>
        <v>Tốt</v>
      </c>
    </row>
    <row r="831" spans="1:18" s="12" customFormat="1" ht="21.75" customHeight="1" x14ac:dyDescent="0.25">
      <c r="A831" s="7">
        <v>822</v>
      </c>
      <c r="B831" s="18">
        <v>17020297</v>
      </c>
      <c r="C831" s="8" t="s">
        <v>813</v>
      </c>
      <c r="D831" s="13">
        <v>36210</v>
      </c>
      <c r="E831" s="9" t="s">
        <v>801</v>
      </c>
      <c r="F831" s="9" t="s">
        <v>1055</v>
      </c>
      <c r="G831" s="9" t="s">
        <v>1059</v>
      </c>
      <c r="H831" s="9">
        <v>82</v>
      </c>
      <c r="I831" s="9">
        <v>80</v>
      </c>
      <c r="J831" s="9">
        <v>77</v>
      </c>
      <c r="K831" s="9">
        <v>77</v>
      </c>
      <c r="L831" s="9">
        <v>77</v>
      </c>
      <c r="M831" s="9">
        <v>80</v>
      </c>
      <c r="N831" s="9">
        <v>92</v>
      </c>
      <c r="O831" s="9">
        <v>80</v>
      </c>
      <c r="P831" s="10">
        <f t="shared" si="29"/>
        <v>80.625</v>
      </c>
      <c r="Q831" s="10" t="s">
        <v>35</v>
      </c>
      <c r="R831" s="11" t="str">
        <f t="shared" si="31"/>
        <v>Tốt</v>
      </c>
    </row>
    <row r="832" spans="1:18" s="12" customFormat="1" ht="21.75" customHeight="1" x14ac:dyDescent="0.25">
      <c r="A832" s="7">
        <v>823</v>
      </c>
      <c r="B832" s="18">
        <v>17020304</v>
      </c>
      <c r="C832" s="8" t="s">
        <v>220</v>
      </c>
      <c r="D832" s="13">
        <v>36439</v>
      </c>
      <c r="E832" s="9" t="s">
        <v>801</v>
      </c>
      <c r="F832" s="9" t="s">
        <v>1055</v>
      </c>
      <c r="G832" s="9" t="s">
        <v>1059</v>
      </c>
      <c r="H832" s="9">
        <v>82</v>
      </c>
      <c r="I832" s="9">
        <v>80</v>
      </c>
      <c r="J832" s="9">
        <v>80</v>
      </c>
      <c r="K832" s="9">
        <v>80</v>
      </c>
      <c r="L832" s="9">
        <v>80</v>
      </c>
      <c r="M832" s="9">
        <v>90</v>
      </c>
      <c r="N832" s="9">
        <v>90</v>
      </c>
      <c r="O832" s="9">
        <v>90</v>
      </c>
      <c r="P832" s="10">
        <f t="shared" si="29"/>
        <v>84</v>
      </c>
      <c r="Q832" s="10" t="s">
        <v>35</v>
      </c>
      <c r="R832" s="11" t="str">
        <f t="shared" si="31"/>
        <v>Tốt</v>
      </c>
    </row>
    <row r="833" spans="1:18" s="12" customFormat="1" ht="21.75" customHeight="1" x14ac:dyDescent="0.25">
      <c r="A833" s="7">
        <v>824</v>
      </c>
      <c r="B833" s="18">
        <v>17020307</v>
      </c>
      <c r="C833" s="8" t="s">
        <v>814</v>
      </c>
      <c r="D833" s="13">
        <v>36076</v>
      </c>
      <c r="E833" s="9" t="s">
        <v>801</v>
      </c>
      <c r="F833" s="9" t="s">
        <v>1055</v>
      </c>
      <c r="G833" s="9" t="s">
        <v>1059</v>
      </c>
      <c r="H833" s="9">
        <v>80</v>
      </c>
      <c r="I833" s="9">
        <v>90</v>
      </c>
      <c r="J833" s="9">
        <v>80</v>
      </c>
      <c r="K833" s="9">
        <v>80</v>
      </c>
      <c r="L833" s="9">
        <v>80</v>
      </c>
      <c r="M833" s="9">
        <v>90</v>
      </c>
      <c r="N833" s="9">
        <v>90</v>
      </c>
      <c r="O833" s="9">
        <v>90</v>
      </c>
      <c r="P833" s="10">
        <f t="shared" si="29"/>
        <v>85</v>
      </c>
      <c r="Q833" s="10" t="s">
        <v>35</v>
      </c>
      <c r="R833" s="11" t="str">
        <f t="shared" si="31"/>
        <v>Tốt</v>
      </c>
    </row>
    <row r="834" spans="1:18" s="12" customFormat="1" ht="21.75" customHeight="1" x14ac:dyDescent="0.25">
      <c r="A834" s="7">
        <v>825</v>
      </c>
      <c r="B834" s="18">
        <v>17020311</v>
      </c>
      <c r="C834" s="8" t="s">
        <v>815</v>
      </c>
      <c r="D834" s="13">
        <v>36503</v>
      </c>
      <c r="E834" s="9" t="s">
        <v>801</v>
      </c>
      <c r="F834" s="9" t="s">
        <v>1055</v>
      </c>
      <c r="G834" s="9" t="s">
        <v>1061</v>
      </c>
      <c r="H834" s="9">
        <v>80</v>
      </c>
      <c r="I834" s="9">
        <v>80</v>
      </c>
      <c r="J834" s="9">
        <v>77</v>
      </c>
      <c r="K834" s="9">
        <v>80</v>
      </c>
      <c r="L834" s="9">
        <v>80</v>
      </c>
      <c r="M834" s="9">
        <v>80</v>
      </c>
      <c r="N834" s="9">
        <v>70</v>
      </c>
      <c r="O834" s="9">
        <v>80</v>
      </c>
      <c r="P834" s="10">
        <f t="shared" si="29"/>
        <v>78.375</v>
      </c>
      <c r="Q834" s="10" t="s">
        <v>122</v>
      </c>
      <c r="R834" s="11" t="str">
        <f t="shared" si="31"/>
        <v>Khá</v>
      </c>
    </row>
    <row r="835" spans="1:18" s="12" customFormat="1" ht="21.75" customHeight="1" x14ac:dyDescent="0.25">
      <c r="A835" s="7">
        <v>826</v>
      </c>
      <c r="B835" s="18">
        <v>17020316</v>
      </c>
      <c r="C835" s="8" t="s">
        <v>816</v>
      </c>
      <c r="D835" s="13">
        <v>36376</v>
      </c>
      <c r="E835" s="9" t="s">
        <v>801</v>
      </c>
      <c r="F835" s="9" t="s">
        <v>1055</v>
      </c>
      <c r="G835" s="9" t="s">
        <v>1059</v>
      </c>
      <c r="H835" s="9">
        <v>80</v>
      </c>
      <c r="I835" s="9">
        <v>80</v>
      </c>
      <c r="J835" s="9">
        <v>77</v>
      </c>
      <c r="K835" s="9">
        <v>80</v>
      </c>
      <c r="L835" s="9">
        <v>80</v>
      </c>
      <c r="M835" s="9">
        <v>80</v>
      </c>
      <c r="N835" s="9">
        <v>80</v>
      </c>
      <c r="O835" s="9">
        <v>80</v>
      </c>
      <c r="P835" s="10">
        <f t="shared" si="29"/>
        <v>79.625</v>
      </c>
      <c r="Q835" s="10" t="s">
        <v>35</v>
      </c>
      <c r="R835" s="11" t="s">
        <v>35</v>
      </c>
    </row>
    <row r="836" spans="1:18" s="12" customFormat="1" ht="21.75" customHeight="1" x14ac:dyDescent="0.25">
      <c r="A836" s="7">
        <v>827</v>
      </c>
      <c r="B836" s="18">
        <v>17020334</v>
      </c>
      <c r="C836" s="8" t="s">
        <v>817</v>
      </c>
      <c r="D836" s="13">
        <v>36504</v>
      </c>
      <c r="E836" s="9" t="s">
        <v>801</v>
      </c>
      <c r="F836" s="9" t="s">
        <v>1055</v>
      </c>
      <c r="G836" s="9" t="s">
        <v>1061</v>
      </c>
      <c r="H836" s="9">
        <v>80</v>
      </c>
      <c r="I836" s="9">
        <v>80</v>
      </c>
      <c r="J836" s="9">
        <v>80</v>
      </c>
      <c r="K836" s="9">
        <v>80</v>
      </c>
      <c r="L836" s="9">
        <v>80</v>
      </c>
      <c r="M836" s="9">
        <v>80</v>
      </c>
      <c r="N836" s="9">
        <v>90</v>
      </c>
      <c r="O836" s="9">
        <v>80</v>
      </c>
      <c r="P836" s="10">
        <f t="shared" si="29"/>
        <v>81.25</v>
      </c>
      <c r="Q836" s="10" t="s">
        <v>35</v>
      </c>
      <c r="R836" s="11" t="str">
        <f t="shared" ref="R836:R858" si="32">IF(P836&gt;=90,"Xuất sắc",IF(P836&gt;=80,"Tốt", IF(P836&gt;=65,"Khá",IF(P836&gt;=50,"Trung bình", IF(P836&gt;=35, "Yếu", "Kém")))))</f>
        <v>Tốt</v>
      </c>
    </row>
    <row r="837" spans="1:18" s="12" customFormat="1" ht="21.75" customHeight="1" x14ac:dyDescent="0.25">
      <c r="A837" s="7">
        <v>828</v>
      </c>
      <c r="B837" s="18">
        <v>17020318</v>
      </c>
      <c r="C837" s="8" t="s">
        <v>682</v>
      </c>
      <c r="D837" s="13">
        <v>36493</v>
      </c>
      <c r="E837" s="9" t="s">
        <v>801</v>
      </c>
      <c r="F837" s="9" t="s">
        <v>1055</v>
      </c>
      <c r="G837" s="9" t="s">
        <v>1059</v>
      </c>
      <c r="H837" s="9">
        <v>84</v>
      </c>
      <c r="I837" s="9">
        <v>80</v>
      </c>
      <c r="J837" s="9">
        <v>77</v>
      </c>
      <c r="K837" s="9">
        <v>80</v>
      </c>
      <c r="L837" s="9">
        <v>52</v>
      </c>
      <c r="M837" s="9">
        <v>85</v>
      </c>
      <c r="N837" s="9">
        <v>80</v>
      </c>
      <c r="O837" s="9">
        <v>90</v>
      </c>
      <c r="P837" s="10">
        <f t="shared" si="29"/>
        <v>78.5</v>
      </c>
      <c r="Q837" s="10" t="s">
        <v>122</v>
      </c>
      <c r="R837" s="11" t="str">
        <f t="shared" si="32"/>
        <v>Khá</v>
      </c>
    </row>
    <row r="838" spans="1:18" s="12" customFormat="1" ht="21.75" customHeight="1" x14ac:dyDescent="0.25">
      <c r="A838" s="7">
        <v>829</v>
      </c>
      <c r="B838" s="18">
        <v>17020322</v>
      </c>
      <c r="C838" s="8" t="s">
        <v>818</v>
      </c>
      <c r="D838" s="13">
        <v>36206</v>
      </c>
      <c r="E838" s="9" t="s">
        <v>801</v>
      </c>
      <c r="F838" s="9" t="s">
        <v>1055</v>
      </c>
      <c r="G838" s="9" t="s">
        <v>1059</v>
      </c>
      <c r="H838" s="9">
        <v>82</v>
      </c>
      <c r="I838" s="9">
        <v>80</v>
      </c>
      <c r="J838" s="9">
        <v>80</v>
      </c>
      <c r="K838" s="9">
        <v>80</v>
      </c>
      <c r="L838" s="9">
        <v>78</v>
      </c>
      <c r="M838" s="9">
        <v>90</v>
      </c>
      <c r="N838" s="9">
        <v>80</v>
      </c>
      <c r="O838" s="9">
        <v>80</v>
      </c>
      <c r="P838" s="10">
        <f t="shared" si="29"/>
        <v>81.25</v>
      </c>
      <c r="Q838" s="10" t="s">
        <v>35</v>
      </c>
      <c r="R838" s="11" t="str">
        <f t="shared" si="32"/>
        <v>Tốt</v>
      </c>
    </row>
    <row r="839" spans="1:18" s="12" customFormat="1" ht="21.75" customHeight="1" x14ac:dyDescent="0.25">
      <c r="A839" s="7">
        <v>830</v>
      </c>
      <c r="B839" s="18">
        <v>17020326</v>
      </c>
      <c r="C839" s="8" t="s">
        <v>819</v>
      </c>
      <c r="D839" s="13">
        <v>36295</v>
      </c>
      <c r="E839" s="9" t="s">
        <v>801</v>
      </c>
      <c r="F839" s="9" t="s">
        <v>1055</v>
      </c>
      <c r="G839" s="9" t="s">
        <v>1059</v>
      </c>
      <c r="H839" s="9">
        <v>80</v>
      </c>
      <c r="I839" s="9">
        <v>80</v>
      </c>
      <c r="J839" s="9">
        <v>77</v>
      </c>
      <c r="K839" s="9">
        <v>80</v>
      </c>
      <c r="L839" s="9">
        <v>78</v>
      </c>
      <c r="M839" s="9">
        <v>80</v>
      </c>
      <c r="N839" s="9">
        <v>70</v>
      </c>
      <c r="O839" s="9">
        <v>90</v>
      </c>
      <c r="P839" s="10">
        <f t="shared" si="29"/>
        <v>79.375</v>
      </c>
      <c r="Q839" s="10" t="s">
        <v>122</v>
      </c>
      <c r="R839" s="11" t="str">
        <f t="shared" si="32"/>
        <v>Khá</v>
      </c>
    </row>
    <row r="840" spans="1:18" s="12" customFormat="1" ht="21.75" customHeight="1" x14ac:dyDescent="0.25">
      <c r="A840" s="7">
        <v>831</v>
      </c>
      <c r="B840" s="18">
        <v>17020341</v>
      </c>
      <c r="C840" s="8" t="s">
        <v>820</v>
      </c>
      <c r="D840" s="13">
        <v>36164</v>
      </c>
      <c r="E840" s="9" t="s">
        <v>801</v>
      </c>
      <c r="F840" s="9" t="s">
        <v>1055</v>
      </c>
      <c r="G840" s="9" t="s">
        <v>1059</v>
      </c>
      <c r="H840" s="9">
        <v>80</v>
      </c>
      <c r="I840" s="9">
        <v>80</v>
      </c>
      <c r="J840" s="9">
        <v>77</v>
      </c>
      <c r="K840" s="9">
        <v>80</v>
      </c>
      <c r="L840" s="9">
        <v>82</v>
      </c>
      <c r="M840" s="9">
        <v>80</v>
      </c>
      <c r="N840" s="9">
        <v>70</v>
      </c>
      <c r="O840" s="9">
        <v>80</v>
      </c>
      <c r="P840" s="10">
        <f t="shared" si="29"/>
        <v>78.625</v>
      </c>
      <c r="Q840" s="10" t="s">
        <v>122</v>
      </c>
      <c r="R840" s="11" t="str">
        <f t="shared" si="32"/>
        <v>Khá</v>
      </c>
    </row>
    <row r="841" spans="1:18" s="12" customFormat="1" ht="21.75" customHeight="1" x14ac:dyDescent="0.25">
      <c r="A841" s="7">
        <v>832</v>
      </c>
      <c r="B841" s="18">
        <v>17020344</v>
      </c>
      <c r="C841" s="8" t="s">
        <v>821</v>
      </c>
      <c r="D841" s="13">
        <v>36341</v>
      </c>
      <c r="E841" s="9" t="s">
        <v>801</v>
      </c>
      <c r="F841" s="9" t="s">
        <v>1055</v>
      </c>
      <c r="G841" s="9" t="s">
        <v>1061</v>
      </c>
      <c r="H841" s="9">
        <v>82</v>
      </c>
      <c r="I841" s="9">
        <v>80</v>
      </c>
      <c r="J841" s="9">
        <v>80</v>
      </c>
      <c r="K841" s="9">
        <v>90</v>
      </c>
      <c r="L841" s="9">
        <v>90</v>
      </c>
      <c r="M841" s="9">
        <v>80</v>
      </c>
      <c r="N841" s="9">
        <v>92</v>
      </c>
      <c r="O841" s="9">
        <v>90</v>
      </c>
      <c r="P841" s="10">
        <f t="shared" si="29"/>
        <v>85.5</v>
      </c>
      <c r="Q841" s="10" t="s">
        <v>35</v>
      </c>
      <c r="R841" s="11" t="str">
        <f t="shared" si="32"/>
        <v>Tốt</v>
      </c>
    </row>
    <row r="842" spans="1:18" s="12" customFormat="1" ht="21.75" customHeight="1" x14ac:dyDescent="0.25">
      <c r="A842" s="7">
        <v>833</v>
      </c>
      <c r="B842" s="18">
        <v>17020347</v>
      </c>
      <c r="C842" s="8" t="s">
        <v>822</v>
      </c>
      <c r="D842" s="13">
        <v>36303</v>
      </c>
      <c r="E842" s="9" t="s">
        <v>801</v>
      </c>
      <c r="F842" s="9" t="s">
        <v>1055</v>
      </c>
      <c r="G842" s="9" t="s">
        <v>1061</v>
      </c>
      <c r="H842" s="9">
        <v>82</v>
      </c>
      <c r="I842" s="9">
        <v>80</v>
      </c>
      <c r="J842" s="9">
        <v>80</v>
      </c>
      <c r="K842" s="9">
        <v>80</v>
      </c>
      <c r="L842" s="9">
        <v>80</v>
      </c>
      <c r="M842" s="9">
        <v>80</v>
      </c>
      <c r="N842" s="9">
        <v>80</v>
      </c>
      <c r="O842" s="9">
        <v>90</v>
      </c>
      <c r="P842" s="10">
        <f t="shared" si="29"/>
        <v>81.5</v>
      </c>
      <c r="Q842" s="10" t="s">
        <v>35</v>
      </c>
      <c r="R842" s="11" t="str">
        <f t="shared" si="32"/>
        <v>Tốt</v>
      </c>
    </row>
    <row r="843" spans="1:18" s="12" customFormat="1" ht="21.75" customHeight="1" x14ac:dyDescent="0.25">
      <c r="A843" s="7">
        <v>834</v>
      </c>
      <c r="B843" s="18">
        <v>17020351</v>
      </c>
      <c r="C843" s="8" t="s">
        <v>328</v>
      </c>
      <c r="D843" s="13">
        <v>36374</v>
      </c>
      <c r="E843" s="9" t="s">
        <v>801</v>
      </c>
      <c r="F843" s="9" t="s">
        <v>1055</v>
      </c>
      <c r="G843" s="9" t="s">
        <v>1059</v>
      </c>
      <c r="H843" s="9">
        <v>82</v>
      </c>
      <c r="I843" s="9">
        <v>80</v>
      </c>
      <c r="J843" s="9">
        <v>80</v>
      </c>
      <c r="K843" s="9">
        <v>80</v>
      </c>
      <c r="L843" s="9">
        <v>82</v>
      </c>
      <c r="M843" s="9">
        <v>85</v>
      </c>
      <c r="N843" s="9">
        <v>90</v>
      </c>
      <c r="O843" s="9">
        <v>90</v>
      </c>
      <c r="P843" s="10">
        <f t="shared" ref="P843:P906" si="33">AVERAGE(H843:O843)</f>
        <v>83.625</v>
      </c>
      <c r="Q843" s="10" t="s">
        <v>35</v>
      </c>
      <c r="R843" s="11" t="str">
        <f t="shared" si="32"/>
        <v>Tốt</v>
      </c>
    </row>
    <row r="844" spans="1:18" s="12" customFormat="1" ht="21.75" customHeight="1" x14ac:dyDescent="0.25">
      <c r="A844" s="7">
        <v>835</v>
      </c>
      <c r="B844" s="18">
        <v>17020361</v>
      </c>
      <c r="C844" s="8" t="s">
        <v>823</v>
      </c>
      <c r="D844" s="13">
        <v>36028</v>
      </c>
      <c r="E844" s="9" t="s">
        <v>801</v>
      </c>
      <c r="F844" s="9" t="s">
        <v>1055</v>
      </c>
      <c r="G844" s="9" t="s">
        <v>1059</v>
      </c>
      <c r="H844" s="9">
        <v>80</v>
      </c>
      <c r="I844" s="9">
        <v>80</v>
      </c>
      <c r="J844" s="9">
        <v>80</v>
      </c>
      <c r="K844" s="9">
        <v>90</v>
      </c>
      <c r="L844" s="9">
        <v>78</v>
      </c>
      <c r="M844" s="9">
        <v>90</v>
      </c>
      <c r="N844" s="9">
        <v>90</v>
      </c>
      <c r="O844" s="9">
        <v>80</v>
      </c>
      <c r="P844" s="10">
        <f t="shared" si="33"/>
        <v>83.5</v>
      </c>
      <c r="Q844" s="10" t="s">
        <v>35</v>
      </c>
      <c r="R844" s="11" t="str">
        <f t="shared" si="32"/>
        <v>Tốt</v>
      </c>
    </row>
    <row r="845" spans="1:18" s="12" customFormat="1" ht="21.75" customHeight="1" x14ac:dyDescent="0.25">
      <c r="A845" s="7">
        <v>836</v>
      </c>
      <c r="B845" s="18">
        <v>17020357</v>
      </c>
      <c r="C845" s="8" t="s">
        <v>824</v>
      </c>
      <c r="D845" s="13">
        <v>36273</v>
      </c>
      <c r="E845" s="9" t="s">
        <v>801</v>
      </c>
      <c r="F845" s="9" t="s">
        <v>1055</v>
      </c>
      <c r="G845" s="9" t="s">
        <v>1061</v>
      </c>
      <c r="H845" s="9">
        <v>80</v>
      </c>
      <c r="I845" s="9">
        <v>80</v>
      </c>
      <c r="J845" s="9">
        <v>77</v>
      </c>
      <c r="K845" s="9">
        <v>80</v>
      </c>
      <c r="L845" s="9">
        <v>77</v>
      </c>
      <c r="M845" s="9">
        <v>85</v>
      </c>
      <c r="N845" s="9">
        <v>75</v>
      </c>
      <c r="O845" s="9">
        <v>70</v>
      </c>
      <c r="P845" s="10">
        <f t="shared" si="33"/>
        <v>78</v>
      </c>
      <c r="Q845" s="10" t="s">
        <v>122</v>
      </c>
      <c r="R845" s="11" t="str">
        <f t="shared" si="32"/>
        <v>Khá</v>
      </c>
    </row>
    <row r="846" spans="1:18" s="12" customFormat="1" ht="21.75" customHeight="1" x14ac:dyDescent="0.25">
      <c r="A846" s="7">
        <v>837</v>
      </c>
      <c r="B846" s="18">
        <v>17020363</v>
      </c>
      <c r="C846" s="8" t="s">
        <v>825</v>
      </c>
      <c r="D846" s="13">
        <v>36197</v>
      </c>
      <c r="E846" s="9" t="s">
        <v>801</v>
      </c>
      <c r="F846" s="9" t="s">
        <v>1055</v>
      </c>
      <c r="G846" s="9" t="s">
        <v>1061</v>
      </c>
      <c r="H846" s="9">
        <v>92</v>
      </c>
      <c r="I846" s="9">
        <v>92</v>
      </c>
      <c r="J846" s="9">
        <v>96</v>
      </c>
      <c r="K846" s="9">
        <v>90</v>
      </c>
      <c r="L846" s="9">
        <v>92</v>
      </c>
      <c r="M846" s="9">
        <v>96</v>
      </c>
      <c r="N846" s="9">
        <v>96</v>
      </c>
      <c r="O846" s="9">
        <v>90</v>
      </c>
      <c r="P846" s="10">
        <f t="shared" si="33"/>
        <v>93</v>
      </c>
      <c r="Q846" s="10" t="s">
        <v>58</v>
      </c>
      <c r="R846" s="11" t="str">
        <f t="shared" si="32"/>
        <v>Xuất sắc</v>
      </c>
    </row>
    <row r="847" spans="1:18" s="12" customFormat="1" ht="21.75" customHeight="1" x14ac:dyDescent="0.25">
      <c r="A847" s="7">
        <v>838</v>
      </c>
      <c r="B847" s="18">
        <v>17020369</v>
      </c>
      <c r="C847" s="8" t="s">
        <v>826</v>
      </c>
      <c r="D847" s="13">
        <v>36170</v>
      </c>
      <c r="E847" s="9" t="s">
        <v>801</v>
      </c>
      <c r="F847" s="9" t="s">
        <v>1055</v>
      </c>
      <c r="G847" s="9" t="s">
        <v>1061</v>
      </c>
      <c r="H847" s="9">
        <v>82</v>
      </c>
      <c r="I847" s="9">
        <v>80</v>
      </c>
      <c r="J847" s="9">
        <v>77</v>
      </c>
      <c r="K847" s="9">
        <v>80</v>
      </c>
      <c r="L847" s="9">
        <v>77</v>
      </c>
      <c r="M847" s="9">
        <v>90</v>
      </c>
      <c r="N847" s="9">
        <v>80</v>
      </c>
      <c r="O847" s="9">
        <v>80</v>
      </c>
      <c r="P847" s="10">
        <f t="shared" si="33"/>
        <v>80.75</v>
      </c>
      <c r="Q847" s="10" t="s">
        <v>35</v>
      </c>
      <c r="R847" s="11" t="str">
        <f t="shared" si="32"/>
        <v>Tốt</v>
      </c>
    </row>
    <row r="848" spans="1:18" s="12" customFormat="1" ht="21.75" customHeight="1" x14ac:dyDescent="0.25">
      <c r="A848" s="7">
        <v>839</v>
      </c>
      <c r="B848" s="18">
        <v>17020375</v>
      </c>
      <c r="C848" s="8" t="s">
        <v>827</v>
      </c>
      <c r="D848" s="13">
        <v>36392</v>
      </c>
      <c r="E848" s="9" t="s">
        <v>801</v>
      </c>
      <c r="F848" s="9" t="s">
        <v>1055</v>
      </c>
      <c r="G848" s="9" t="s">
        <v>1061</v>
      </c>
      <c r="H848" s="9">
        <v>80</v>
      </c>
      <c r="I848" s="9">
        <v>80</v>
      </c>
      <c r="J848" s="9">
        <v>80</v>
      </c>
      <c r="K848" s="9">
        <v>70</v>
      </c>
      <c r="L848" s="9">
        <v>80</v>
      </c>
      <c r="M848" s="9">
        <v>94</v>
      </c>
      <c r="N848" s="9">
        <v>82</v>
      </c>
      <c r="O848" s="9">
        <v>90</v>
      </c>
      <c r="P848" s="10">
        <f t="shared" si="33"/>
        <v>82</v>
      </c>
      <c r="Q848" s="10" t="s">
        <v>35</v>
      </c>
      <c r="R848" s="11" t="str">
        <f t="shared" si="32"/>
        <v>Tốt</v>
      </c>
    </row>
    <row r="849" spans="1:18" s="12" customFormat="1" ht="21.75" customHeight="1" x14ac:dyDescent="0.25">
      <c r="A849" s="7">
        <v>840</v>
      </c>
      <c r="B849" s="18">
        <v>17020379</v>
      </c>
      <c r="C849" s="8" t="s">
        <v>828</v>
      </c>
      <c r="D849" s="13">
        <v>35749</v>
      </c>
      <c r="E849" s="9" t="s">
        <v>801</v>
      </c>
      <c r="F849" s="9" t="s">
        <v>1055</v>
      </c>
      <c r="G849" s="9" t="s">
        <v>1061</v>
      </c>
      <c r="H849" s="9">
        <v>80</v>
      </c>
      <c r="I849" s="9">
        <v>80</v>
      </c>
      <c r="J849" s="9">
        <v>77</v>
      </c>
      <c r="K849" s="9">
        <v>77</v>
      </c>
      <c r="L849" s="9">
        <v>75</v>
      </c>
      <c r="M849" s="9">
        <v>80</v>
      </c>
      <c r="N849" s="9">
        <v>80</v>
      </c>
      <c r="O849" s="9">
        <v>80</v>
      </c>
      <c r="P849" s="10">
        <f t="shared" si="33"/>
        <v>78.625</v>
      </c>
      <c r="Q849" s="10" t="s">
        <v>122</v>
      </c>
      <c r="R849" s="11" t="str">
        <f t="shared" si="32"/>
        <v>Khá</v>
      </c>
    </row>
    <row r="850" spans="1:18" s="12" customFormat="1" ht="21.75" customHeight="1" x14ac:dyDescent="0.25">
      <c r="A850" s="7">
        <v>841</v>
      </c>
      <c r="B850" s="18">
        <v>17020384</v>
      </c>
      <c r="C850" s="8" t="s">
        <v>829</v>
      </c>
      <c r="D850" s="13">
        <v>36518</v>
      </c>
      <c r="E850" s="9" t="s">
        <v>801</v>
      </c>
      <c r="F850" s="9" t="s">
        <v>1055</v>
      </c>
      <c r="G850" s="9" t="s">
        <v>1059</v>
      </c>
      <c r="H850" s="9">
        <v>90</v>
      </c>
      <c r="I850" s="9">
        <v>90</v>
      </c>
      <c r="J850" s="9">
        <v>90</v>
      </c>
      <c r="K850" s="9">
        <v>90</v>
      </c>
      <c r="L850" s="9">
        <v>90</v>
      </c>
      <c r="M850" s="9">
        <v>90</v>
      </c>
      <c r="N850" s="9">
        <v>94</v>
      </c>
      <c r="O850" s="9">
        <v>90</v>
      </c>
      <c r="P850" s="10">
        <f t="shared" si="33"/>
        <v>90.5</v>
      </c>
      <c r="Q850" s="10" t="s">
        <v>58</v>
      </c>
      <c r="R850" s="11" t="str">
        <f t="shared" si="32"/>
        <v>Xuất sắc</v>
      </c>
    </row>
    <row r="851" spans="1:18" s="12" customFormat="1" ht="21.75" customHeight="1" x14ac:dyDescent="0.25">
      <c r="A851" s="7">
        <v>842</v>
      </c>
      <c r="B851" s="18">
        <v>17020386</v>
      </c>
      <c r="C851" s="8" t="s">
        <v>171</v>
      </c>
      <c r="D851" s="13">
        <v>36235</v>
      </c>
      <c r="E851" s="9" t="s">
        <v>801</v>
      </c>
      <c r="F851" s="9" t="s">
        <v>1055</v>
      </c>
      <c r="G851" s="9" t="s">
        <v>1061</v>
      </c>
      <c r="H851" s="9">
        <v>80</v>
      </c>
      <c r="I851" s="9">
        <v>80</v>
      </c>
      <c r="J851" s="9">
        <v>80</v>
      </c>
      <c r="K851" s="9">
        <v>80</v>
      </c>
      <c r="L851" s="9">
        <v>80</v>
      </c>
      <c r="M851" s="9">
        <v>80</v>
      </c>
      <c r="N851" s="9">
        <v>70</v>
      </c>
      <c r="O851" s="9">
        <v>80</v>
      </c>
      <c r="P851" s="10">
        <f t="shared" si="33"/>
        <v>78.75</v>
      </c>
      <c r="Q851" s="10" t="s">
        <v>122</v>
      </c>
      <c r="R851" s="11" t="str">
        <f t="shared" si="32"/>
        <v>Khá</v>
      </c>
    </row>
    <row r="852" spans="1:18" s="12" customFormat="1" ht="21.75" customHeight="1" x14ac:dyDescent="0.25">
      <c r="A852" s="7">
        <v>843</v>
      </c>
      <c r="B852" s="18">
        <v>17020391</v>
      </c>
      <c r="C852" s="8" t="s">
        <v>830</v>
      </c>
      <c r="D852" s="13">
        <v>36192</v>
      </c>
      <c r="E852" s="9" t="s">
        <v>801</v>
      </c>
      <c r="F852" s="9" t="s">
        <v>1055</v>
      </c>
      <c r="G852" s="9" t="s">
        <v>1061</v>
      </c>
      <c r="H852" s="9">
        <v>80</v>
      </c>
      <c r="I852" s="9">
        <v>80</v>
      </c>
      <c r="J852" s="9">
        <v>77</v>
      </c>
      <c r="K852" s="9">
        <v>80</v>
      </c>
      <c r="L852" s="9">
        <v>78</v>
      </c>
      <c r="M852" s="9">
        <v>80</v>
      </c>
      <c r="N852" s="9">
        <v>75</v>
      </c>
      <c r="O852" s="9">
        <v>70</v>
      </c>
      <c r="P852" s="10">
        <f t="shared" si="33"/>
        <v>77.5</v>
      </c>
      <c r="Q852" s="10" t="s">
        <v>122</v>
      </c>
      <c r="R852" s="11" t="str">
        <f t="shared" si="32"/>
        <v>Khá</v>
      </c>
    </row>
    <row r="853" spans="1:18" s="12" customFormat="1" ht="21.75" customHeight="1" x14ac:dyDescent="0.25">
      <c r="A853" s="7">
        <v>844</v>
      </c>
      <c r="B853" s="18">
        <v>17020398</v>
      </c>
      <c r="C853" s="8" t="s">
        <v>831</v>
      </c>
      <c r="D853" s="13">
        <v>36512</v>
      </c>
      <c r="E853" s="9" t="s">
        <v>801</v>
      </c>
      <c r="F853" s="9" t="s">
        <v>1055</v>
      </c>
      <c r="G853" s="9" t="s">
        <v>1059</v>
      </c>
      <c r="H853" s="9">
        <v>86</v>
      </c>
      <c r="I853" s="9">
        <v>80</v>
      </c>
      <c r="J853" s="9">
        <v>80</v>
      </c>
      <c r="K853" s="9">
        <v>80</v>
      </c>
      <c r="L853" s="9">
        <v>80</v>
      </c>
      <c r="M853" s="9">
        <v>90</v>
      </c>
      <c r="N853" s="9">
        <v>90</v>
      </c>
      <c r="O853" s="9">
        <v>90</v>
      </c>
      <c r="P853" s="10">
        <f t="shared" si="33"/>
        <v>84.5</v>
      </c>
      <c r="Q853" s="10" t="s">
        <v>35</v>
      </c>
      <c r="R853" s="11" t="str">
        <f t="shared" si="32"/>
        <v>Tốt</v>
      </c>
    </row>
    <row r="854" spans="1:18" s="12" customFormat="1" ht="21.75" customHeight="1" x14ac:dyDescent="0.25">
      <c r="A854" s="7">
        <v>845</v>
      </c>
      <c r="B854" s="18">
        <v>17020404</v>
      </c>
      <c r="C854" s="8" t="s">
        <v>832</v>
      </c>
      <c r="D854" s="13">
        <v>36054</v>
      </c>
      <c r="E854" s="9" t="s">
        <v>801</v>
      </c>
      <c r="F854" s="9" t="s">
        <v>1055</v>
      </c>
      <c r="G854" s="9" t="s">
        <v>1059</v>
      </c>
      <c r="H854" s="9">
        <v>80</v>
      </c>
      <c r="I854" s="9">
        <v>73</v>
      </c>
      <c r="J854" s="9">
        <v>77</v>
      </c>
      <c r="K854" s="9">
        <v>80</v>
      </c>
      <c r="L854" s="9">
        <v>80</v>
      </c>
      <c r="M854" s="9">
        <v>80</v>
      </c>
      <c r="N854" s="9">
        <v>80</v>
      </c>
      <c r="O854" s="9">
        <v>80</v>
      </c>
      <c r="P854" s="10">
        <f t="shared" si="33"/>
        <v>78.75</v>
      </c>
      <c r="Q854" s="10" t="s">
        <v>122</v>
      </c>
      <c r="R854" s="11" t="str">
        <f t="shared" si="32"/>
        <v>Khá</v>
      </c>
    </row>
    <row r="855" spans="1:18" s="12" customFormat="1" ht="21.75" customHeight="1" x14ac:dyDescent="0.25">
      <c r="A855" s="7">
        <v>846</v>
      </c>
      <c r="B855" s="18">
        <v>17020406</v>
      </c>
      <c r="C855" s="8" t="s">
        <v>833</v>
      </c>
      <c r="D855" s="13">
        <v>36262</v>
      </c>
      <c r="E855" s="9" t="s">
        <v>801</v>
      </c>
      <c r="F855" s="9" t="s">
        <v>1055</v>
      </c>
      <c r="G855" s="9" t="s">
        <v>1061</v>
      </c>
      <c r="H855" s="9">
        <v>80</v>
      </c>
      <c r="I855" s="9">
        <v>80</v>
      </c>
      <c r="J855" s="9">
        <v>80</v>
      </c>
      <c r="K855" s="9">
        <v>80</v>
      </c>
      <c r="L855" s="9">
        <v>80</v>
      </c>
      <c r="M855" s="9">
        <v>90</v>
      </c>
      <c r="N855" s="9">
        <v>70</v>
      </c>
      <c r="O855" s="9">
        <v>80</v>
      </c>
      <c r="P855" s="10">
        <f t="shared" si="33"/>
        <v>80</v>
      </c>
      <c r="Q855" s="10" t="s">
        <v>35</v>
      </c>
      <c r="R855" s="11" t="str">
        <f t="shared" si="32"/>
        <v>Tốt</v>
      </c>
    </row>
    <row r="856" spans="1:18" s="12" customFormat="1" ht="21.75" customHeight="1" x14ac:dyDescent="0.25">
      <c r="A856" s="7">
        <v>847</v>
      </c>
      <c r="B856" s="18">
        <v>17020413</v>
      </c>
      <c r="C856" s="8" t="s">
        <v>834</v>
      </c>
      <c r="D856" s="13">
        <v>36131</v>
      </c>
      <c r="E856" s="9" t="s">
        <v>801</v>
      </c>
      <c r="F856" s="9" t="s">
        <v>1055</v>
      </c>
      <c r="G856" s="9" t="s">
        <v>1061</v>
      </c>
      <c r="H856" s="9">
        <v>0</v>
      </c>
      <c r="I856" s="9">
        <v>0</v>
      </c>
      <c r="J856" s="9">
        <v>77</v>
      </c>
      <c r="K856" s="9">
        <v>80</v>
      </c>
      <c r="L856" s="9">
        <v>78</v>
      </c>
      <c r="M856" s="9">
        <v>90</v>
      </c>
      <c r="N856" s="9">
        <v>90</v>
      </c>
      <c r="O856" s="9">
        <v>90</v>
      </c>
      <c r="P856" s="10">
        <f t="shared" si="33"/>
        <v>63.125</v>
      </c>
      <c r="Q856" s="10" t="s">
        <v>1048</v>
      </c>
      <c r="R856" s="11" t="str">
        <f t="shared" si="32"/>
        <v>Trung bình</v>
      </c>
    </row>
    <row r="857" spans="1:18" s="12" customFormat="1" ht="21.75" customHeight="1" x14ac:dyDescent="0.25">
      <c r="A857" s="7">
        <v>848</v>
      </c>
      <c r="B857" s="18">
        <v>17020417</v>
      </c>
      <c r="C857" s="8" t="s">
        <v>835</v>
      </c>
      <c r="D857" s="13">
        <v>36183</v>
      </c>
      <c r="E857" s="9" t="s">
        <v>801</v>
      </c>
      <c r="F857" s="9" t="s">
        <v>1055</v>
      </c>
      <c r="G857" s="9" t="s">
        <v>1059</v>
      </c>
      <c r="H857" s="9">
        <v>75</v>
      </c>
      <c r="I857" s="9">
        <v>80</v>
      </c>
      <c r="J857" s="9">
        <v>77</v>
      </c>
      <c r="K857" s="9">
        <v>80</v>
      </c>
      <c r="L857" s="9">
        <v>80</v>
      </c>
      <c r="M857" s="9">
        <v>80</v>
      </c>
      <c r="N857" s="9">
        <v>80</v>
      </c>
      <c r="O857" s="9">
        <v>80</v>
      </c>
      <c r="P857" s="10">
        <f t="shared" si="33"/>
        <v>79</v>
      </c>
      <c r="Q857" s="10" t="s">
        <v>122</v>
      </c>
      <c r="R857" s="11" t="str">
        <f t="shared" si="32"/>
        <v>Khá</v>
      </c>
    </row>
    <row r="858" spans="1:18" s="12" customFormat="1" ht="21.75" customHeight="1" x14ac:dyDescent="0.25">
      <c r="A858" s="7">
        <v>849</v>
      </c>
      <c r="B858" s="18">
        <v>17020420</v>
      </c>
      <c r="C858" s="8" t="s">
        <v>836</v>
      </c>
      <c r="D858" s="13">
        <v>36370</v>
      </c>
      <c r="E858" s="9" t="s">
        <v>801</v>
      </c>
      <c r="F858" s="9" t="s">
        <v>1055</v>
      </c>
      <c r="G858" s="9" t="s">
        <v>1059</v>
      </c>
      <c r="H858" s="9">
        <v>82</v>
      </c>
      <c r="I858" s="9">
        <v>80</v>
      </c>
      <c r="J858" s="9">
        <v>80</v>
      </c>
      <c r="K858" s="9">
        <v>80</v>
      </c>
      <c r="L858" s="9">
        <v>78</v>
      </c>
      <c r="M858" s="9">
        <v>90</v>
      </c>
      <c r="N858" s="9">
        <v>80</v>
      </c>
      <c r="O858" s="9">
        <v>80</v>
      </c>
      <c r="P858" s="10">
        <f t="shared" si="33"/>
        <v>81.25</v>
      </c>
      <c r="Q858" s="10" t="s">
        <v>35</v>
      </c>
      <c r="R858" s="11" t="str">
        <f t="shared" si="32"/>
        <v>Tốt</v>
      </c>
    </row>
    <row r="859" spans="1:18" s="12" customFormat="1" ht="21.75" customHeight="1" x14ac:dyDescent="0.25">
      <c r="A859" s="7">
        <v>850</v>
      </c>
      <c r="B859" s="18">
        <v>17020427</v>
      </c>
      <c r="C859" s="8" t="s">
        <v>837</v>
      </c>
      <c r="D859" s="13">
        <v>36440</v>
      </c>
      <c r="E859" s="9" t="s">
        <v>801</v>
      </c>
      <c r="F859" s="9" t="s">
        <v>1055</v>
      </c>
      <c r="G859" s="9" t="s">
        <v>1061</v>
      </c>
      <c r="H859" s="9">
        <v>80</v>
      </c>
      <c r="I859" s="9">
        <v>80</v>
      </c>
      <c r="J859" s="9">
        <v>77</v>
      </c>
      <c r="K859" s="9">
        <v>67</v>
      </c>
      <c r="L859" s="9">
        <v>81</v>
      </c>
      <c r="M859" s="9">
        <v>90</v>
      </c>
      <c r="N859" s="9">
        <v>82</v>
      </c>
      <c r="O859" s="9">
        <v>80</v>
      </c>
      <c r="P859" s="10">
        <f t="shared" si="33"/>
        <v>79.625</v>
      </c>
      <c r="Q859" s="10" t="s">
        <v>35</v>
      </c>
      <c r="R859" s="11" t="s">
        <v>35</v>
      </c>
    </row>
    <row r="860" spans="1:18" s="12" customFormat="1" ht="21.75" customHeight="1" x14ac:dyDescent="0.25">
      <c r="A860" s="7">
        <v>851</v>
      </c>
      <c r="B860" s="18">
        <v>17020428</v>
      </c>
      <c r="C860" s="8" t="s">
        <v>838</v>
      </c>
      <c r="D860" s="13">
        <v>36054</v>
      </c>
      <c r="E860" s="9" t="s">
        <v>801</v>
      </c>
      <c r="F860" s="9" t="s">
        <v>1055</v>
      </c>
      <c r="G860" s="9" t="s">
        <v>1059</v>
      </c>
      <c r="H860" s="9">
        <v>80</v>
      </c>
      <c r="I860" s="9">
        <v>80</v>
      </c>
      <c r="J860" s="9">
        <v>77</v>
      </c>
      <c r="K860" s="9">
        <v>80</v>
      </c>
      <c r="L860" s="9">
        <v>80</v>
      </c>
      <c r="M860" s="9">
        <v>80</v>
      </c>
      <c r="N860" s="9">
        <v>90</v>
      </c>
      <c r="O860" s="9">
        <v>90</v>
      </c>
      <c r="P860" s="10">
        <f t="shared" si="33"/>
        <v>82.125</v>
      </c>
      <c r="Q860" s="10" t="s">
        <v>35</v>
      </c>
      <c r="R860" s="11" t="str">
        <f t="shared" ref="R860:R891" si="34">IF(P860&gt;=90,"Xuất sắc",IF(P860&gt;=80,"Tốt", IF(P860&gt;=65,"Khá",IF(P860&gt;=50,"Trung bình", IF(P860&gt;=35, "Yếu", "Kém")))))</f>
        <v>Tốt</v>
      </c>
    </row>
    <row r="861" spans="1:18" s="12" customFormat="1" ht="21.75" customHeight="1" x14ac:dyDescent="0.25">
      <c r="A861" s="7">
        <v>852</v>
      </c>
      <c r="B861" s="18">
        <v>17020432</v>
      </c>
      <c r="C861" s="8" t="s">
        <v>839</v>
      </c>
      <c r="D861" s="13">
        <v>36377</v>
      </c>
      <c r="E861" s="9" t="s">
        <v>801</v>
      </c>
      <c r="F861" s="9" t="s">
        <v>1055</v>
      </c>
      <c r="G861" s="9" t="s">
        <v>1059</v>
      </c>
      <c r="H861" s="9">
        <v>80</v>
      </c>
      <c r="I861" s="9">
        <v>90</v>
      </c>
      <c r="J861" s="9">
        <v>80</v>
      </c>
      <c r="K861" s="9">
        <v>90</v>
      </c>
      <c r="L861" s="9">
        <v>80</v>
      </c>
      <c r="M861" s="9">
        <v>80</v>
      </c>
      <c r="N861" s="9">
        <v>90</v>
      </c>
      <c r="O861" s="9">
        <v>90</v>
      </c>
      <c r="P861" s="10">
        <f t="shared" si="33"/>
        <v>85</v>
      </c>
      <c r="Q861" s="10" t="s">
        <v>35</v>
      </c>
      <c r="R861" s="11" t="str">
        <f t="shared" si="34"/>
        <v>Tốt</v>
      </c>
    </row>
    <row r="862" spans="1:18" s="12" customFormat="1" ht="21.75" customHeight="1" x14ac:dyDescent="0.25">
      <c r="A862" s="7">
        <v>853</v>
      </c>
      <c r="B862" s="18">
        <v>17020439</v>
      </c>
      <c r="C862" s="8" t="s">
        <v>840</v>
      </c>
      <c r="D862" s="13">
        <v>36212</v>
      </c>
      <c r="E862" s="9" t="s">
        <v>801</v>
      </c>
      <c r="F862" s="9" t="s">
        <v>1055</v>
      </c>
      <c r="G862" s="9" t="s">
        <v>1059</v>
      </c>
      <c r="H862" s="9">
        <v>80</v>
      </c>
      <c r="I862" s="9">
        <v>80</v>
      </c>
      <c r="J862" s="9">
        <v>77</v>
      </c>
      <c r="K862" s="9">
        <v>90</v>
      </c>
      <c r="L862" s="9">
        <v>80</v>
      </c>
      <c r="M862" s="9">
        <v>90</v>
      </c>
      <c r="N862" s="9">
        <v>80</v>
      </c>
      <c r="O862" s="9">
        <v>90</v>
      </c>
      <c r="P862" s="10">
        <f t="shared" si="33"/>
        <v>83.375</v>
      </c>
      <c r="Q862" s="10" t="s">
        <v>35</v>
      </c>
      <c r="R862" s="11" t="str">
        <f t="shared" si="34"/>
        <v>Tốt</v>
      </c>
    </row>
    <row r="863" spans="1:18" s="12" customFormat="1" ht="21.75" customHeight="1" x14ac:dyDescent="0.25">
      <c r="A863" s="7">
        <v>854</v>
      </c>
      <c r="B863" s="18">
        <v>17020443</v>
      </c>
      <c r="C863" s="8" t="s">
        <v>841</v>
      </c>
      <c r="D863" s="13">
        <v>36239</v>
      </c>
      <c r="E863" s="9" t="s">
        <v>801</v>
      </c>
      <c r="F863" s="9" t="s">
        <v>1055</v>
      </c>
      <c r="G863" s="9" t="s">
        <v>1059</v>
      </c>
      <c r="H863" s="9">
        <v>80</v>
      </c>
      <c r="I863" s="9">
        <v>90</v>
      </c>
      <c r="J863" s="9">
        <v>80</v>
      </c>
      <c r="K863" s="9">
        <v>80</v>
      </c>
      <c r="L863" s="9">
        <v>78</v>
      </c>
      <c r="M863" s="9">
        <v>80</v>
      </c>
      <c r="N863" s="9">
        <v>90</v>
      </c>
      <c r="O863" s="9">
        <v>90</v>
      </c>
      <c r="P863" s="10">
        <f t="shared" si="33"/>
        <v>83.5</v>
      </c>
      <c r="Q863" s="10" t="s">
        <v>35</v>
      </c>
      <c r="R863" s="11" t="str">
        <f t="shared" si="34"/>
        <v>Tốt</v>
      </c>
    </row>
    <row r="864" spans="1:18" s="12" customFormat="1" ht="21.75" customHeight="1" x14ac:dyDescent="0.25">
      <c r="A864" s="7">
        <v>855</v>
      </c>
      <c r="B864" s="18">
        <v>17020447</v>
      </c>
      <c r="C864" s="8" t="s">
        <v>351</v>
      </c>
      <c r="D864" s="13">
        <v>36299</v>
      </c>
      <c r="E864" s="9" t="s">
        <v>801</v>
      </c>
      <c r="F864" s="9" t="s">
        <v>1055</v>
      </c>
      <c r="G864" s="9" t="s">
        <v>1061</v>
      </c>
      <c r="H864" s="9">
        <v>92</v>
      </c>
      <c r="I864" s="9">
        <v>92</v>
      </c>
      <c r="J864" s="9">
        <v>94</v>
      </c>
      <c r="K864" s="9">
        <v>90</v>
      </c>
      <c r="L864" s="9">
        <v>89</v>
      </c>
      <c r="M864" s="9">
        <v>90</v>
      </c>
      <c r="N864" s="9">
        <v>90</v>
      </c>
      <c r="O864" s="9">
        <v>90</v>
      </c>
      <c r="P864" s="10">
        <f t="shared" si="33"/>
        <v>90.875</v>
      </c>
      <c r="Q864" s="10" t="s">
        <v>58</v>
      </c>
      <c r="R864" s="11" t="str">
        <f t="shared" si="34"/>
        <v>Xuất sắc</v>
      </c>
    </row>
    <row r="865" spans="1:18" s="12" customFormat="1" ht="21.75" customHeight="1" x14ac:dyDescent="0.25">
      <c r="A865" s="7">
        <v>856</v>
      </c>
      <c r="B865" s="18">
        <v>17020452</v>
      </c>
      <c r="C865" s="8" t="s">
        <v>842</v>
      </c>
      <c r="D865" s="13">
        <v>36160</v>
      </c>
      <c r="E865" s="9" t="s">
        <v>801</v>
      </c>
      <c r="F865" s="9" t="s">
        <v>1055</v>
      </c>
      <c r="G865" s="9" t="s">
        <v>1059</v>
      </c>
      <c r="H865" s="9">
        <v>90</v>
      </c>
      <c r="I865" s="9">
        <v>90</v>
      </c>
      <c r="J865" s="9">
        <v>90</v>
      </c>
      <c r="K865" s="9">
        <v>90</v>
      </c>
      <c r="L865" s="9">
        <v>92</v>
      </c>
      <c r="M865" s="9">
        <v>90</v>
      </c>
      <c r="N865" s="9">
        <v>92</v>
      </c>
      <c r="O865" s="9">
        <v>90</v>
      </c>
      <c r="P865" s="10">
        <f t="shared" si="33"/>
        <v>90.5</v>
      </c>
      <c r="Q865" s="10" t="s">
        <v>58</v>
      </c>
      <c r="R865" s="11" t="str">
        <f t="shared" si="34"/>
        <v>Xuất sắc</v>
      </c>
    </row>
    <row r="866" spans="1:18" s="12" customFormat="1" ht="21.75" customHeight="1" x14ac:dyDescent="0.25">
      <c r="A866" s="7">
        <v>857</v>
      </c>
      <c r="B866" s="18">
        <v>17020456</v>
      </c>
      <c r="C866" s="8" t="s">
        <v>57</v>
      </c>
      <c r="D866" s="13">
        <v>36250</v>
      </c>
      <c r="E866" s="9" t="s">
        <v>801</v>
      </c>
      <c r="F866" s="9" t="s">
        <v>1055</v>
      </c>
      <c r="G866" s="9" t="s">
        <v>1059</v>
      </c>
      <c r="H866" s="9">
        <v>90</v>
      </c>
      <c r="I866" s="9">
        <v>80</v>
      </c>
      <c r="J866" s="9">
        <v>80</v>
      </c>
      <c r="K866" s="9">
        <v>80</v>
      </c>
      <c r="L866" s="9">
        <v>77</v>
      </c>
      <c r="M866" s="9">
        <v>90</v>
      </c>
      <c r="N866" s="9">
        <v>85</v>
      </c>
      <c r="O866" s="9">
        <v>90</v>
      </c>
      <c r="P866" s="10">
        <f t="shared" si="33"/>
        <v>84</v>
      </c>
      <c r="Q866" s="10" t="s">
        <v>35</v>
      </c>
      <c r="R866" s="11" t="str">
        <f t="shared" si="34"/>
        <v>Tốt</v>
      </c>
    </row>
    <row r="867" spans="1:18" s="12" customFormat="1" ht="21.75" customHeight="1" x14ac:dyDescent="0.25">
      <c r="A867" s="7">
        <v>858</v>
      </c>
      <c r="B867" s="18">
        <v>17020459</v>
      </c>
      <c r="C867" s="8" t="s">
        <v>843</v>
      </c>
      <c r="D867" s="13">
        <v>35383</v>
      </c>
      <c r="E867" s="9" t="s">
        <v>801</v>
      </c>
      <c r="F867" s="9" t="s">
        <v>1055</v>
      </c>
      <c r="G867" s="9" t="s">
        <v>1059</v>
      </c>
      <c r="H867" s="9">
        <v>80</v>
      </c>
      <c r="I867" s="9">
        <v>80</v>
      </c>
      <c r="J867" s="9">
        <v>90</v>
      </c>
      <c r="K867" s="9">
        <v>90</v>
      </c>
      <c r="L867" s="9">
        <v>80</v>
      </c>
      <c r="M867" s="9">
        <v>90</v>
      </c>
      <c r="N867" s="9">
        <v>90</v>
      </c>
      <c r="O867" s="9">
        <v>90</v>
      </c>
      <c r="P867" s="10">
        <f t="shared" si="33"/>
        <v>86.25</v>
      </c>
      <c r="Q867" s="10" t="s">
        <v>35</v>
      </c>
      <c r="R867" s="11" t="str">
        <f t="shared" si="34"/>
        <v>Tốt</v>
      </c>
    </row>
    <row r="868" spans="1:18" s="12" customFormat="1" ht="21.75" customHeight="1" x14ac:dyDescent="0.25">
      <c r="A868" s="7">
        <v>859</v>
      </c>
      <c r="B868" s="18">
        <v>17020463</v>
      </c>
      <c r="C868" s="8" t="s">
        <v>504</v>
      </c>
      <c r="D868" s="13">
        <v>36361</v>
      </c>
      <c r="E868" s="9" t="s">
        <v>801</v>
      </c>
      <c r="F868" s="9" t="s">
        <v>1055</v>
      </c>
      <c r="G868" s="9" t="s">
        <v>1061</v>
      </c>
      <c r="H868" s="9">
        <v>80</v>
      </c>
      <c r="I868" s="9">
        <v>80</v>
      </c>
      <c r="J868" s="9">
        <v>77</v>
      </c>
      <c r="K868" s="9">
        <v>80</v>
      </c>
      <c r="L868" s="9">
        <v>77</v>
      </c>
      <c r="M868" s="9">
        <v>80</v>
      </c>
      <c r="N868" s="9">
        <v>88</v>
      </c>
      <c r="O868" s="9">
        <v>80</v>
      </c>
      <c r="P868" s="10">
        <f t="shared" si="33"/>
        <v>80.25</v>
      </c>
      <c r="Q868" s="10" t="s">
        <v>35</v>
      </c>
      <c r="R868" s="11" t="str">
        <f t="shared" si="34"/>
        <v>Tốt</v>
      </c>
    </row>
    <row r="869" spans="1:18" s="12" customFormat="1" ht="21.75" customHeight="1" x14ac:dyDescent="0.25">
      <c r="A869" s="7">
        <v>860</v>
      </c>
      <c r="B869" s="18">
        <v>17020467</v>
      </c>
      <c r="C869" s="8" t="s">
        <v>844</v>
      </c>
      <c r="D869" s="13">
        <v>36330</v>
      </c>
      <c r="E869" s="9" t="s">
        <v>801</v>
      </c>
      <c r="F869" s="9" t="s">
        <v>1055</v>
      </c>
      <c r="G869" s="9" t="s">
        <v>1059</v>
      </c>
      <c r="H869" s="9">
        <v>80</v>
      </c>
      <c r="I869" s="9">
        <v>80</v>
      </c>
      <c r="J869" s="9">
        <v>77</v>
      </c>
      <c r="K869" s="9">
        <v>80</v>
      </c>
      <c r="L869" s="9">
        <v>78</v>
      </c>
      <c r="M869" s="9">
        <v>90</v>
      </c>
      <c r="N869" s="9">
        <v>80</v>
      </c>
      <c r="O869" s="9">
        <v>80</v>
      </c>
      <c r="P869" s="10">
        <f t="shared" si="33"/>
        <v>80.625</v>
      </c>
      <c r="Q869" s="10" t="s">
        <v>35</v>
      </c>
      <c r="R869" s="11" t="str">
        <f t="shared" si="34"/>
        <v>Tốt</v>
      </c>
    </row>
    <row r="870" spans="1:18" s="12" customFormat="1" ht="21.75" customHeight="1" x14ac:dyDescent="0.25">
      <c r="A870" s="7">
        <v>861</v>
      </c>
      <c r="B870" s="18">
        <v>17020471</v>
      </c>
      <c r="C870" s="8" t="s">
        <v>845</v>
      </c>
      <c r="D870" s="13">
        <v>36412</v>
      </c>
      <c r="E870" s="9" t="s">
        <v>801</v>
      </c>
      <c r="F870" s="9" t="s">
        <v>1055</v>
      </c>
      <c r="G870" s="9" t="s">
        <v>1061</v>
      </c>
      <c r="H870" s="9">
        <v>80</v>
      </c>
      <c r="I870" s="9">
        <v>80</v>
      </c>
      <c r="J870" s="9">
        <v>70</v>
      </c>
      <c r="K870" s="9">
        <v>77</v>
      </c>
      <c r="L870" s="9">
        <v>72</v>
      </c>
      <c r="M870" s="9">
        <v>77</v>
      </c>
      <c r="N870" s="9">
        <v>80</v>
      </c>
      <c r="O870" s="9">
        <v>80</v>
      </c>
      <c r="P870" s="10">
        <f t="shared" si="33"/>
        <v>77</v>
      </c>
      <c r="Q870" s="10" t="s">
        <v>122</v>
      </c>
      <c r="R870" s="11" t="str">
        <f t="shared" si="34"/>
        <v>Khá</v>
      </c>
    </row>
    <row r="871" spans="1:18" s="12" customFormat="1" ht="21.75" customHeight="1" x14ac:dyDescent="0.25">
      <c r="A871" s="7">
        <v>862</v>
      </c>
      <c r="B871" s="18">
        <v>17020474</v>
      </c>
      <c r="C871" s="8" t="s">
        <v>846</v>
      </c>
      <c r="D871" s="13">
        <v>36413</v>
      </c>
      <c r="E871" s="9" t="s">
        <v>801</v>
      </c>
      <c r="F871" s="9" t="s">
        <v>1055</v>
      </c>
      <c r="G871" s="9" t="s">
        <v>1059</v>
      </c>
      <c r="H871" s="9">
        <v>82</v>
      </c>
      <c r="I871" s="9">
        <v>80</v>
      </c>
      <c r="J871" s="9">
        <v>90</v>
      </c>
      <c r="K871" s="9">
        <v>80</v>
      </c>
      <c r="L871" s="9">
        <v>80</v>
      </c>
      <c r="M871" s="9">
        <v>80</v>
      </c>
      <c r="N871" s="9">
        <v>90</v>
      </c>
      <c r="O871" s="9">
        <v>80</v>
      </c>
      <c r="P871" s="10">
        <f t="shared" si="33"/>
        <v>82.75</v>
      </c>
      <c r="Q871" s="10" t="s">
        <v>35</v>
      </c>
      <c r="R871" s="11" t="str">
        <f t="shared" si="34"/>
        <v>Tốt</v>
      </c>
    </row>
    <row r="872" spans="1:18" s="12" customFormat="1" ht="21.75" customHeight="1" x14ac:dyDescent="0.25">
      <c r="A872" s="7">
        <v>863</v>
      </c>
      <c r="B872" s="18">
        <v>17020477</v>
      </c>
      <c r="C872" s="8" t="s">
        <v>847</v>
      </c>
      <c r="D872" s="13">
        <v>36285</v>
      </c>
      <c r="E872" s="9" t="s">
        <v>801</v>
      </c>
      <c r="F872" s="9" t="s">
        <v>1055</v>
      </c>
      <c r="G872" s="9" t="s">
        <v>1061</v>
      </c>
      <c r="H872" s="9">
        <v>80</v>
      </c>
      <c r="I872" s="9">
        <v>90</v>
      </c>
      <c r="J872" s="9">
        <v>90</v>
      </c>
      <c r="K872" s="9">
        <v>90</v>
      </c>
      <c r="L872" s="9">
        <v>90</v>
      </c>
      <c r="M872" s="9">
        <v>80</v>
      </c>
      <c r="N872" s="9">
        <v>90</v>
      </c>
      <c r="O872" s="9">
        <v>90</v>
      </c>
      <c r="P872" s="10">
        <f t="shared" si="33"/>
        <v>87.5</v>
      </c>
      <c r="Q872" s="10" t="s">
        <v>35</v>
      </c>
      <c r="R872" s="11" t="str">
        <f t="shared" si="34"/>
        <v>Tốt</v>
      </c>
    </row>
    <row r="873" spans="1:18" s="12" customFormat="1" ht="21.75" customHeight="1" x14ac:dyDescent="0.25">
      <c r="A873" s="7">
        <v>864</v>
      </c>
      <c r="B873" s="18">
        <v>17020228</v>
      </c>
      <c r="C873" s="8" t="s">
        <v>848</v>
      </c>
      <c r="D873" s="13">
        <v>36491</v>
      </c>
      <c r="E873" s="9" t="s">
        <v>849</v>
      </c>
      <c r="F873" s="9" t="s">
        <v>1055</v>
      </c>
      <c r="G873" s="9" t="s">
        <v>1059</v>
      </c>
      <c r="H873" s="9">
        <v>65</v>
      </c>
      <c r="I873" s="9">
        <v>80</v>
      </c>
      <c r="J873" s="9">
        <v>80</v>
      </c>
      <c r="K873" s="9">
        <v>80</v>
      </c>
      <c r="L873" s="9">
        <v>0</v>
      </c>
      <c r="M873" s="9">
        <v>80</v>
      </c>
      <c r="N873" s="9">
        <f>VLOOKUP(B873,'[5]Khoa cơ'!B$56:G$220,4,0)</f>
        <v>90</v>
      </c>
      <c r="O873" s="9">
        <v>90</v>
      </c>
      <c r="P873" s="10">
        <f t="shared" si="33"/>
        <v>70.625</v>
      </c>
      <c r="Q873" s="10" t="s">
        <v>122</v>
      </c>
      <c r="R873" s="11" t="str">
        <f t="shared" si="34"/>
        <v>Khá</v>
      </c>
    </row>
    <row r="874" spans="1:18" s="12" customFormat="1" ht="21.75" customHeight="1" x14ac:dyDescent="0.25">
      <c r="A874" s="7">
        <v>865</v>
      </c>
      <c r="B874" s="18">
        <v>17020231</v>
      </c>
      <c r="C874" s="8" t="s">
        <v>850</v>
      </c>
      <c r="D874" s="13">
        <v>36314</v>
      </c>
      <c r="E874" s="9" t="s">
        <v>849</v>
      </c>
      <c r="F874" s="9" t="s">
        <v>1055</v>
      </c>
      <c r="G874" s="9" t="s">
        <v>1061</v>
      </c>
      <c r="H874" s="9">
        <v>80</v>
      </c>
      <c r="I874" s="9">
        <v>80</v>
      </c>
      <c r="J874" s="9">
        <v>77</v>
      </c>
      <c r="K874" s="9">
        <v>80</v>
      </c>
      <c r="L874" s="9">
        <v>77</v>
      </c>
      <c r="M874" s="9">
        <v>90</v>
      </c>
      <c r="N874" s="9">
        <f>VLOOKUP(B874,'[5]Khoa cơ'!B$56:G$220,4,0)</f>
        <v>70</v>
      </c>
      <c r="O874" s="9">
        <v>0</v>
      </c>
      <c r="P874" s="10">
        <f t="shared" si="33"/>
        <v>69.25</v>
      </c>
      <c r="Q874" s="10" t="s">
        <v>122</v>
      </c>
      <c r="R874" s="11" t="str">
        <f t="shared" si="34"/>
        <v>Khá</v>
      </c>
    </row>
    <row r="875" spans="1:18" s="12" customFormat="1" ht="21.75" customHeight="1" x14ac:dyDescent="0.25">
      <c r="A875" s="7">
        <v>866</v>
      </c>
      <c r="B875" s="18">
        <v>17020235</v>
      </c>
      <c r="C875" s="8" t="s">
        <v>851</v>
      </c>
      <c r="D875" s="13">
        <v>36186</v>
      </c>
      <c r="E875" s="9" t="s">
        <v>849</v>
      </c>
      <c r="F875" s="9" t="s">
        <v>1055</v>
      </c>
      <c r="G875" s="9" t="s">
        <v>1061</v>
      </c>
      <c r="H875" s="9">
        <v>68</v>
      </c>
      <c r="I875" s="9">
        <v>75</v>
      </c>
      <c r="J875" s="9">
        <v>71</v>
      </c>
      <c r="K875" s="9">
        <v>0</v>
      </c>
      <c r="L875" s="9">
        <v>67</v>
      </c>
      <c r="M875" s="9">
        <v>77</v>
      </c>
      <c r="N875" s="9">
        <f>VLOOKUP(B875,'[5]Khoa cơ'!B$56:G$220,4,0)</f>
        <v>75</v>
      </c>
      <c r="O875" s="9">
        <v>80</v>
      </c>
      <c r="P875" s="10">
        <f t="shared" si="33"/>
        <v>64.125</v>
      </c>
      <c r="Q875" s="10" t="s">
        <v>1048</v>
      </c>
      <c r="R875" s="11" t="str">
        <f t="shared" si="34"/>
        <v>Trung bình</v>
      </c>
    </row>
    <row r="876" spans="1:18" s="12" customFormat="1" ht="21.75" customHeight="1" x14ac:dyDescent="0.25">
      <c r="A876" s="7">
        <v>867</v>
      </c>
      <c r="B876" s="18">
        <v>17020238</v>
      </c>
      <c r="C876" s="8" t="s">
        <v>852</v>
      </c>
      <c r="D876" s="13">
        <v>36176</v>
      </c>
      <c r="E876" s="9" t="s">
        <v>849</v>
      </c>
      <c r="F876" s="9" t="s">
        <v>1055</v>
      </c>
      <c r="G876" s="9" t="s">
        <v>1061</v>
      </c>
      <c r="H876" s="9">
        <v>80</v>
      </c>
      <c r="I876" s="9">
        <v>75</v>
      </c>
      <c r="J876" s="9">
        <v>80</v>
      </c>
      <c r="K876" s="9">
        <v>68</v>
      </c>
      <c r="L876" s="9">
        <v>80</v>
      </c>
      <c r="M876" s="9">
        <v>80</v>
      </c>
      <c r="N876" s="9">
        <f>VLOOKUP(B876,'[5]Khoa cơ'!B$56:G$220,4,0)</f>
        <v>90</v>
      </c>
      <c r="O876" s="9">
        <v>90</v>
      </c>
      <c r="P876" s="10">
        <f t="shared" si="33"/>
        <v>80.375</v>
      </c>
      <c r="Q876" s="10" t="s">
        <v>35</v>
      </c>
      <c r="R876" s="11" t="str">
        <f t="shared" si="34"/>
        <v>Tốt</v>
      </c>
    </row>
    <row r="877" spans="1:18" s="12" customFormat="1" ht="21.75" customHeight="1" x14ac:dyDescent="0.25">
      <c r="A877" s="7">
        <v>868</v>
      </c>
      <c r="B877" s="18">
        <v>17020242</v>
      </c>
      <c r="C877" s="8" t="s">
        <v>853</v>
      </c>
      <c r="D877" s="13">
        <v>36243</v>
      </c>
      <c r="E877" s="9" t="s">
        <v>849</v>
      </c>
      <c r="F877" s="9" t="s">
        <v>1055</v>
      </c>
      <c r="G877" s="9" t="s">
        <v>1061</v>
      </c>
      <c r="H877" s="9">
        <v>68</v>
      </c>
      <c r="I877" s="9">
        <v>80</v>
      </c>
      <c r="J877" s="9">
        <v>90</v>
      </c>
      <c r="K877" s="9">
        <v>90</v>
      </c>
      <c r="L877" s="9">
        <v>90</v>
      </c>
      <c r="M877" s="9">
        <v>90</v>
      </c>
      <c r="N877" s="9">
        <f>VLOOKUP(B877,'[5]Khoa cơ'!B$56:G$220,4,0)</f>
        <v>90</v>
      </c>
      <c r="O877" s="9">
        <v>90</v>
      </c>
      <c r="P877" s="10">
        <f t="shared" si="33"/>
        <v>86</v>
      </c>
      <c r="Q877" s="10" t="s">
        <v>35</v>
      </c>
      <c r="R877" s="11" t="str">
        <f t="shared" si="34"/>
        <v>Tốt</v>
      </c>
    </row>
    <row r="878" spans="1:18" s="12" customFormat="1" ht="21.75" customHeight="1" x14ac:dyDescent="0.25">
      <c r="A878" s="7">
        <v>869</v>
      </c>
      <c r="B878" s="18">
        <v>17020246</v>
      </c>
      <c r="C878" s="8" t="s">
        <v>854</v>
      </c>
      <c r="D878" s="13">
        <v>35925</v>
      </c>
      <c r="E878" s="9" t="s">
        <v>849</v>
      </c>
      <c r="F878" s="9" t="s">
        <v>1055</v>
      </c>
      <c r="G878" s="9" t="s">
        <v>1061</v>
      </c>
      <c r="H878" s="9">
        <v>68</v>
      </c>
      <c r="I878" s="9">
        <v>90</v>
      </c>
      <c r="J878" s="9">
        <v>80</v>
      </c>
      <c r="K878" s="9">
        <v>80</v>
      </c>
      <c r="L878" s="9">
        <v>80</v>
      </c>
      <c r="M878" s="9">
        <v>90</v>
      </c>
      <c r="N878" s="9">
        <f>VLOOKUP(B878,'[5]Khoa cơ'!B$56:G$220,4,0)</f>
        <v>90</v>
      </c>
      <c r="O878" s="9">
        <v>90</v>
      </c>
      <c r="P878" s="10">
        <f t="shared" si="33"/>
        <v>83.5</v>
      </c>
      <c r="Q878" s="10" t="s">
        <v>35</v>
      </c>
      <c r="R878" s="11" t="str">
        <f t="shared" si="34"/>
        <v>Tốt</v>
      </c>
    </row>
    <row r="879" spans="1:18" s="12" customFormat="1" ht="21.75" customHeight="1" x14ac:dyDescent="0.25">
      <c r="A879" s="7">
        <v>870</v>
      </c>
      <c r="B879" s="18">
        <v>17020249</v>
      </c>
      <c r="C879" s="8" t="s">
        <v>855</v>
      </c>
      <c r="D879" s="13">
        <v>36260</v>
      </c>
      <c r="E879" s="9" t="s">
        <v>849</v>
      </c>
      <c r="F879" s="9" t="s">
        <v>1055</v>
      </c>
      <c r="G879" s="9" t="s">
        <v>1061</v>
      </c>
      <c r="H879" s="9">
        <v>80</v>
      </c>
      <c r="I879" s="9">
        <v>80</v>
      </c>
      <c r="J879" s="9">
        <v>80</v>
      </c>
      <c r="K879" s="9">
        <v>80</v>
      </c>
      <c r="L879" s="9">
        <v>80</v>
      </c>
      <c r="M879" s="9">
        <v>90</v>
      </c>
      <c r="N879" s="9">
        <f>VLOOKUP(B879,'[5]Khoa cơ'!B$56:G$220,4,0)</f>
        <v>90</v>
      </c>
      <c r="O879" s="9">
        <v>90</v>
      </c>
      <c r="P879" s="10">
        <f t="shared" si="33"/>
        <v>83.75</v>
      </c>
      <c r="Q879" s="10" t="s">
        <v>35</v>
      </c>
      <c r="R879" s="11" t="str">
        <f t="shared" si="34"/>
        <v>Tốt</v>
      </c>
    </row>
    <row r="880" spans="1:18" s="12" customFormat="1" ht="21.75" customHeight="1" x14ac:dyDescent="0.25">
      <c r="A880" s="7">
        <v>871</v>
      </c>
      <c r="B880" s="18">
        <v>17020269</v>
      </c>
      <c r="C880" s="8" t="s">
        <v>856</v>
      </c>
      <c r="D880" s="13">
        <v>36246</v>
      </c>
      <c r="E880" s="9" t="s">
        <v>849</v>
      </c>
      <c r="F880" s="9" t="s">
        <v>1055</v>
      </c>
      <c r="G880" s="9" t="s">
        <v>1059</v>
      </c>
      <c r="H880" s="9">
        <v>80</v>
      </c>
      <c r="I880" s="9">
        <v>80</v>
      </c>
      <c r="J880" s="9">
        <v>80</v>
      </c>
      <c r="K880" s="9">
        <v>80</v>
      </c>
      <c r="L880" s="9">
        <v>77</v>
      </c>
      <c r="M880" s="9">
        <v>90</v>
      </c>
      <c r="N880" s="9">
        <f>VLOOKUP(B880,'[5]Khoa cơ'!B$56:G$220,4,0)</f>
        <v>80</v>
      </c>
      <c r="O880" s="9">
        <v>80</v>
      </c>
      <c r="P880" s="10">
        <f t="shared" si="33"/>
        <v>80.875</v>
      </c>
      <c r="Q880" s="10" t="s">
        <v>35</v>
      </c>
      <c r="R880" s="11" t="str">
        <f t="shared" si="34"/>
        <v>Tốt</v>
      </c>
    </row>
    <row r="881" spans="1:18" s="12" customFormat="1" ht="21.75" customHeight="1" x14ac:dyDescent="0.25">
      <c r="A881" s="7">
        <v>872</v>
      </c>
      <c r="B881" s="18">
        <v>17020267</v>
      </c>
      <c r="C881" s="8" t="s">
        <v>857</v>
      </c>
      <c r="D881" s="13">
        <v>36468</v>
      </c>
      <c r="E881" s="9" t="s">
        <v>849</v>
      </c>
      <c r="F881" s="9" t="s">
        <v>1055</v>
      </c>
      <c r="G881" s="9" t="s">
        <v>1061</v>
      </c>
      <c r="H881" s="9">
        <v>60</v>
      </c>
      <c r="I881" s="9">
        <v>72</v>
      </c>
      <c r="J881" s="9">
        <v>77</v>
      </c>
      <c r="K881" s="9">
        <v>77</v>
      </c>
      <c r="L881" s="9">
        <v>77</v>
      </c>
      <c r="M881" s="9">
        <v>80</v>
      </c>
      <c r="N881" s="9">
        <f>VLOOKUP(B881,'[5]Khoa cơ'!B$56:G$220,4,0)</f>
        <v>80</v>
      </c>
      <c r="O881" s="9">
        <v>80</v>
      </c>
      <c r="P881" s="10">
        <f t="shared" si="33"/>
        <v>75.375</v>
      </c>
      <c r="Q881" s="10" t="s">
        <v>122</v>
      </c>
      <c r="R881" s="11" t="str">
        <f t="shared" si="34"/>
        <v>Khá</v>
      </c>
    </row>
    <row r="882" spans="1:18" s="12" customFormat="1" ht="21.75" customHeight="1" x14ac:dyDescent="0.25">
      <c r="A882" s="7">
        <v>873</v>
      </c>
      <c r="B882" s="18">
        <v>17020252</v>
      </c>
      <c r="C882" s="8" t="s">
        <v>858</v>
      </c>
      <c r="D882" s="13">
        <v>35949</v>
      </c>
      <c r="E882" s="9" t="s">
        <v>849</v>
      </c>
      <c r="F882" s="9" t="s">
        <v>1055</v>
      </c>
      <c r="G882" s="9" t="s">
        <v>1059</v>
      </c>
      <c r="H882" s="9">
        <v>80</v>
      </c>
      <c r="I882" s="9">
        <v>77</v>
      </c>
      <c r="J882" s="9">
        <v>80</v>
      </c>
      <c r="K882" s="9">
        <v>80</v>
      </c>
      <c r="L882" s="9">
        <v>80</v>
      </c>
      <c r="M882" s="9">
        <v>90</v>
      </c>
      <c r="N882" s="9">
        <f>VLOOKUP(B882,'[5]Khoa cơ'!B$56:G$220,4,0)</f>
        <v>90</v>
      </c>
      <c r="O882" s="9">
        <v>90</v>
      </c>
      <c r="P882" s="10">
        <f t="shared" si="33"/>
        <v>83.375</v>
      </c>
      <c r="Q882" s="10" t="s">
        <v>35</v>
      </c>
      <c r="R882" s="11" t="str">
        <f t="shared" si="34"/>
        <v>Tốt</v>
      </c>
    </row>
    <row r="883" spans="1:18" s="12" customFormat="1" ht="21.75" customHeight="1" x14ac:dyDescent="0.25">
      <c r="A883" s="7">
        <v>874</v>
      </c>
      <c r="B883" s="18">
        <v>17020273</v>
      </c>
      <c r="C883" s="8" t="s">
        <v>859</v>
      </c>
      <c r="D883" s="13">
        <v>36194</v>
      </c>
      <c r="E883" s="9" t="s">
        <v>849</v>
      </c>
      <c r="F883" s="9" t="s">
        <v>1055</v>
      </c>
      <c r="G883" s="9" t="s">
        <v>1059</v>
      </c>
      <c r="H883" s="9">
        <v>72</v>
      </c>
      <c r="I883" s="9">
        <v>80</v>
      </c>
      <c r="J883" s="9">
        <v>80</v>
      </c>
      <c r="K883" s="9">
        <v>90</v>
      </c>
      <c r="L883" s="9">
        <v>80</v>
      </c>
      <c r="M883" s="9">
        <v>90</v>
      </c>
      <c r="N883" s="9">
        <f>VLOOKUP(B883,'[5]Khoa cơ'!B$56:G$220,4,0)</f>
        <v>90</v>
      </c>
      <c r="O883" s="9">
        <v>90</v>
      </c>
      <c r="P883" s="10">
        <f t="shared" si="33"/>
        <v>84</v>
      </c>
      <c r="Q883" s="10" t="s">
        <v>35</v>
      </c>
      <c r="R883" s="11" t="str">
        <f t="shared" si="34"/>
        <v>Tốt</v>
      </c>
    </row>
    <row r="884" spans="1:18" s="12" customFormat="1" ht="21.75" customHeight="1" x14ac:dyDescent="0.25">
      <c r="A884" s="7">
        <v>875</v>
      </c>
      <c r="B884" s="18">
        <v>17020255</v>
      </c>
      <c r="C884" s="8" t="s">
        <v>860</v>
      </c>
      <c r="D884" s="13">
        <v>36434</v>
      </c>
      <c r="E884" s="9" t="s">
        <v>849</v>
      </c>
      <c r="F884" s="9" t="s">
        <v>1055</v>
      </c>
      <c r="G884" s="9" t="s">
        <v>1061</v>
      </c>
      <c r="H884" s="9">
        <v>60</v>
      </c>
      <c r="I884" s="9">
        <v>80</v>
      </c>
      <c r="J884" s="9">
        <v>75</v>
      </c>
      <c r="K884" s="9">
        <v>77</v>
      </c>
      <c r="L884" s="9">
        <v>77</v>
      </c>
      <c r="M884" s="9">
        <v>80</v>
      </c>
      <c r="N884" s="9">
        <f>VLOOKUP(B884,'[5]Khoa cơ'!B$56:G$220,4,0)</f>
        <v>90</v>
      </c>
      <c r="O884" s="9">
        <v>80</v>
      </c>
      <c r="P884" s="10">
        <f t="shared" si="33"/>
        <v>77.375</v>
      </c>
      <c r="Q884" s="10" t="s">
        <v>122</v>
      </c>
      <c r="R884" s="11" t="str">
        <f t="shared" si="34"/>
        <v>Khá</v>
      </c>
    </row>
    <row r="885" spans="1:18" s="12" customFormat="1" ht="21.75" customHeight="1" x14ac:dyDescent="0.25">
      <c r="A885" s="7">
        <v>876</v>
      </c>
      <c r="B885" s="18">
        <v>17020264</v>
      </c>
      <c r="C885" s="8" t="s">
        <v>861</v>
      </c>
      <c r="D885" s="13">
        <v>36304</v>
      </c>
      <c r="E885" s="9" t="s">
        <v>849</v>
      </c>
      <c r="F885" s="9" t="s">
        <v>1055</v>
      </c>
      <c r="G885" s="9" t="s">
        <v>1059</v>
      </c>
      <c r="H885" s="9">
        <v>68</v>
      </c>
      <c r="I885" s="9">
        <v>85</v>
      </c>
      <c r="J885" s="9">
        <v>90</v>
      </c>
      <c r="K885" s="9">
        <v>90</v>
      </c>
      <c r="L885" s="9">
        <v>90</v>
      </c>
      <c r="M885" s="9">
        <v>90</v>
      </c>
      <c r="N885" s="9">
        <f>VLOOKUP(B885,'[5]Khoa cơ'!B$56:G$220,4,0)</f>
        <v>90</v>
      </c>
      <c r="O885" s="9">
        <v>80</v>
      </c>
      <c r="P885" s="10">
        <f t="shared" si="33"/>
        <v>85.375</v>
      </c>
      <c r="Q885" s="10" t="s">
        <v>35</v>
      </c>
      <c r="R885" s="11" t="str">
        <f t="shared" si="34"/>
        <v>Tốt</v>
      </c>
    </row>
    <row r="886" spans="1:18" s="12" customFormat="1" ht="21.75" customHeight="1" x14ac:dyDescent="0.25">
      <c r="A886" s="7">
        <v>877</v>
      </c>
      <c r="B886" s="18">
        <v>17020282</v>
      </c>
      <c r="C886" s="8" t="s">
        <v>862</v>
      </c>
      <c r="D886" s="13">
        <v>36237</v>
      </c>
      <c r="E886" s="9" t="s">
        <v>849</v>
      </c>
      <c r="F886" s="9" t="s">
        <v>1055</v>
      </c>
      <c r="G886" s="9" t="s">
        <v>1061</v>
      </c>
      <c r="H886" s="9">
        <v>80</v>
      </c>
      <c r="I886" s="9">
        <v>80</v>
      </c>
      <c r="J886" s="9">
        <v>80</v>
      </c>
      <c r="K886" s="9">
        <v>80</v>
      </c>
      <c r="L886" s="9">
        <v>80</v>
      </c>
      <c r="M886" s="9">
        <v>80</v>
      </c>
      <c r="N886" s="9">
        <f>VLOOKUP(B886,'[5]Khoa cơ'!B$56:G$220,4,0)</f>
        <v>90</v>
      </c>
      <c r="O886" s="9">
        <v>90</v>
      </c>
      <c r="P886" s="10">
        <f t="shared" si="33"/>
        <v>82.5</v>
      </c>
      <c r="Q886" s="10" t="s">
        <v>35</v>
      </c>
      <c r="R886" s="11" t="str">
        <f t="shared" si="34"/>
        <v>Tốt</v>
      </c>
    </row>
    <row r="887" spans="1:18" s="12" customFormat="1" ht="21.75" customHeight="1" x14ac:dyDescent="0.25">
      <c r="A887" s="7">
        <v>878</v>
      </c>
      <c r="B887" s="18">
        <v>17020286</v>
      </c>
      <c r="C887" s="8" t="s">
        <v>863</v>
      </c>
      <c r="D887" s="13">
        <v>36437</v>
      </c>
      <c r="E887" s="9" t="s">
        <v>849</v>
      </c>
      <c r="F887" s="9" t="s">
        <v>1055</v>
      </c>
      <c r="G887" s="9" t="s">
        <v>1059</v>
      </c>
      <c r="H887" s="9">
        <v>80</v>
      </c>
      <c r="I887" s="9">
        <v>80</v>
      </c>
      <c r="J887" s="9">
        <v>80</v>
      </c>
      <c r="K887" s="9">
        <v>80</v>
      </c>
      <c r="L887" s="9">
        <v>80</v>
      </c>
      <c r="M887" s="9">
        <v>80</v>
      </c>
      <c r="N887" s="9">
        <f>VLOOKUP(B887,'[5]Khoa cơ'!B$56:G$220,4,0)</f>
        <v>90</v>
      </c>
      <c r="O887" s="9">
        <v>90</v>
      </c>
      <c r="P887" s="10">
        <f t="shared" si="33"/>
        <v>82.5</v>
      </c>
      <c r="Q887" s="10" t="s">
        <v>35</v>
      </c>
      <c r="R887" s="11" t="str">
        <f t="shared" si="34"/>
        <v>Tốt</v>
      </c>
    </row>
    <row r="888" spans="1:18" s="12" customFormat="1" ht="21.75" customHeight="1" x14ac:dyDescent="0.25">
      <c r="A888" s="7">
        <v>879</v>
      </c>
      <c r="B888" s="18">
        <v>17020290</v>
      </c>
      <c r="C888" s="8" t="s">
        <v>864</v>
      </c>
      <c r="D888" s="13">
        <v>36237</v>
      </c>
      <c r="E888" s="9" t="s">
        <v>849</v>
      </c>
      <c r="F888" s="9" t="s">
        <v>1055</v>
      </c>
      <c r="G888" s="9" t="s">
        <v>1061</v>
      </c>
      <c r="H888" s="9">
        <v>80</v>
      </c>
      <c r="I888" s="9">
        <v>77</v>
      </c>
      <c r="J888" s="9">
        <v>75</v>
      </c>
      <c r="K888" s="9">
        <v>67</v>
      </c>
      <c r="L888" s="9">
        <v>77</v>
      </c>
      <c r="M888" s="9">
        <v>80</v>
      </c>
      <c r="N888" s="9">
        <f>VLOOKUP(B888,'[5]Khoa cơ'!B$56:G$220,4,0)</f>
        <v>75</v>
      </c>
      <c r="O888" s="9">
        <v>80</v>
      </c>
      <c r="P888" s="10">
        <f t="shared" si="33"/>
        <v>76.375</v>
      </c>
      <c r="Q888" s="10" t="s">
        <v>122</v>
      </c>
      <c r="R888" s="11" t="str">
        <f t="shared" si="34"/>
        <v>Khá</v>
      </c>
    </row>
    <row r="889" spans="1:18" s="12" customFormat="1" ht="21.75" customHeight="1" x14ac:dyDescent="0.25">
      <c r="A889" s="7">
        <v>880</v>
      </c>
      <c r="B889" s="18">
        <v>17020294</v>
      </c>
      <c r="C889" s="8" t="s">
        <v>28</v>
      </c>
      <c r="D889" s="13">
        <v>36314</v>
      </c>
      <c r="E889" s="9" t="s">
        <v>849</v>
      </c>
      <c r="F889" s="9" t="s">
        <v>1055</v>
      </c>
      <c r="G889" s="9" t="s">
        <v>1061</v>
      </c>
      <c r="H889" s="9">
        <v>82</v>
      </c>
      <c r="I889" s="9">
        <v>75</v>
      </c>
      <c r="J889" s="9">
        <v>80</v>
      </c>
      <c r="K889" s="9">
        <v>0</v>
      </c>
      <c r="L889" s="9">
        <v>79</v>
      </c>
      <c r="M889" s="9">
        <v>80</v>
      </c>
      <c r="N889" s="9">
        <f>VLOOKUP(B889,'[5]Khoa cơ'!B$56:G$220,4,0)</f>
        <v>90</v>
      </c>
      <c r="O889" s="9">
        <v>90</v>
      </c>
      <c r="P889" s="10">
        <f t="shared" si="33"/>
        <v>72</v>
      </c>
      <c r="Q889" s="10" t="s">
        <v>122</v>
      </c>
      <c r="R889" s="11" t="str">
        <f t="shared" si="34"/>
        <v>Khá</v>
      </c>
    </row>
    <row r="890" spans="1:18" s="12" customFormat="1" ht="21.75" customHeight="1" x14ac:dyDescent="0.25">
      <c r="A890" s="7">
        <v>881</v>
      </c>
      <c r="B890" s="18">
        <v>17020299</v>
      </c>
      <c r="C890" s="8" t="s">
        <v>865</v>
      </c>
      <c r="D890" s="13">
        <v>36420</v>
      </c>
      <c r="E890" s="9" t="s">
        <v>849</v>
      </c>
      <c r="F890" s="9" t="s">
        <v>1055</v>
      </c>
      <c r="G890" s="9" t="s">
        <v>1059</v>
      </c>
      <c r="H890" s="9">
        <v>68</v>
      </c>
      <c r="I890" s="9">
        <v>80</v>
      </c>
      <c r="J890" s="9">
        <v>80</v>
      </c>
      <c r="K890" s="9">
        <v>68</v>
      </c>
      <c r="L890" s="9">
        <v>80</v>
      </c>
      <c r="M890" s="9">
        <v>80</v>
      </c>
      <c r="N890" s="9">
        <f>VLOOKUP(B890,'[5]Khoa cơ'!B$56:G$220,4,0)</f>
        <v>90</v>
      </c>
      <c r="O890" s="9">
        <v>94</v>
      </c>
      <c r="P890" s="10">
        <f t="shared" si="33"/>
        <v>80</v>
      </c>
      <c r="Q890" s="10" t="s">
        <v>35</v>
      </c>
      <c r="R890" s="11" t="str">
        <f t="shared" si="34"/>
        <v>Tốt</v>
      </c>
    </row>
    <row r="891" spans="1:18" s="12" customFormat="1" ht="21.75" customHeight="1" x14ac:dyDescent="0.25">
      <c r="A891" s="7">
        <v>882</v>
      </c>
      <c r="B891" s="18">
        <v>17020305</v>
      </c>
      <c r="C891" s="8" t="s">
        <v>80</v>
      </c>
      <c r="D891" s="13">
        <v>36252</v>
      </c>
      <c r="E891" s="9" t="s">
        <v>849</v>
      </c>
      <c r="F891" s="9" t="s">
        <v>1055</v>
      </c>
      <c r="G891" s="9" t="s">
        <v>1059</v>
      </c>
      <c r="H891" s="9">
        <v>77</v>
      </c>
      <c r="I891" s="9">
        <v>80</v>
      </c>
      <c r="J891" s="9">
        <v>80</v>
      </c>
      <c r="K891" s="9">
        <v>68</v>
      </c>
      <c r="L891" s="9">
        <v>80</v>
      </c>
      <c r="M891" s="9">
        <v>80</v>
      </c>
      <c r="N891" s="9">
        <f>VLOOKUP(B891,'[5]Khoa cơ'!B$56:G$220,4,0)</f>
        <v>90</v>
      </c>
      <c r="O891" s="9">
        <v>80</v>
      </c>
      <c r="P891" s="10">
        <f t="shared" si="33"/>
        <v>79.375</v>
      </c>
      <c r="Q891" s="10" t="s">
        <v>122</v>
      </c>
      <c r="R891" s="11" t="str">
        <f t="shared" si="34"/>
        <v>Khá</v>
      </c>
    </row>
    <row r="892" spans="1:18" s="12" customFormat="1" ht="21.75" customHeight="1" x14ac:dyDescent="0.25">
      <c r="A892" s="7">
        <v>883</v>
      </c>
      <c r="B892" s="18">
        <v>17020312</v>
      </c>
      <c r="C892" s="8" t="s">
        <v>866</v>
      </c>
      <c r="D892" s="13">
        <v>36287</v>
      </c>
      <c r="E892" s="9" t="s">
        <v>849</v>
      </c>
      <c r="F892" s="9" t="s">
        <v>1055</v>
      </c>
      <c r="G892" s="9" t="s">
        <v>1059</v>
      </c>
      <c r="H892" s="9">
        <v>80</v>
      </c>
      <c r="I892" s="9">
        <v>77</v>
      </c>
      <c r="J892" s="9">
        <v>77</v>
      </c>
      <c r="K892" s="9">
        <v>85</v>
      </c>
      <c r="L892" s="9">
        <v>77</v>
      </c>
      <c r="M892" s="9">
        <v>80</v>
      </c>
      <c r="N892" s="9">
        <f>VLOOKUP(B892,'[5]Khoa cơ'!B$56:G$220,4,0)</f>
        <v>80</v>
      </c>
      <c r="O892" s="9">
        <v>80</v>
      </c>
      <c r="P892" s="10">
        <f t="shared" si="33"/>
        <v>79.5</v>
      </c>
      <c r="Q892" s="10" t="s">
        <v>35</v>
      </c>
      <c r="R892" s="11" t="s">
        <v>35</v>
      </c>
    </row>
    <row r="893" spans="1:18" s="12" customFormat="1" ht="21.75" customHeight="1" x14ac:dyDescent="0.25">
      <c r="A893" s="7">
        <v>884</v>
      </c>
      <c r="B893" s="18">
        <v>17020335</v>
      </c>
      <c r="C893" s="8" t="s">
        <v>867</v>
      </c>
      <c r="D893" s="13">
        <v>36515</v>
      </c>
      <c r="E893" s="9" t="s">
        <v>849</v>
      </c>
      <c r="F893" s="9" t="s">
        <v>1055</v>
      </c>
      <c r="G893" s="9" t="s">
        <v>1059</v>
      </c>
      <c r="H893" s="9">
        <v>80</v>
      </c>
      <c r="I893" s="9">
        <v>80</v>
      </c>
      <c r="J893" s="9">
        <v>77</v>
      </c>
      <c r="K893" s="9">
        <v>80</v>
      </c>
      <c r="L893" s="9">
        <v>80</v>
      </c>
      <c r="M893" s="9">
        <v>90</v>
      </c>
      <c r="N893" s="9">
        <f>VLOOKUP(B893,'[5]Khoa cơ'!B$56:G$220,4,0)</f>
        <v>90</v>
      </c>
      <c r="O893" s="9">
        <v>90</v>
      </c>
      <c r="P893" s="10">
        <f t="shared" si="33"/>
        <v>83.375</v>
      </c>
      <c r="Q893" s="10" t="s">
        <v>35</v>
      </c>
      <c r="R893" s="11" t="str">
        <f>IF(P893&gt;=90,"Xuất sắc",IF(P893&gt;=80,"Tốt", IF(P893&gt;=65,"Khá",IF(P893&gt;=50,"Trung bình", IF(P893&gt;=35, "Yếu", "Kém")))))</f>
        <v>Tốt</v>
      </c>
    </row>
    <row r="894" spans="1:18" s="12" customFormat="1" ht="21.75" customHeight="1" x14ac:dyDescent="0.25">
      <c r="A894" s="7">
        <v>885</v>
      </c>
      <c r="B894" s="18">
        <v>17020319</v>
      </c>
      <c r="C894" s="8" t="s">
        <v>682</v>
      </c>
      <c r="D894" s="13">
        <v>36478</v>
      </c>
      <c r="E894" s="9" t="s">
        <v>849</v>
      </c>
      <c r="F894" s="9" t="s">
        <v>1055</v>
      </c>
      <c r="G894" s="9" t="s">
        <v>1061</v>
      </c>
      <c r="H894" s="9">
        <v>75</v>
      </c>
      <c r="I894" s="9">
        <v>80</v>
      </c>
      <c r="J894" s="9">
        <v>90</v>
      </c>
      <c r="K894" s="9">
        <v>90</v>
      </c>
      <c r="L894" s="9">
        <v>89</v>
      </c>
      <c r="M894" s="9">
        <v>90</v>
      </c>
      <c r="N894" s="9">
        <f>VLOOKUP(B894,'[5]Khoa cơ'!B$56:G$220,4,0)</f>
        <v>90</v>
      </c>
      <c r="O894" s="9">
        <v>89</v>
      </c>
      <c r="P894" s="10">
        <f t="shared" si="33"/>
        <v>86.625</v>
      </c>
      <c r="Q894" s="10" t="s">
        <v>35</v>
      </c>
      <c r="R894" s="11" t="str">
        <f>IF(P894&gt;=90,"Xuất sắc",IF(P894&gt;=80,"Tốt", IF(P894&gt;=65,"Khá",IF(P894&gt;=50,"Trung bình", IF(P894&gt;=35, "Yếu", "Kém")))))</f>
        <v>Tốt</v>
      </c>
    </row>
    <row r="895" spans="1:18" s="12" customFormat="1" ht="21.75" customHeight="1" x14ac:dyDescent="0.25">
      <c r="A895" s="7">
        <v>886</v>
      </c>
      <c r="B895" s="18">
        <v>17020323</v>
      </c>
      <c r="C895" s="8" t="s">
        <v>868</v>
      </c>
      <c r="D895" s="13">
        <v>36482</v>
      </c>
      <c r="E895" s="9" t="s">
        <v>849</v>
      </c>
      <c r="F895" s="9" t="s">
        <v>1055</v>
      </c>
      <c r="G895" s="9" t="s">
        <v>1059</v>
      </c>
      <c r="H895" s="9">
        <v>77</v>
      </c>
      <c r="I895" s="9">
        <v>75</v>
      </c>
      <c r="J895" s="9">
        <v>72</v>
      </c>
      <c r="K895" s="9">
        <v>80</v>
      </c>
      <c r="L895" s="9">
        <v>84</v>
      </c>
      <c r="M895" s="9">
        <v>80</v>
      </c>
      <c r="N895" s="9">
        <f>VLOOKUP(B895,'[5]Khoa cơ'!B$56:G$220,4,0)</f>
        <v>90</v>
      </c>
      <c r="O895" s="9">
        <v>80</v>
      </c>
      <c r="P895" s="10">
        <f t="shared" si="33"/>
        <v>79.75</v>
      </c>
      <c r="Q895" s="10" t="s">
        <v>35</v>
      </c>
      <c r="R895" s="11" t="s">
        <v>35</v>
      </c>
    </row>
    <row r="896" spans="1:18" s="12" customFormat="1" ht="21.75" customHeight="1" x14ac:dyDescent="0.25">
      <c r="A896" s="7">
        <v>887</v>
      </c>
      <c r="B896" s="18">
        <v>17020327</v>
      </c>
      <c r="C896" s="8" t="s">
        <v>869</v>
      </c>
      <c r="D896" s="13">
        <v>36418</v>
      </c>
      <c r="E896" s="9" t="s">
        <v>849</v>
      </c>
      <c r="F896" s="9" t="s">
        <v>1055</v>
      </c>
      <c r="G896" s="9" t="s">
        <v>1061</v>
      </c>
      <c r="H896" s="9">
        <v>77</v>
      </c>
      <c r="I896" s="9">
        <v>77</v>
      </c>
      <c r="J896" s="9">
        <v>75</v>
      </c>
      <c r="K896" s="9">
        <v>67</v>
      </c>
      <c r="L896" s="9">
        <v>0</v>
      </c>
      <c r="M896" s="9">
        <v>0</v>
      </c>
      <c r="N896" s="9">
        <f>VLOOKUP(B896,'[5]Khoa cơ'!B$56:G$220,4,0)</f>
        <v>80</v>
      </c>
      <c r="O896" s="9">
        <v>0</v>
      </c>
      <c r="P896" s="10">
        <f t="shared" si="33"/>
        <v>47</v>
      </c>
      <c r="Q896" s="10" t="s">
        <v>1047</v>
      </c>
      <c r="R896" s="11" t="str">
        <f>IF(P896&gt;=90,"Xuất sắc",IF(P896&gt;=80,"Tốt", IF(P896&gt;=65,"Khá",IF(P896&gt;=50,"Trung bình", IF(P896&gt;=35, "Yếu", "Kém")))))</f>
        <v>Yếu</v>
      </c>
    </row>
    <row r="897" spans="1:18" s="12" customFormat="1" ht="21.75" customHeight="1" x14ac:dyDescent="0.25">
      <c r="A897" s="7">
        <v>888</v>
      </c>
      <c r="B897" s="18">
        <v>17020331</v>
      </c>
      <c r="C897" s="8" t="s">
        <v>870</v>
      </c>
      <c r="D897" s="13">
        <v>36239</v>
      </c>
      <c r="E897" s="9" t="s">
        <v>849</v>
      </c>
      <c r="F897" s="9" t="s">
        <v>1055</v>
      </c>
      <c r="G897" s="9" t="s">
        <v>1061</v>
      </c>
      <c r="H897" s="9">
        <v>77</v>
      </c>
      <c r="I897" s="9">
        <v>77</v>
      </c>
      <c r="J897" s="9">
        <v>80</v>
      </c>
      <c r="K897" s="9">
        <v>80</v>
      </c>
      <c r="L897" s="9">
        <v>80</v>
      </c>
      <c r="M897" s="9">
        <v>80</v>
      </c>
      <c r="N897" s="9">
        <f>VLOOKUP(B897,'[5]Khoa cơ'!B$56:G$220,4,0)</f>
        <v>90</v>
      </c>
      <c r="O897" s="9">
        <v>80</v>
      </c>
      <c r="P897" s="10">
        <f t="shared" si="33"/>
        <v>80.5</v>
      </c>
      <c r="Q897" s="10" t="s">
        <v>35</v>
      </c>
      <c r="R897" s="11" t="str">
        <f>IF(P897&gt;=90,"Xuất sắc",IF(P897&gt;=80,"Tốt", IF(P897&gt;=65,"Khá",IF(P897&gt;=50,"Trung bình", IF(P897&gt;=35, "Yếu", "Kém")))))</f>
        <v>Tốt</v>
      </c>
    </row>
    <row r="898" spans="1:18" s="12" customFormat="1" ht="21.75" customHeight="1" x14ac:dyDescent="0.25">
      <c r="A898" s="7">
        <v>889</v>
      </c>
      <c r="B898" s="18">
        <v>17020339</v>
      </c>
      <c r="C898" s="8" t="s">
        <v>479</v>
      </c>
      <c r="D898" s="13">
        <v>36242</v>
      </c>
      <c r="E898" s="9" t="s">
        <v>849</v>
      </c>
      <c r="F898" s="9" t="s">
        <v>1055</v>
      </c>
      <c r="G898" s="9" t="s">
        <v>1059</v>
      </c>
      <c r="H898" s="9">
        <v>90</v>
      </c>
      <c r="I898" s="9">
        <v>90</v>
      </c>
      <c r="J898" s="9">
        <v>87</v>
      </c>
      <c r="K898" s="9">
        <v>90</v>
      </c>
      <c r="L898" s="9">
        <v>90</v>
      </c>
      <c r="M898" s="9">
        <v>90</v>
      </c>
      <c r="N898" s="9">
        <f>VLOOKUP(B898,'[5]Khoa cơ'!B$56:G$220,4,0)</f>
        <v>90</v>
      </c>
      <c r="O898" s="9">
        <v>94</v>
      </c>
      <c r="P898" s="10">
        <f t="shared" si="33"/>
        <v>90.125</v>
      </c>
      <c r="Q898" s="10" t="s">
        <v>58</v>
      </c>
      <c r="R898" s="11" t="str">
        <f>IF(P898&gt;=90,"Xuất sắc",IF(P898&gt;=80,"Tốt", IF(P898&gt;=65,"Khá",IF(P898&gt;=50,"Trung bình", IF(P898&gt;=35, "Yếu", "Kém")))))</f>
        <v>Xuất sắc</v>
      </c>
    </row>
    <row r="899" spans="1:18" s="12" customFormat="1" ht="21.75" customHeight="1" x14ac:dyDescent="0.25">
      <c r="A899" s="7">
        <v>890</v>
      </c>
      <c r="B899" s="18">
        <v>17020342</v>
      </c>
      <c r="C899" s="8" t="s">
        <v>871</v>
      </c>
      <c r="D899" s="13">
        <v>36410</v>
      </c>
      <c r="E899" s="9" t="s">
        <v>849</v>
      </c>
      <c r="F899" s="9" t="s">
        <v>1055</v>
      </c>
      <c r="G899" s="9" t="s">
        <v>1059</v>
      </c>
      <c r="H899" s="9">
        <v>77</v>
      </c>
      <c r="I899" s="9">
        <v>77</v>
      </c>
      <c r="J899" s="9">
        <v>80</v>
      </c>
      <c r="K899" s="9">
        <v>82</v>
      </c>
      <c r="L899" s="9">
        <v>80</v>
      </c>
      <c r="M899" s="9">
        <v>80</v>
      </c>
      <c r="N899" s="9">
        <f>VLOOKUP(B899,'[5]Khoa cơ'!B$56:G$220,4,0)</f>
        <v>90</v>
      </c>
      <c r="O899" s="9">
        <v>80</v>
      </c>
      <c r="P899" s="10">
        <f t="shared" si="33"/>
        <v>80.75</v>
      </c>
      <c r="Q899" s="10" t="s">
        <v>35</v>
      </c>
      <c r="R899" s="11" t="str">
        <f>IF(P899&gt;=90,"Xuất sắc",IF(P899&gt;=80,"Tốt", IF(P899&gt;=65,"Khá",IF(P899&gt;=50,"Trung bình", IF(P899&gt;=35, "Yếu", "Kém")))))</f>
        <v>Tốt</v>
      </c>
    </row>
    <row r="900" spans="1:18" s="12" customFormat="1" ht="21.75" customHeight="1" x14ac:dyDescent="0.25">
      <c r="A900" s="7">
        <v>891</v>
      </c>
      <c r="B900" s="18">
        <v>17020348</v>
      </c>
      <c r="C900" s="8" t="s">
        <v>872</v>
      </c>
      <c r="D900" s="13">
        <v>36174</v>
      </c>
      <c r="E900" s="9" t="s">
        <v>849</v>
      </c>
      <c r="F900" s="9" t="s">
        <v>1055</v>
      </c>
      <c r="G900" s="9" t="s">
        <v>1061</v>
      </c>
      <c r="H900" s="9">
        <v>77</v>
      </c>
      <c r="I900" s="9">
        <v>77</v>
      </c>
      <c r="J900" s="9">
        <v>77</v>
      </c>
      <c r="K900" s="9">
        <v>80</v>
      </c>
      <c r="L900" s="9">
        <v>80</v>
      </c>
      <c r="M900" s="9">
        <v>80</v>
      </c>
      <c r="N900" s="9">
        <f>VLOOKUP(B900,'[5]Khoa cơ'!B$56:G$220,4,0)</f>
        <v>85</v>
      </c>
      <c r="O900" s="9">
        <v>90</v>
      </c>
      <c r="P900" s="10">
        <f t="shared" si="33"/>
        <v>80.75</v>
      </c>
      <c r="Q900" s="10" t="s">
        <v>35</v>
      </c>
      <c r="R900" s="11" t="str">
        <f>IF(P900&gt;=90,"Xuất sắc",IF(P900&gt;=80,"Tốt", IF(P900&gt;=65,"Khá",IF(P900&gt;=50,"Trung bình", IF(P900&gt;=35, "Yếu", "Kém")))))</f>
        <v>Tốt</v>
      </c>
    </row>
    <row r="901" spans="1:18" s="12" customFormat="1" ht="21.75" customHeight="1" x14ac:dyDescent="0.25">
      <c r="A901" s="7">
        <v>892</v>
      </c>
      <c r="B901" s="18">
        <v>17020352</v>
      </c>
      <c r="C901" s="8" t="s">
        <v>164</v>
      </c>
      <c r="D901" s="13">
        <v>36247</v>
      </c>
      <c r="E901" s="9" t="s">
        <v>849</v>
      </c>
      <c r="F901" s="9" t="s">
        <v>1055</v>
      </c>
      <c r="G901" s="9" t="s">
        <v>1061</v>
      </c>
      <c r="H901" s="9">
        <v>80</v>
      </c>
      <c r="I901" s="9">
        <v>72</v>
      </c>
      <c r="J901" s="9">
        <v>80</v>
      </c>
      <c r="K901" s="9">
        <v>80</v>
      </c>
      <c r="L901" s="9">
        <v>87</v>
      </c>
      <c r="M901" s="9">
        <v>80</v>
      </c>
      <c r="N901" s="9">
        <f>VLOOKUP(B901,'[5]Khoa cơ'!B$56:G$220,4,0)</f>
        <v>80</v>
      </c>
      <c r="O901" s="9">
        <v>80</v>
      </c>
      <c r="P901" s="10">
        <f t="shared" si="33"/>
        <v>79.875</v>
      </c>
      <c r="Q901" s="10" t="s">
        <v>35</v>
      </c>
      <c r="R901" s="11" t="s">
        <v>35</v>
      </c>
    </row>
    <row r="902" spans="1:18" s="12" customFormat="1" ht="21.75" customHeight="1" x14ac:dyDescent="0.25">
      <c r="A902" s="7">
        <v>893</v>
      </c>
      <c r="B902" s="18">
        <v>17020362</v>
      </c>
      <c r="C902" s="8" t="s">
        <v>873</v>
      </c>
      <c r="D902" s="13">
        <v>36245</v>
      </c>
      <c r="E902" s="9" t="s">
        <v>849</v>
      </c>
      <c r="F902" s="9" t="s">
        <v>1055</v>
      </c>
      <c r="G902" s="9" t="s">
        <v>1059</v>
      </c>
      <c r="H902" s="9">
        <v>80</v>
      </c>
      <c r="I902" s="9">
        <v>75</v>
      </c>
      <c r="J902" s="9">
        <v>80</v>
      </c>
      <c r="K902" s="9">
        <v>80</v>
      </c>
      <c r="L902" s="9">
        <v>80</v>
      </c>
      <c r="M902" s="9">
        <v>80</v>
      </c>
      <c r="N902" s="9">
        <f>VLOOKUP(B902,'[5]Khoa cơ'!B$56:G$220,4,0)</f>
        <v>90</v>
      </c>
      <c r="O902" s="9">
        <v>90</v>
      </c>
      <c r="P902" s="10">
        <f t="shared" si="33"/>
        <v>81.875</v>
      </c>
      <c r="Q902" s="10" t="s">
        <v>35</v>
      </c>
      <c r="R902" s="11" t="str">
        <f t="shared" ref="R902:R910" si="35">IF(P902&gt;=90,"Xuất sắc",IF(P902&gt;=80,"Tốt", IF(P902&gt;=65,"Khá",IF(P902&gt;=50,"Trung bình", IF(P902&gt;=35, "Yếu", "Kém")))))</f>
        <v>Tốt</v>
      </c>
    </row>
    <row r="903" spans="1:18" s="12" customFormat="1" ht="21.75" customHeight="1" x14ac:dyDescent="0.25">
      <c r="A903" s="7">
        <v>894</v>
      </c>
      <c r="B903" s="18">
        <v>17020358</v>
      </c>
      <c r="C903" s="8" t="s">
        <v>537</v>
      </c>
      <c r="D903" s="13">
        <v>36525</v>
      </c>
      <c r="E903" s="9" t="s">
        <v>849</v>
      </c>
      <c r="F903" s="9" t="s">
        <v>1055</v>
      </c>
      <c r="G903" s="9" t="s">
        <v>1061</v>
      </c>
      <c r="H903" s="9">
        <v>68</v>
      </c>
      <c r="I903" s="9">
        <v>75</v>
      </c>
      <c r="J903" s="9">
        <v>77</v>
      </c>
      <c r="K903" s="9">
        <v>70</v>
      </c>
      <c r="L903" s="9">
        <v>80</v>
      </c>
      <c r="M903" s="9">
        <v>80</v>
      </c>
      <c r="N903" s="9">
        <f>VLOOKUP(B903,'[5]Khoa cơ'!B$56:G$220,4,0)</f>
        <v>80</v>
      </c>
      <c r="O903" s="9">
        <v>90</v>
      </c>
      <c r="P903" s="10">
        <f t="shared" si="33"/>
        <v>77.5</v>
      </c>
      <c r="Q903" s="10" t="s">
        <v>122</v>
      </c>
      <c r="R903" s="11" t="str">
        <f t="shared" si="35"/>
        <v>Khá</v>
      </c>
    </row>
    <row r="904" spans="1:18" s="12" customFormat="1" ht="21.75" customHeight="1" x14ac:dyDescent="0.25">
      <c r="A904" s="7">
        <v>895</v>
      </c>
      <c r="B904" s="18">
        <v>17020364</v>
      </c>
      <c r="C904" s="8" t="s">
        <v>874</v>
      </c>
      <c r="D904" s="13">
        <v>36266</v>
      </c>
      <c r="E904" s="9" t="s">
        <v>849</v>
      </c>
      <c r="F904" s="9" t="s">
        <v>1055</v>
      </c>
      <c r="G904" s="9" t="s">
        <v>1061</v>
      </c>
      <c r="H904" s="9">
        <v>80</v>
      </c>
      <c r="I904" s="9">
        <v>80</v>
      </c>
      <c r="J904" s="9">
        <v>80</v>
      </c>
      <c r="K904" s="9">
        <v>80</v>
      </c>
      <c r="L904" s="9">
        <v>80</v>
      </c>
      <c r="M904" s="9">
        <v>80</v>
      </c>
      <c r="N904" s="9">
        <f>VLOOKUP(B904,'[5]Khoa cơ'!B$56:G$220,4,0)</f>
        <v>90</v>
      </c>
      <c r="O904" s="9">
        <v>80</v>
      </c>
      <c r="P904" s="10">
        <f t="shared" si="33"/>
        <v>81.25</v>
      </c>
      <c r="Q904" s="10" t="s">
        <v>35</v>
      </c>
      <c r="R904" s="11" t="str">
        <f t="shared" si="35"/>
        <v>Tốt</v>
      </c>
    </row>
    <row r="905" spans="1:18" s="12" customFormat="1" ht="21.75" customHeight="1" x14ac:dyDescent="0.25">
      <c r="A905" s="7">
        <v>896</v>
      </c>
      <c r="B905" s="18">
        <v>17020370</v>
      </c>
      <c r="C905" s="8" t="s">
        <v>875</v>
      </c>
      <c r="D905" s="13">
        <v>36479</v>
      </c>
      <c r="E905" s="9" t="s">
        <v>849</v>
      </c>
      <c r="F905" s="9" t="s">
        <v>1055</v>
      </c>
      <c r="G905" s="9" t="s">
        <v>1059</v>
      </c>
      <c r="H905" s="9">
        <v>65</v>
      </c>
      <c r="I905" s="9">
        <v>80</v>
      </c>
      <c r="J905" s="9">
        <v>80</v>
      </c>
      <c r="K905" s="9">
        <v>80</v>
      </c>
      <c r="L905" s="9">
        <v>80</v>
      </c>
      <c r="M905" s="9">
        <v>80</v>
      </c>
      <c r="N905" s="9">
        <f>VLOOKUP(B905,'[5]Khoa cơ'!B$56:G$220,4,0)</f>
        <v>90</v>
      </c>
      <c r="O905" s="9">
        <v>90</v>
      </c>
      <c r="P905" s="10">
        <f t="shared" si="33"/>
        <v>80.625</v>
      </c>
      <c r="Q905" s="10" t="s">
        <v>35</v>
      </c>
      <c r="R905" s="11" t="str">
        <f t="shared" si="35"/>
        <v>Tốt</v>
      </c>
    </row>
    <row r="906" spans="1:18" s="12" customFormat="1" ht="21.75" customHeight="1" x14ac:dyDescent="0.25">
      <c r="A906" s="7">
        <v>897</v>
      </c>
      <c r="B906" s="18">
        <v>17020376</v>
      </c>
      <c r="C906" s="8" t="s">
        <v>876</v>
      </c>
      <c r="D906" s="13">
        <v>36517</v>
      </c>
      <c r="E906" s="9" t="s">
        <v>849</v>
      </c>
      <c r="F906" s="9" t="s">
        <v>1055</v>
      </c>
      <c r="G906" s="9" t="s">
        <v>1061</v>
      </c>
      <c r="H906" s="9">
        <v>65</v>
      </c>
      <c r="I906" s="9">
        <v>75</v>
      </c>
      <c r="J906" s="9">
        <v>77</v>
      </c>
      <c r="K906" s="9">
        <v>80</v>
      </c>
      <c r="L906" s="9">
        <v>77</v>
      </c>
      <c r="M906" s="9">
        <v>80</v>
      </c>
      <c r="N906" s="9">
        <f>VLOOKUP(B906,'[5]Khoa cơ'!B$56:G$220,4,0)</f>
        <v>80</v>
      </c>
      <c r="O906" s="9">
        <v>80</v>
      </c>
      <c r="P906" s="10">
        <f t="shared" si="33"/>
        <v>76.75</v>
      </c>
      <c r="Q906" s="10" t="s">
        <v>122</v>
      </c>
      <c r="R906" s="11" t="str">
        <f t="shared" si="35"/>
        <v>Khá</v>
      </c>
    </row>
    <row r="907" spans="1:18" s="12" customFormat="1" ht="21.75" customHeight="1" x14ac:dyDescent="0.25">
      <c r="A907" s="7">
        <v>898</v>
      </c>
      <c r="B907" s="18">
        <v>17020380</v>
      </c>
      <c r="C907" s="8" t="s">
        <v>877</v>
      </c>
      <c r="D907" s="13">
        <v>36175</v>
      </c>
      <c r="E907" s="9" t="s">
        <v>849</v>
      </c>
      <c r="F907" s="9" t="s">
        <v>1055</v>
      </c>
      <c r="G907" s="9" t="s">
        <v>1059</v>
      </c>
      <c r="H907" s="9">
        <v>80</v>
      </c>
      <c r="I907" s="9">
        <v>77</v>
      </c>
      <c r="J907" s="9">
        <v>77</v>
      </c>
      <c r="K907" s="9">
        <v>70</v>
      </c>
      <c r="L907" s="9">
        <v>80</v>
      </c>
      <c r="M907" s="9">
        <v>80</v>
      </c>
      <c r="N907" s="9">
        <f>VLOOKUP(B907,'[5]Khoa cơ'!B$56:G$220,4,0)</f>
        <v>80</v>
      </c>
      <c r="O907" s="9">
        <v>80</v>
      </c>
      <c r="P907" s="10">
        <f t="shared" ref="P907:P970" si="36">AVERAGE(H907:O907)</f>
        <v>78</v>
      </c>
      <c r="Q907" s="10" t="s">
        <v>122</v>
      </c>
      <c r="R907" s="11" t="str">
        <f t="shared" si="35"/>
        <v>Khá</v>
      </c>
    </row>
    <row r="908" spans="1:18" s="12" customFormat="1" ht="21.75" customHeight="1" x14ac:dyDescent="0.25">
      <c r="A908" s="7">
        <v>899</v>
      </c>
      <c r="B908" s="18">
        <v>17020383</v>
      </c>
      <c r="C908" s="8" t="s">
        <v>878</v>
      </c>
      <c r="D908" s="13">
        <v>36220</v>
      </c>
      <c r="E908" s="9" t="s">
        <v>849</v>
      </c>
      <c r="F908" s="9" t="s">
        <v>1055</v>
      </c>
      <c r="G908" s="9" t="s">
        <v>1059</v>
      </c>
      <c r="H908" s="9">
        <v>80</v>
      </c>
      <c r="I908" s="9">
        <v>80</v>
      </c>
      <c r="J908" s="9">
        <v>80</v>
      </c>
      <c r="K908" s="9">
        <v>80</v>
      </c>
      <c r="L908" s="9">
        <v>90</v>
      </c>
      <c r="M908" s="9">
        <v>80</v>
      </c>
      <c r="N908" s="9">
        <f>VLOOKUP(B908,'[5]Khoa cơ'!B$56:G$220,4,0)</f>
        <v>90</v>
      </c>
      <c r="O908" s="9">
        <v>90</v>
      </c>
      <c r="P908" s="10">
        <f t="shared" si="36"/>
        <v>83.75</v>
      </c>
      <c r="Q908" s="10" t="s">
        <v>35</v>
      </c>
      <c r="R908" s="11" t="str">
        <f t="shared" si="35"/>
        <v>Tốt</v>
      </c>
    </row>
    <row r="909" spans="1:18" s="12" customFormat="1" ht="21.75" customHeight="1" x14ac:dyDescent="0.25">
      <c r="A909" s="7">
        <v>900</v>
      </c>
      <c r="B909" s="18">
        <v>17020387</v>
      </c>
      <c r="C909" s="8" t="s">
        <v>879</v>
      </c>
      <c r="D909" s="13">
        <v>36211</v>
      </c>
      <c r="E909" s="9" t="s">
        <v>849</v>
      </c>
      <c r="F909" s="9" t="s">
        <v>1055</v>
      </c>
      <c r="G909" s="9" t="s">
        <v>1059</v>
      </c>
      <c r="H909" s="9">
        <v>92</v>
      </c>
      <c r="I909" s="9">
        <v>87</v>
      </c>
      <c r="J909" s="9">
        <v>98</v>
      </c>
      <c r="K909" s="9">
        <v>90</v>
      </c>
      <c r="L909" s="9">
        <v>94</v>
      </c>
      <c r="M909" s="9">
        <v>90</v>
      </c>
      <c r="N909" s="9">
        <f>VLOOKUP(B909,'[5]Khoa cơ'!B$56:G$220,4,0)</f>
        <v>90</v>
      </c>
      <c r="O909" s="9">
        <v>92</v>
      </c>
      <c r="P909" s="10">
        <f t="shared" si="36"/>
        <v>91.625</v>
      </c>
      <c r="Q909" s="10" t="s">
        <v>58</v>
      </c>
      <c r="R909" s="11" t="str">
        <f t="shared" si="35"/>
        <v>Xuất sắc</v>
      </c>
    </row>
    <row r="910" spans="1:18" s="12" customFormat="1" ht="21.75" customHeight="1" x14ac:dyDescent="0.25">
      <c r="A910" s="7">
        <v>901</v>
      </c>
      <c r="B910" s="18">
        <v>17020394</v>
      </c>
      <c r="C910" s="8" t="s">
        <v>880</v>
      </c>
      <c r="D910" s="13">
        <v>36424</v>
      </c>
      <c r="E910" s="9" t="s">
        <v>849</v>
      </c>
      <c r="F910" s="9" t="s">
        <v>1055</v>
      </c>
      <c r="G910" s="9" t="s">
        <v>1061</v>
      </c>
      <c r="H910" s="9">
        <v>77</v>
      </c>
      <c r="I910" s="9">
        <v>80</v>
      </c>
      <c r="J910" s="9">
        <v>77</v>
      </c>
      <c r="K910" s="9">
        <v>80</v>
      </c>
      <c r="L910" s="9">
        <v>72</v>
      </c>
      <c r="M910" s="9">
        <v>80</v>
      </c>
      <c r="N910" s="9">
        <f>VLOOKUP(B910,'[5]Khoa cơ'!B$56:G$220,4,0)</f>
        <v>90</v>
      </c>
      <c r="O910" s="9">
        <v>90</v>
      </c>
      <c r="P910" s="10">
        <f t="shared" si="36"/>
        <v>80.75</v>
      </c>
      <c r="Q910" s="10" t="s">
        <v>35</v>
      </c>
      <c r="R910" s="11" t="str">
        <f t="shared" si="35"/>
        <v>Tốt</v>
      </c>
    </row>
    <row r="911" spans="1:18" s="12" customFormat="1" ht="21.75" customHeight="1" x14ac:dyDescent="0.25">
      <c r="A911" s="7">
        <v>902</v>
      </c>
      <c r="B911" s="18">
        <v>17020395</v>
      </c>
      <c r="C911" s="8" t="s">
        <v>881</v>
      </c>
      <c r="D911" s="13">
        <v>36506</v>
      </c>
      <c r="E911" s="9" t="s">
        <v>849</v>
      </c>
      <c r="F911" s="9" t="s">
        <v>1055</v>
      </c>
      <c r="G911" s="9" t="s">
        <v>1059</v>
      </c>
      <c r="H911" s="9">
        <v>80</v>
      </c>
      <c r="I911" s="9">
        <v>70</v>
      </c>
      <c r="J911" s="9">
        <v>80</v>
      </c>
      <c r="K911" s="9">
        <v>78</v>
      </c>
      <c r="L911" s="9">
        <v>80</v>
      </c>
      <c r="M911" s="9">
        <v>80</v>
      </c>
      <c r="N911" s="9">
        <f>VLOOKUP(B911,'[5]Khoa cơ'!B$56:G$220,4,0)</f>
        <v>90</v>
      </c>
      <c r="O911" s="9">
        <v>80</v>
      </c>
      <c r="P911" s="10">
        <f t="shared" si="36"/>
        <v>79.75</v>
      </c>
      <c r="Q911" s="10" t="s">
        <v>35</v>
      </c>
      <c r="R911" s="11" t="s">
        <v>35</v>
      </c>
    </row>
    <row r="912" spans="1:18" s="12" customFormat="1" ht="21.75" customHeight="1" x14ac:dyDescent="0.25">
      <c r="A912" s="7">
        <v>903</v>
      </c>
      <c r="B912" s="18">
        <v>17020399</v>
      </c>
      <c r="C912" s="8" t="s">
        <v>882</v>
      </c>
      <c r="D912" s="13">
        <v>36459</v>
      </c>
      <c r="E912" s="9" t="s">
        <v>849</v>
      </c>
      <c r="F912" s="9" t="s">
        <v>1055</v>
      </c>
      <c r="G912" s="9" t="s">
        <v>1059</v>
      </c>
      <c r="H912" s="9">
        <v>80</v>
      </c>
      <c r="I912" s="9">
        <v>80</v>
      </c>
      <c r="J912" s="9">
        <v>80</v>
      </c>
      <c r="K912" s="9">
        <v>80</v>
      </c>
      <c r="L912" s="9">
        <v>80</v>
      </c>
      <c r="M912" s="9">
        <v>80</v>
      </c>
      <c r="N912" s="9">
        <f>VLOOKUP(B912,'[5]Khoa cơ'!B$56:G$220,4,0)</f>
        <v>90</v>
      </c>
      <c r="O912" s="9">
        <v>90</v>
      </c>
      <c r="P912" s="10">
        <f t="shared" si="36"/>
        <v>82.5</v>
      </c>
      <c r="Q912" s="10" t="s">
        <v>35</v>
      </c>
      <c r="R912" s="11" t="str">
        <f t="shared" ref="R912:R926" si="37">IF(P912&gt;=90,"Xuất sắc",IF(P912&gt;=80,"Tốt", IF(P912&gt;=65,"Khá",IF(P912&gt;=50,"Trung bình", IF(P912&gt;=35, "Yếu", "Kém")))))</f>
        <v>Tốt</v>
      </c>
    </row>
    <row r="913" spans="1:18" s="12" customFormat="1" ht="21.75" customHeight="1" x14ac:dyDescent="0.25">
      <c r="A913" s="7">
        <v>904</v>
      </c>
      <c r="B913" s="18">
        <v>17020401</v>
      </c>
      <c r="C913" s="8" t="s">
        <v>883</v>
      </c>
      <c r="D913" s="13">
        <v>36177</v>
      </c>
      <c r="E913" s="9" t="s">
        <v>849</v>
      </c>
      <c r="F913" s="9" t="s">
        <v>1055</v>
      </c>
      <c r="G913" s="9" t="s">
        <v>1061</v>
      </c>
      <c r="H913" s="9">
        <v>77</v>
      </c>
      <c r="I913" s="9">
        <v>72</v>
      </c>
      <c r="J913" s="9">
        <v>80</v>
      </c>
      <c r="K913" s="9">
        <v>67</v>
      </c>
      <c r="L913" s="9">
        <v>77</v>
      </c>
      <c r="M913" s="9">
        <v>80</v>
      </c>
      <c r="N913" s="9">
        <f>VLOOKUP(B913,'[5]Khoa cơ'!B$56:G$220,4,0)</f>
        <v>80</v>
      </c>
      <c r="O913" s="9">
        <v>80</v>
      </c>
      <c r="P913" s="10">
        <f t="shared" si="36"/>
        <v>76.625</v>
      </c>
      <c r="Q913" s="10" t="s">
        <v>122</v>
      </c>
      <c r="R913" s="11" t="str">
        <f t="shared" si="37"/>
        <v>Khá</v>
      </c>
    </row>
    <row r="914" spans="1:18" s="12" customFormat="1" ht="21.75" customHeight="1" x14ac:dyDescent="0.25">
      <c r="A914" s="7">
        <v>905</v>
      </c>
      <c r="B914" s="18">
        <v>17020407</v>
      </c>
      <c r="C914" s="8" t="s">
        <v>884</v>
      </c>
      <c r="D914" s="13">
        <v>36365</v>
      </c>
      <c r="E914" s="9" t="s">
        <v>849</v>
      </c>
      <c r="F914" s="9" t="s">
        <v>1055</v>
      </c>
      <c r="G914" s="9" t="s">
        <v>1059</v>
      </c>
      <c r="H914" s="9">
        <v>80</v>
      </c>
      <c r="I914" s="9">
        <v>80</v>
      </c>
      <c r="J914" s="9">
        <v>80</v>
      </c>
      <c r="K914" s="9">
        <v>80</v>
      </c>
      <c r="L914" s="9">
        <v>80</v>
      </c>
      <c r="M914" s="9">
        <v>80</v>
      </c>
      <c r="N914" s="9">
        <f>VLOOKUP(B914,'[5]Khoa cơ'!B$56:G$220,4,0)</f>
        <v>90</v>
      </c>
      <c r="O914" s="9">
        <v>90</v>
      </c>
      <c r="P914" s="10">
        <f t="shared" si="36"/>
        <v>82.5</v>
      </c>
      <c r="Q914" s="10" t="s">
        <v>35</v>
      </c>
      <c r="R914" s="11" t="str">
        <f t="shared" si="37"/>
        <v>Tốt</v>
      </c>
    </row>
    <row r="915" spans="1:18" s="12" customFormat="1" ht="21.75" customHeight="1" x14ac:dyDescent="0.25">
      <c r="A915" s="7">
        <v>906</v>
      </c>
      <c r="B915" s="18">
        <v>17020410</v>
      </c>
      <c r="C915" s="8" t="s">
        <v>885</v>
      </c>
      <c r="D915" s="13">
        <v>36234</v>
      </c>
      <c r="E915" s="9" t="s">
        <v>849</v>
      </c>
      <c r="F915" s="9" t="s">
        <v>1055</v>
      </c>
      <c r="G915" s="9" t="s">
        <v>1061</v>
      </c>
      <c r="H915" s="9">
        <v>80</v>
      </c>
      <c r="I915" s="9">
        <v>80</v>
      </c>
      <c r="J915" s="9">
        <v>80</v>
      </c>
      <c r="K915" s="9">
        <v>63</v>
      </c>
      <c r="L915" s="9">
        <v>77</v>
      </c>
      <c r="M915" s="9">
        <v>80</v>
      </c>
      <c r="N915" s="9">
        <f>VLOOKUP(B915,'[5]Khoa cơ'!B$56:G$220,4,0)</f>
        <v>90</v>
      </c>
      <c r="O915" s="9">
        <v>90</v>
      </c>
      <c r="P915" s="10">
        <f t="shared" si="36"/>
        <v>80</v>
      </c>
      <c r="Q915" s="10" t="s">
        <v>35</v>
      </c>
      <c r="R915" s="11" t="str">
        <f t="shared" si="37"/>
        <v>Tốt</v>
      </c>
    </row>
    <row r="916" spans="1:18" s="12" customFormat="1" ht="21.75" customHeight="1" x14ac:dyDescent="0.25">
      <c r="A916" s="7">
        <v>907</v>
      </c>
      <c r="B916" s="18">
        <v>17020414</v>
      </c>
      <c r="C916" s="8" t="s">
        <v>886</v>
      </c>
      <c r="D916" s="13">
        <v>36192</v>
      </c>
      <c r="E916" s="9" t="s">
        <v>849</v>
      </c>
      <c r="F916" s="9" t="s">
        <v>1055</v>
      </c>
      <c r="G916" s="9" t="s">
        <v>1059</v>
      </c>
      <c r="H916" s="9">
        <v>77</v>
      </c>
      <c r="I916" s="9">
        <v>80</v>
      </c>
      <c r="J916" s="9">
        <v>77</v>
      </c>
      <c r="K916" s="9">
        <v>80</v>
      </c>
      <c r="L916" s="9">
        <v>80</v>
      </c>
      <c r="M916" s="9">
        <v>90</v>
      </c>
      <c r="N916" s="9">
        <f>VLOOKUP(B916,'[5]Khoa cơ'!B$56:G$220,4,0)</f>
        <v>90</v>
      </c>
      <c r="O916" s="9">
        <v>90</v>
      </c>
      <c r="P916" s="10">
        <f t="shared" si="36"/>
        <v>83</v>
      </c>
      <c r="Q916" s="10" t="s">
        <v>35</v>
      </c>
      <c r="R916" s="11" t="str">
        <f t="shared" si="37"/>
        <v>Tốt</v>
      </c>
    </row>
    <row r="917" spans="1:18" s="12" customFormat="1" ht="21.75" customHeight="1" x14ac:dyDescent="0.25">
      <c r="A917" s="7">
        <v>908</v>
      </c>
      <c r="B917" s="18">
        <v>17020422</v>
      </c>
      <c r="C917" s="8" t="s">
        <v>887</v>
      </c>
      <c r="D917" s="13">
        <v>36222</v>
      </c>
      <c r="E917" s="9" t="s">
        <v>849</v>
      </c>
      <c r="F917" s="9" t="s">
        <v>1055</v>
      </c>
      <c r="G917" s="9" t="s">
        <v>1059</v>
      </c>
      <c r="H917" s="9">
        <v>80</v>
      </c>
      <c r="I917" s="9">
        <v>80</v>
      </c>
      <c r="J917" s="9">
        <v>73</v>
      </c>
      <c r="K917" s="9">
        <v>85</v>
      </c>
      <c r="L917" s="9">
        <v>85</v>
      </c>
      <c r="M917" s="9">
        <v>85</v>
      </c>
      <c r="N917" s="9">
        <f>VLOOKUP(B917,'[5]Khoa cơ'!B$56:G$220,4,0)</f>
        <v>90</v>
      </c>
      <c r="O917" s="9">
        <v>90</v>
      </c>
      <c r="P917" s="10">
        <f t="shared" si="36"/>
        <v>83.5</v>
      </c>
      <c r="Q917" s="10" t="s">
        <v>35</v>
      </c>
      <c r="R917" s="11" t="str">
        <f t="shared" si="37"/>
        <v>Tốt</v>
      </c>
    </row>
    <row r="918" spans="1:18" s="12" customFormat="1" ht="21.75" customHeight="1" x14ac:dyDescent="0.25">
      <c r="A918" s="7">
        <v>909</v>
      </c>
      <c r="B918" s="18">
        <v>17020433</v>
      </c>
      <c r="C918" s="8" t="s">
        <v>888</v>
      </c>
      <c r="D918" s="13">
        <v>36048</v>
      </c>
      <c r="E918" s="9" t="s">
        <v>849</v>
      </c>
      <c r="F918" s="9" t="s">
        <v>1055</v>
      </c>
      <c r="G918" s="9" t="s">
        <v>1059</v>
      </c>
      <c r="H918" s="9">
        <v>94</v>
      </c>
      <c r="I918" s="9">
        <v>90</v>
      </c>
      <c r="J918" s="9">
        <v>96</v>
      </c>
      <c r="K918" s="9">
        <v>90</v>
      </c>
      <c r="L918" s="9">
        <v>91</v>
      </c>
      <c r="M918" s="9">
        <v>90</v>
      </c>
      <c r="N918" s="9">
        <f>VLOOKUP(B918,'[5]Khoa cơ'!B$56:G$220,4,0)</f>
        <v>90</v>
      </c>
      <c r="O918" s="9">
        <v>92</v>
      </c>
      <c r="P918" s="10">
        <f t="shared" si="36"/>
        <v>91.625</v>
      </c>
      <c r="Q918" s="10" t="s">
        <v>58</v>
      </c>
      <c r="R918" s="11" t="str">
        <f t="shared" si="37"/>
        <v>Xuất sắc</v>
      </c>
    </row>
    <row r="919" spans="1:18" s="12" customFormat="1" ht="21.75" customHeight="1" x14ac:dyDescent="0.25">
      <c r="A919" s="7">
        <v>910</v>
      </c>
      <c r="B919" s="18">
        <v>17020436</v>
      </c>
      <c r="C919" s="8" t="s">
        <v>889</v>
      </c>
      <c r="D919" s="13">
        <v>36500</v>
      </c>
      <c r="E919" s="9" t="s">
        <v>849</v>
      </c>
      <c r="F919" s="9" t="s">
        <v>1055</v>
      </c>
      <c r="G919" s="9" t="s">
        <v>1059</v>
      </c>
      <c r="H919" s="9">
        <v>80</v>
      </c>
      <c r="I919" s="9">
        <v>80</v>
      </c>
      <c r="J919" s="9">
        <v>80</v>
      </c>
      <c r="K919" s="9">
        <v>90</v>
      </c>
      <c r="L919" s="9">
        <v>92</v>
      </c>
      <c r="M919" s="9">
        <v>80</v>
      </c>
      <c r="N919" s="9">
        <f>VLOOKUP(B919,'[5]Khoa cơ'!B$56:G$220,4,0)</f>
        <v>90</v>
      </c>
      <c r="O919" s="9">
        <v>90</v>
      </c>
      <c r="P919" s="10">
        <f t="shared" si="36"/>
        <v>85.25</v>
      </c>
      <c r="Q919" s="10" t="s">
        <v>35</v>
      </c>
      <c r="R919" s="11" t="str">
        <f t="shared" si="37"/>
        <v>Tốt</v>
      </c>
    </row>
    <row r="920" spans="1:18" s="12" customFormat="1" ht="21.75" customHeight="1" x14ac:dyDescent="0.25">
      <c r="A920" s="7">
        <v>911</v>
      </c>
      <c r="B920" s="18">
        <v>17020440</v>
      </c>
      <c r="C920" s="8" t="s">
        <v>890</v>
      </c>
      <c r="D920" s="13">
        <v>36351</v>
      </c>
      <c r="E920" s="9" t="s">
        <v>849</v>
      </c>
      <c r="F920" s="9" t="s">
        <v>1055</v>
      </c>
      <c r="G920" s="9" t="s">
        <v>1059</v>
      </c>
      <c r="H920" s="9">
        <v>90</v>
      </c>
      <c r="I920" s="9">
        <v>90</v>
      </c>
      <c r="J920" s="9">
        <v>90</v>
      </c>
      <c r="K920" s="9">
        <v>90</v>
      </c>
      <c r="L920" s="9">
        <v>90</v>
      </c>
      <c r="M920" s="9">
        <v>90</v>
      </c>
      <c r="N920" s="9">
        <f>VLOOKUP(B920,'[5]Khoa cơ'!B$56:G$220,4,0)</f>
        <v>90</v>
      </c>
      <c r="O920" s="9">
        <v>90</v>
      </c>
      <c r="P920" s="10">
        <f t="shared" si="36"/>
        <v>90</v>
      </c>
      <c r="Q920" s="10" t="s">
        <v>58</v>
      </c>
      <c r="R920" s="11" t="str">
        <f t="shared" si="37"/>
        <v>Xuất sắc</v>
      </c>
    </row>
    <row r="921" spans="1:18" s="12" customFormat="1" ht="21.75" customHeight="1" x14ac:dyDescent="0.25">
      <c r="A921" s="7">
        <v>912</v>
      </c>
      <c r="B921" s="18">
        <v>17020444</v>
      </c>
      <c r="C921" s="8" t="s">
        <v>891</v>
      </c>
      <c r="D921" s="13">
        <v>36161</v>
      </c>
      <c r="E921" s="9" t="s">
        <v>849</v>
      </c>
      <c r="F921" s="9" t="s">
        <v>1055</v>
      </c>
      <c r="G921" s="9" t="s">
        <v>1059</v>
      </c>
      <c r="H921" s="9">
        <v>82</v>
      </c>
      <c r="I921" s="9">
        <v>80</v>
      </c>
      <c r="J921" s="9">
        <v>80</v>
      </c>
      <c r="K921" s="9">
        <v>80</v>
      </c>
      <c r="L921" s="9">
        <v>81</v>
      </c>
      <c r="M921" s="9">
        <v>80</v>
      </c>
      <c r="N921" s="9">
        <f>VLOOKUP(B921,'[5]Khoa cơ'!B$56:G$220,4,0)</f>
        <v>80</v>
      </c>
      <c r="O921" s="9">
        <v>89</v>
      </c>
      <c r="P921" s="10">
        <f t="shared" si="36"/>
        <v>81.5</v>
      </c>
      <c r="Q921" s="10" t="s">
        <v>35</v>
      </c>
      <c r="R921" s="11" t="str">
        <f t="shared" si="37"/>
        <v>Tốt</v>
      </c>
    </row>
    <row r="922" spans="1:18" s="12" customFormat="1" ht="21.75" customHeight="1" x14ac:dyDescent="0.25">
      <c r="A922" s="7">
        <v>913</v>
      </c>
      <c r="B922" s="18">
        <v>17020448</v>
      </c>
      <c r="C922" s="8" t="s">
        <v>351</v>
      </c>
      <c r="D922" s="13">
        <v>36181</v>
      </c>
      <c r="E922" s="9" t="s">
        <v>849</v>
      </c>
      <c r="F922" s="9" t="s">
        <v>1055</v>
      </c>
      <c r="G922" s="9" t="s">
        <v>1061</v>
      </c>
      <c r="H922" s="9">
        <v>65</v>
      </c>
      <c r="I922" s="9">
        <v>77</v>
      </c>
      <c r="J922" s="9">
        <v>80</v>
      </c>
      <c r="K922" s="9">
        <v>80</v>
      </c>
      <c r="L922" s="9">
        <v>77</v>
      </c>
      <c r="M922" s="9">
        <v>80</v>
      </c>
      <c r="N922" s="9">
        <f>VLOOKUP(B922,'[5]Khoa cơ'!B$56:G$220,4,0)</f>
        <v>80</v>
      </c>
      <c r="O922" s="9">
        <v>80</v>
      </c>
      <c r="P922" s="10">
        <f t="shared" si="36"/>
        <v>77.375</v>
      </c>
      <c r="Q922" s="10" t="s">
        <v>122</v>
      </c>
      <c r="R922" s="11" t="str">
        <f t="shared" si="37"/>
        <v>Khá</v>
      </c>
    </row>
    <row r="923" spans="1:18" s="12" customFormat="1" ht="21.75" customHeight="1" x14ac:dyDescent="0.25">
      <c r="A923" s="7">
        <v>914</v>
      </c>
      <c r="B923" s="18">
        <v>17020457</v>
      </c>
      <c r="C923" s="8" t="s">
        <v>892</v>
      </c>
      <c r="D923" s="13">
        <v>36270</v>
      </c>
      <c r="E923" s="9" t="s">
        <v>849</v>
      </c>
      <c r="F923" s="9" t="s">
        <v>1055</v>
      </c>
      <c r="G923" s="9" t="s">
        <v>1059</v>
      </c>
      <c r="H923" s="9">
        <v>80</v>
      </c>
      <c r="I923" s="9">
        <v>80</v>
      </c>
      <c r="J923" s="9">
        <v>77</v>
      </c>
      <c r="K923" s="9">
        <v>80</v>
      </c>
      <c r="L923" s="9">
        <v>77</v>
      </c>
      <c r="M923" s="9">
        <v>80</v>
      </c>
      <c r="N923" s="9">
        <f>VLOOKUP(B923,'[5]Khoa cơ'!B$56:G$220,4,0)</f>
        <v>90</v>
      </c>
      <c r="O923" s="9">
        <v>80</v>
      </c>
      <c r="P923" s="10">
        <f t="shared" si="36"/>
        <v>80.5</v>
      </c>
      <c r="Q923" s="10" t="s">
        <v>35</v>
      </c>
      <c r="R923" s="11" t="str">
        <f t="shared" si="37"/>
        <v>Tốt</v>
      </c>
    </row>
    <row r="924" spans="1:18" s="12" customFormat="1" ht="21.75" customHeight="1" x14ac:dyDescent="0.25">
      <c r="A924" s="7">
        <v>915</v>
      </c>
      <c r="B924" s="18">
        <v>17020460</v>
      </c>
      <c r="C924" s="8" t="s">
        <v>893</v>
      </c>
      <c r="D924" s="13">
        <v>36230</v>
      </c>
      <c r="E924" s="9" t="s">
        <v>849</v>
      </c>
      <c r="F924" s="9" t="s">
        <v>1055</v>
      </c>
      <c r="G924" s="9" t="s">
        <v>1059</v>
      </c>
      <c r="H924" s="9">
        <v>77</v>
      </c>
      <c r="I924" s="9">
        <v>72</v>
      </c>
      <c r="J924" s="9">
        <v>72</v>
      </c>
      <c r="K924" s="9">
        <v>75</v>
      </c>
      <c r="L924" s="9">
        <v>77</v>
      </c>
      <c r="M924" s="9">
        <v>80</v>
      </c>
      <c r="N924" s="9">
        <f>VLOOKUP(B924,'[5]Khoa cơ'!B$56:G$220,4,0)</f>
        <v>90</v>
      </c>
      <c r="O924" s="9">
        <v>80</v>
      </c>
      <c r="P924" s="10">
        <f t="shared" si="36"/>
        <v>77.875</v>
      </c>
      <c r="Q924" s="10" t="s">
        <v>122</v>
      </c>
      <c r="R924" s="11" t="str">
        <f t="shared" si="37"/>
        <v>Khá</v>
      </c>
    </row>
    <row r="925" spans="1:18" s="12" customFormat="1" ht="21.75" customHeight="1" x14ac:dyDescent="0.25">
      <c r="A925" s="7">
        <v>916</v>
      </c>
      <c r="B925" s="18">
        <v>17020464</v>
      </c>
      <c r="C925" s="8" t="s">
        <v>504</v>
      </c>
      <c r="D925" s="13">
        <v>36278</v>
      </c>
      <c r="E925" s="9" t="s">
        <v>849</v>
      </c>
      <c r="F925" s="9" t="s">
        <v>1055</v>
      </c>
      <c r="G925" s="9" t="s">
        <v>1059</v>
      </c>
      <c r="H925" s="9">
        <v>80</v>
      </c>
      <c r="I925" s="9">
        <v>80</v>
      </c>
      <c r="J925" s="9">
        <v>80</v>
      </c>
      <c r="K925" s="9">
        <v>80</v>
      </c>
      <c r="L925" s="9">
        <v>77</v>
      </c>
      <c r="M925" s="9">
        <v>80</v>
      </c>
      <c r="N925" s="9">
        <f>VLOOKUP(B925,'[5]Khoa cơ'!B$56:G$220,4,0)</f>
        <v>90</v>
      </c>
      <c r="O925" s="9">
        <v>80</v>
      </c>
      <c r="P925" s="10">
        <f t="shared" si="36"/>
        <v>80.875</v>
      </c>
      <c r="Q925" s="10" t="s">
        <v>35</v>
      </c>
      <c r="R925" s="11" t="str">
        <f t="shared" si="37"/>
        <v>Tốt</v>
      </c>
    </row>
    <row r="926" spans="1:18" s="12" customFormat="1" ht="21.75" customHeight="1" x14ac:dyDescent="0.25">
      <c r="A926" s="7">
        <v>917</v>
      </c>
      <c r="B926" s="18">
        <v>17020468</v>
      </c>
      <c r="C926" s="8" t="s">
        <v>655</v>
      </c>
      <c r="D926" s="13">
        <v>36259</v>
      </c>
      <c r="E926" s="9" t="s">
        <v>849</v>
      </c>
      <c r="F926" s="9" t="s">
        <v>1055</v>
      </c>
      <c r="G926" s="9" t="s">
        <v>1059</v>
      </c>
      <c r="H926" s="9">
        <v>80</v>
      </c>
      <c r="I926" s="9">
        <v>80</v>
      </c>
      <c r="J926" s="9">
        <v>80</v>
      </c>
      <c r="K926" s="9">
        <v>80</v>
      </c>
      <c r="L926" s="9">
        <v>80</v>
      </c>
      <c r="M926" s="9">
        <v>90</v>
      </c>
      <c r="N926" s="9">
        <f>VLOOKUP(B926,'[5]Khoa cơ'!B$56:G$220,4,0)</f>
        <v>90</v>
      </c>
      <c r="O926" s="9">
        <v>90</v>
      </c>
      <c r="P926" s="10">
        <f t="shared" si="36"/>
        <v>83.75</v>
      </c>
      <c r="Q926" s="10" t="s">
        <v>35</v>
      </c>
      <c r="R926" s="11" t="str">
        <f t="shared" si="37"/>
        <v>Tốt</v>
      </c>
    </row>
    <row r="927" spans="1:18" s="12" customFormat="1" ht="21.75" customHeight="1" x14ac:dyDescent="0.25">
      <c r="A927" s="7">
        <v>918</v>
      </c>
      <c r="B927" s="18">
        <v>17020472</v>
      </c>
      <c r="C927" s="8" t="s">
        <v>894</v>
      </c>
      <c r="D927" s="13">
        <v>36436</v>
      </c>
      <c r="E927" s="9" t="s">
        <v>849</v>
      </c>
      <c r="F927" s="9" t="s">
        <v>1055</v>
      </c>
      <c r="G927" s="9" t="s">
        <v>1061</v>
      </c>
      <c r="H927" s="9">
        <v>80</v>
      </c>
      <c r="I927" s="9">
        <v>80</v>
      </c>
      <c r="J927" s="9">
        <v>80</v>
      </c>
      <c r="K927" s="9">
        <v>80</v>
      </c>
      <c r="L927" s="9">
        <v>77</v>
      </c>
      <c r="M927" s="9">
        <v>80</v>
      </c>
      <c r="N927" s="9">
        <f>VLOOKUP(B927,'[5]Khoa cơ'!B$56:G$220,4,0)</f>
        <v>80</v>
      </c>
      <c r="O927" s="9">
        <v>80</v>
      </c>
      <c r="P927" s="10">
        <f t="shared" si="36"/>
        <v>79.625</v>
      </c>
      <c r="Q927" s="10" t="s">
        <v>35</v>
      </c>
      <c r="R927" s="11" t="s">
        <v>35</v>
      </c>
    </row>
    <row r="928" spans="1:18" s="12" customFormat="1" ht="21.75" customHeight="1" x14ac:dyDescent="0.25">
      <c r="A928" s="7">
        <v>919</v>
      </c>
      <c r="B928" s="18">
        <v>17020475</v>
      </c>
      <c r="C928" s="8" t="s">
        <v>148</v>
      </c>
      <c r="D928" s="13">
        <v>36346</v>
      </c>
      <c r="E928" s="9" t="s">
        <v>849</v>
      </c>
      <c r="F928" s="9" t="s">
        <v>1055</v>
      </c>
      <c r="G928" s="9" t="s">
        <v>1059</v>
      </c>
      <c r="H928" s="9">
        <v>65</v>
      </c>
      <c r="I928" s="9">
        <v>75</v>
      </c>
      <c r="J928" s="9">
        <v>77</v>
      </c>
      <c r="K928" s="9">
        <v>80</v>
      </c>
      <c r="L928" s="9">
        <v>80</v>
      </c>
      <c r="M928" s="9">
        <v>80</v>
      </c>
      <c r="N928" s="9">
        <f>VLOOKUP(B928,'[5]Khoa cơ'!B$56:G$220,4,0)</f>
        <v>90</v>
      </c>
      <c r="O928" s="9">
        <v>90</v>
      </c>
      <c r="P928" s="10">
        <f t="shared" si="36"/>
        <v>79.625</v>
      </c>
      <c r="Q928" s="10" t="s">
        <v>35</v>
      </c>
      <c r="R928" s="11" t="s">
        <v>35</v>
      </c>
    </row>
    <row r="929" spans="1:18" s="12" customFormat="1" ht="21.75" customHeight="1" x14ac:dyDescent="0.25">
      <c r="A929" s="7">
        <v>920</v>
      </c>
      <c r="B929" s="18">
        <v>17020478</v>
      </c>
      <c r="C929" s="8" t="s">
        <v>895</v>
      </c>
      <c r="D929" s="13">
        <v>36181</v>
      </c>
      <c r="E929" s="9" t="s">
        <v>849</v>
      </c>
      <c r="F929" s="9" t="s">
        <v>1055</v>
      </c>
      <c r="G929" s="9" t="s">
        <v>1059</v>
      </c>
      <c r="H929" s="9">
        <v>90</v>
      </c>
      <c r="I929" s="9">
        <v>90</v>
      </c>
      <c r="J929" s="9">
        <v>90</v>
      </c>
      <c r="K929" s="9">
        <v>90</v>
      </c>
      <c r="L929" s="9">
        <v>90</v>
      </c>
      <c r="M929" s="9">
        <v>90</v>
      </c>
      <c r="N929" s="9">
        <f>VLOOKUP(B929,'[5]Khoa cơ'!B$56:G$220,4,0)</f>
        <v>90</v>
      </c>
      <c r="O929" s="9">
        <v>90</v>
      </c>
      <c r="P929" s="10">
        <f t="shared" si="36"/>
        <v>90</v>
      </c>
      <c r="Q929" s="10" t="s">
        <v>58</v>
      </c>
      <c r="R929" s="11" t="str">
        <f t="shared" ref="R929:R955" si="38">IF(P929&gt;=90,"Xuất sắc",IF(P929&gt;=80,"Tốt", IF(P929&gt;=65,"Khá",IF(P929&gt;=50,"Trung bình", IF(P929&gt;=35, "Yếu", "Kém")))))</f>
        <v>Xuất sắc</v>
      </c>
    </row>
    <row r="930" spans="1:18" s="12" customFormat="1" ht="21.75" customHeight="1" x14ac:dyDescent="0.25">
      <c r="A930" s="7">
        <v>921</v>
      </c>
      <c r="B930" s="18">
        <v>17020229</v>
      </c>
      <c r="C930" s="8" t="s">
        <v>896</v>
      </c>
      <c r="D930" s="13">
        <v>36275</v>
      </c>
      <c r="E930" s="9" t="s">
        <v>897</v>
      </c>
      <c r="F930" s="9" t="s">
        <v>1055</v>
      </c>
      <c r="G930" s="9" t="s">
        <v>1061</v>
      </c>
      <c r="H930" s="9">
        <v>82</v>
      </c>
      <c r="I930" s="9">
        <v>82</v>
      </c>
      <c r="J930" s="9">
        <v>80</v>
      </c>
      <c r="K930" s="9">
        <v>80</v>
      </c>
      <c r="L930" s="9">
        <v>80</v>
      </c>
      <c r="M930" s="9">
        <v>90</v>
      </c>
      <c r="N930" s="9">
        <v>90</v>
      </c>
      <c r="O930" s="9">
        <v>90</v>
      </c>
      <c r="P930" s="10">
        <f t="shared" si="36"/>
        <v>84.25</v>
      </c>
      <c r="Q930" s="10" t="s">
        <v>35</v>
      </c>
      <c r="R930" s="11" t="str">
        <f t="shared" si="38"/>
        <v>Tốt</v>
      </c>
    </row>
    <row r="931" spans="1:18" s="12" customFormat="1" ht="21.75" customHeight="1" x14ac:dyDescent="0.25">
      <c r="A931" s="7">
        <v>922</v>
      </c>
      <c r="B931" s="18">
        <v>17020232</v>
      </c>
      <c r="C931" s="8" t="s">
        <v>898</v>
      </c>
      <c r="D931" s="13">
        <v>36141</v>
      </c>
      <c r="E931" s="9" t="s">
        <v>897</v>
      </c>
      <c r="F931" s="9" t="s">
        <v>1055</v>
      </c>
      <c r="G931" s="9" t="s">
        <v>1059</v>
      </c>
      <c r="H931" s="9">
        <v>79</v>
      </c>
      <c r="I931" s="9">
        <v>88</v>
      </c>
      <c r="J931" s="9">
        <v>80</v>
      </c>
      <c r="K931" s="9">
        <v>80</v>
      </c>
      <c r="L931" s="9">
        <v>80</v>
      </c>
      <c r="M931" s="9">
        <v>80</v>
      </c>
      <c r="N931" s="9">
        <v>90</v>
      </c>
      <c r="O931" s="9">
        <v>80</v>
      </c>
      <c r="P931" s="10">
        <f t="shared" si="36"/>
        <v>82.125</v>
      </c>
      <c r="Q931" s="10" t="s">
        <v>35</v>
      </c>
      <c r="R931" s="11" t="str">
        <f t="shared" si="38"/>
        <v>Tốt</v>
      </c>
    </row>
    <row r="932" spans="1:18" s="12" customFormat="1" ht="21.75" customHeight="1" x14ac:dyDescent="0.25">
      <c r="A932" s="7">
        <v>923</v>
      </c>
      <c r="B932" s="18">
        <v>17020239</v>
      </c>
      <c r="C932" s="8" t="s">
        <v>899</v>
      </c>
      <c r="D932" s="13">
        <v>36222</v>
      </c>
      <c r="E932" s="9" t="s">
        <v>897</v>
      </c>
      <c r="F932" s="9" t="s">
        <v>1055</v>
      </c>
      <c r="G932" s="9" t="s">
        <v>1061</v>
      </c>
      <c r="H932" s="9">
        <v>79</v>
      </c>
      <c r="I932" s="9">
        <v>80</v>
      </c>
      <c r="J932" s="9">
        <v>80</v>
      </c>
      <c r="K932" s="9">
        <v>77</v>
      </c>
      <c r="L932" s="9">
        <v>80</v>
      </c>
      <c r="M932" s="9">
        <v>80</v>
      </c>
      <c r="N932" s="9">
        <v>90</v>
      </c>
      <c r="O932" s="9">
        <v>80</v>
      </c>
      <c r="P932" s="10">
        <f t="shared" si="36"/>
        <v>80.75</v>
      </c>
      <c r="Q932" s="10" t="s">
        <v>35</v>
      </c>
      <c r="R932" s="11" t="str">
        <f t="shared" si="38"/>
        <v>Tốt</v>
      </c>
    </row>
    <row r="933" spans="1:18" s="12" customFormat="1" ht="21.75" customHeight="1" x14ac:dyDescent="0.25">
      <c r="A933" s="7">
        <v>924</v>
      </c>
      <c r="B933" s="18">
        <v>17020243</v>
      </c>
      <c r="C933" s="8" t="s">
        <v>900</v>
      </c>
      <c r="D933" s="13">
        <v>36280</v>
      </c>
      <c r="E933" s="9" t="s">
        <v>897</v>
      </c>
      <c r="F933" s="9" t="s">
        <v>1055</v>
      </c>
      <c r="G933" s="9" t="s">
        <v>1059</v>
      </c>
      <c r="H933" s="9">
        <v>80</v>
      </c>
      <c r="I933" s="9">
        <v>77</v>
      </c>
      <c r="J933" s="9">
        <v>80</v>
      </c>
      <c r="K933" s="9">
        <v>80</v>
      </c>
      <c r="L933" s="9">
        <v>77</v>
      </c>
      <c r="M933" s="9">
        <v>80</v>
      </c>
      <c r="N933" s="9">
        <v>80</v>
      </c>
      <c r="O933" s="9">
        <v>90</v>
      </c>
      <c r="P933" s="10">
        <f t="shared" si="36"/>
        <v>80.5</v>
      </c>
      <c r="Q933" s="10" t="s">
        <v>35</v>
      </c>
      <c r="R933" s="11" t="str">
        <f t="shared" si="38"/>
        <v>Tốt</v>
      </c>
    </row>
    <row r="934" spans="1:18" s="12" customFormat="1" ht="21.75" customHeight="1" x14ac:dyDescent="0.25">
      <c r="A934" s="7">
        <v>925</v>
      </c>
      <c r="B934" s="18">
        <v>17020266</v>
      </c>
      <c r="C934" s="8" t="s">
        <v>901</v>
      </c>
      <c r="D934" s="13">
        <v>36442</v>
      </c>
      <c r="E934" s="9" t="s">
        <v>897</v>
      </c>
      <c r="F934" s="9" t="s">
        <v>1055</v>
      </c>
      <c r="G934" s="9" t="s">
        <v>1059</v>
      </c>
      <c r="H934" s="9">
        <v>81</v>
      </c>
      <c r="I934" s="9">
        <v>77</v>
      </c>
      <c r="J934" s="9">
        <v>84</v>
      </c>
      <c r="K934" s="9">
        <v>80</v>
      </c>
      <c r="L934" s="9">
        <v>77</v>
      </c>
      <c r="M934" s="9">
        <v>80</v>
      </c>
      <c r="N934" s="9">
        <v>90</v>
      </c>
      <c r="O934" s="9">
        <v>90</v>
      </c>
      <c r="P934" s="10">
        <f t="shared" si="36"/>
        <v>82.375</v>
      </c>
      <c r="Q934" s="10" t="s">
        <v>35</v>
      </c>
      <c r="R934" s="11" t="str">
        <f t="shared" si="38"/>
        <v>Tốt</v>
      </c>
    </row>
    <row r="935" spans="1:18" s="12" customFormat="1" ht="21.75" customHeight="1" x14ac:dyDescent="0.25">
      <c r="A935" s="7">
        <v>926</v>
      </c>
      <c r="B935" s="18">
        <v>17020271</v>
      </c>
      <c r="C935" s="8" t="s">
        <v>902</v>
      </c>
      <c r="D935" s="13">
        <v>36425</v>
      </c>
      <c r="E935" s="9" t="s">
        <v>897</v>
      </c>
      <c r="F935" s="9" t="s">
        <v>1055</v>
      </c>
      <c r="G935" s="9" t="s">
        <v>1059</v>
      </c>
      <c r="H935" s="9">
        <v>82</v>
      </c>
      <c r="I935" s="9">
        <v>80</v>
      </c>
      <c r="J935" s="9">
        <v>77</v>
      </c>
      <c r="K935" s="9">
        <v>80</v>
      </c>
      <c r="L935" s="9">
        <v>80</v>
      </c>
      <c r="M935" s="9">
        <v>90</v>
      </c>
      <c r="N935" s="9">
        <v>90</v>
      </c>
      <c r="O935" s="9">
        <v>80</v>
      </c>
      <c r="P935" s="10">
        <f t="shared" si="36"/>
        <v>82.375</v>
      </c>
      <c r="Q935" s="10" t="s">
        <v>35</v>
      </c>
      <c r="R935" s="11" t="str">
        <f t="shared" si="38"/>
        <v>Tốt</v>
      </c>
    </row>
    <row r="936" spans="1:18" s="12" customFormat="1" ht="21.75" customHeight="1" x14ac:dyDescent="0.25">
      <c r="A936" s="7">
        <v>927</v>
      </c>
      <c r="B936" s="18">
        <v>17020274</v>
      </c>
      <c r="C936" s="8" t="s">
        <v>903</v>
      </c>
      <c r="D936" s="13">
        <v>36315</v>
      </c>
      <c r="E936" s="9" t="s">
        <v>897</v>
      </c>
      <c r="F936" s="9" t="s">
        <v>1055</v>
      </c>
      <c r="G936" s="9" t="s">
        <v>1059</v>
      </c>
      <c r="H936" s="9">
        <v>90</v>
      </c>
      <c r="I936" s="9">
        <v>80</v>
      </c>
      <c r="J936" s="9">
        <v>80</v>
      </c>
      <c r="K936" s="9">
        <v>80</v>
      </c>
      <c r="L936" s="9">
        <v>80</v>
      </c>
      <c r="M936" s="9">
        <v>80</v>
      </c>
      <c r="N936" s="9">
        <v>90</v>
      </c>
      <c r="O936" s="9">
        <v>80</v>
      </c>
      <c r="P936" s="10">
        <f t="shared" si="36"/>
        <v>82.5</v>
      </c>
      <c r="Q936" s="10" t="s">
        <v>35</v>
      </c>
      <c r="R936" s="11" t="str">
        <f t="shared" si="38"/>
        <v>Tốt</v>
      </c>
    </row>
    <row r="937" spans="1:18" s="12" customFormat="1" ht="21.75" customHeight="1" x14ac:dyDescent="0.25">
      <c r="A937" s="7">
        <v>928</v>
      </c>
      <c r="B937" s="18">
        <v>17020256</v>
      </c>
      <c r="C937" s="8" t="s">
        <v>904</v>
      </c>
      <c r="D937" s="13">
        <v>35886</v>
      </c>
      <c r="E937" s="9" t="s">
        <v>897</v>
      </c>
      <c r="F937" s="9" t="s">
        <v>1055</v>
      </c>
      <c r="G937" s="9" t="s">
        <v>1059</v>
      </c>
      <c r="H937" s="9">
        <v>83</v>
      </c>
      <c r="I937" s="9">
        <v>80</v>
      </c>
      <c r="J937" s="9">
        <v>80</v>
      </c>
      <c r="K937" s="9">
        <v>80</v>
      </c>
      <c r="L937" s="9">
        <v>77</v>
      </c>
      <c r="M937" s="9">
        <v>80</v>
      </c>
      <c r="N937" s="9">
        <v>90</v>
      </c>
      <c r="O937" s="9">
        <v>80</v>
      </c>
      <c r="P937" s="10">
        <f t="shared" si="36"/>
        <v>81.25</v>
      </c>
      <c r="Q937" s="10" t="s">
        <v>35</v>
      </c>
      <c r="R937" s="11" t="str">
        <f t="shared" si="38"/>
        <v>Tốt</v>
      </c>
    </row>
    <row r="938" spans="1:18" s="12" customFormat="1" ht="21.75" customHeight="1" x14ac:dyDescent="0.25">
      <c r="A938" s="7">
        <v>929</v>
      </c>
      <c r="B938" s="18">
        <v>17020260</v>
      </c>
      <c r="C938" s="8" t="s">
        <v>905</v>
      </c>
      <c r="D938" s="13">
        <v>36349</v>
      </c>
      <c r="E938" s="9" t="s">
        <v>897</v>
      </c>
      <c r="F938" s="9" t="s">
        <v>1055</v>
      </c>
      <c r="G938" s="9" t="s">
        <v>1059</v>
      </c>
      <c r="H938" s="9">
        <v>80</v>
      </c>
      <c r="I938" s="9">
        <v>80</v>
      </c>
      <c r="J938" s="9">
        <v>80</v>
      </c>
      <c r="K938" s="9">
        <v>80</v>
      </c>
      <c r="L938" s="9">
        <v>80</v>
      </c>
      <c r="M938" s="9">
        <v>90</v>
      </c>
      <c r="N938" s="9">
        <v>90</v>
      </c>
      <c r="O938" s="9">
        <v>80</v>
      </c>
      <c r="P938" s="10">
        <f t="shared" si="36"/>
        <v>82.5</v>
      </c>
      <c r="Q938" s="10" t="s">
        <v>35</v>
      </c>
      <c r="R938" s="11" t="str">
        <f t="shared" si="38"/>
        <v>Tốt</v>
      </c>
    </row>
    <row r="939" spans="1:18" s="12" customFormat="1" ht="21.75" customHeight="1" x14ac:dyDescent="0.25">
      <c r="A939" s="7">
        <v>930</v>
      </c>
      <c r="B939" s="18">
        <v>17020278</v>
      </c>
      <c r="C939" s="8" t="s">
        <v>906</v>
      </c>
      <c r="D939" s="13">
        <v>35750</v>
      </c>
      <c r="E939" s="9" t="s">
        <v>897</v>
      </c>
      <c r="F939" s="9" t="s">
        <v>1055</v>
      </c>
      <c r="G939" s="9" t="s">
        <v>1061</v>
      </c>
      <c r="H939" s="9">
        <v>77</v>
      </c>
      <c r="I939" s="9">
        <v>65</v>
      </c>
      <c r="J939" s="9">
        <v>71</v>
      </c>
      <c r="K939" s="9">
        <v>77</v>
      </c>
      <c r="L939" s="9">
        <v>80</v>
      </c>
      <c r="M939" s="9">
        <v>80</v>
      </c>
      <c r="N939" s="9">
        <v>90</v>
      </c>
      <c r="O939" s="9">
        <v>80</v>
      </c>
      <c r="P939" s="10">
        <f t="shared" si="36"/>
        <v>77.5</v>
      </c>
      <c r="Q939" s="10" t="s">
        <v>122</v>
      </c>
      <c r="R939" s="11" t="str">
        <f t="shared" si="38"/>
        <v>Khá</v>
      </c>
    </row>
    <row r="940" spans="1:18" s="12" customFormat="1" ht="21.75" customHeight="1" x14ac:dyDescent="0.25">
      <c r="A940" s="7">
        <v>931</v>
      </c>
      <c r="B940" s="18">
        <v>17020283</v>
      </c>
      <c r="C940" s="8" t="s">
        <v>907</v>
      </c>
      <c r="D940" s="13">
        <v>36357</v>
      </c>
      <c r="E940" s="9" t="s">
        <v>897</v>
      </c>
      <c r="F940" s="9" t="s">
        <v>1055</v>
      </c>
      <c r="G940" s="9" t="s">
        <v>1061</v>
      </c>
      <c r="H940" s="9">
        <v>78</v>
      </c>
      <c r="I940" s="9">
        <v>80</v>
      </c>
      <c r="J940" s="9">
        <v>80</v>
      </c>
      <c r="K940" s="9">
        <v>80</v>
      </c>
      <c r="L940" s="9">
        <v>72</v>
      </c>
      <c r="M940" s="9">
        <v>80</v>
      </c>
      <c r="N940" s="9">
        <v>80</v>
      </c>
      <c r="O940" s="9">
        <v>90</v>
      </c>
      <c r="P940" s="10">
        <f t="shared" si="36"/>
        <v>80</v>
      </c>
      <c r="Q940" s="10" t="s">
        <v>35</v>
      </c>
      <c r="R940" s="11" t="str">
        <f t="shared" si="38"/>
        <v>Tốt</v>
      </c>
    </row>
    <row r="941" spans="1:18" s="12" customFormat="1" ht="21.75" customHeight="1" x14ac:dyDescent="0.25">
      <c r="A941" s="7">
        <v>932</v>
      </c>
      <c r="B941" s="18">
        <v>17020287</v>
      </c>
      <c r="C941" s="8" t="s">
        <v>908</v>
      </c>
      <c r="D941" s="13">
        <v>36187</v>
      </c>
      <c r="E941" s="9" t="s">
        <v>897</v>
      </c>
      <c r="F941" s="9" t="s">
        <v>1055</v>
      </c>
      <c r="G941" s="9" t="s">
        <v>1059</v>
      </c>
      <c r="H941" s="9">
        <v>80</v>
      </c>
      <c r="I941" s="9">
        <v>80</v>
      </c>
      <c r="J941" s="9">
        <v>80</v>
      </c>
      <c r="K941" s="9">
        <v>80</v>
      </c>
      <c r="L941" s="9">
        <v>90</v>
      </c>
      <c r="M941" s="9">
        <v>90</v>
      </c>
      <c r="N941" s="9">
        <v>90</v>
      </c>
      <c r="O941" s="9">
        <v>90</v>
      </c>
      <c r="P941" s="10">
        <f t="shared" si="36"/>
        <v>85</v>
      </c>
      <c r="Q941" s="10" t="s">
        <v>35</v>
      </c>
      <c r="R941" s="11" t="str">
        <f t="shared" si="38"/>
        <v>Tốt</v>
      </c>
    </row>
    <row r="942" spans="1:18" s="12" customFormat="1" ht="21.75" customHeight="1" x14ac:dyDescent="0.25">
      <c r="A942" s="7">
        <v>933</v>
      </c>
      <c r="B942" s="18">
        <v>17020291</v>
      </c>
      <c r="C942" s="8" t="s">
        <v>909</v>
      </c>
      <c r="D942" s="13">
        <v>36183</v>
      </c>
      <c r="E942" s="9" t="s">
        <v>897</v>
      </c>
      <c r="F942" s="9" t="s">
        <v>1055</v>
      </c>
      <c r="G942" s="9" t="s">
        <v>1061</v>
      </c>
      <c r="H942" s="9">
        <v>80</v>
      </c>
      <c r="I942" s="9">
        <v>80</v>
      </c>
      <c r="J942" s="9">
        <v>80</v>
      </c>
      <c r="K942" s="9">
        <v>80</v>
      </c>
      <c r="L942" s="9">
        <v>72</v>
      </c>
      <c r="M942" s="9">
        <v>80</v>
      </c>
      <c r="N942" s="9">
        <v>80</v>
      </c>
      <c r="O942" s="9">
        <v>80</v>
      </c>
      <c r="P942" s="10">
        <f t="shared" si="36"/>
        <v>79</v>
      </c>
      <c r="Q942" s="10" t="s">
        <v>122</v>
      </c>
      <c r="R942" s="11" t="str">
        <f t="shared" si="38"/>
        <v>Khá</v>
      </c>
    </row>
    <row r="943" spans="1:18" s="12" customFormat="1" ht="21.75" customHeight="1" x14ac:dyDescent="0.25">
      <c r="A943" s="7">
        <v>934</v>
      </c>
      <c r="B943" s="18">
        <v>17020295</v>
      </c>
      <c r="C943" s="8" t="s">
        <v>28</v>
      </c>
      <c r="D943" s="13">
        <v>36232</v>
      </c>
      <c r="E943" s="9" t="s">
        <v>897</v>
      </c>
      <c r="F943" s="9" t="s">
        <v>1055</v>
      </c>
      <c r="G943" s="9" t="s">
        <v>1061</v>
      </c>
      <c r="H943" s="9">
        <v>80</v>
      </c>
      <c r="I943" s="9">
        <v>80</v>
      </c>
      <c r="J943" s="9">
        <v>80</v>
      </c>
      <c r="K943" s="9">
        <v>80</v>
      </c>
      <c r="L943" s="9">
        <v>77</v>
      </c>
      <c r="M943" s="9">
        <v>80</v>
      </c>
      <c r="N943" s="9">
        <v>90</v>
      </c>
      <c r="O943" s="9">
        <v>90</v>
      </c>
      <c r="P943" s="10">
        <f t="shared" si="36"/>
        <v>82.125</v>
      </c>
      <c r="Q943" s="10" t="s">
        <v>35</v>
      </c>
      <c r="R943" s="11" t="str">
        <f t="shared" si="38"/>
        <v>Tốt</v>
      </c>
    </row>
    <row r="944" spans="1:18" s="12" customFormat="1" ht="21.75" customHeight="1" x14ac:dyDescent="0.25">
      <c r="A944" s="7">
        <v>935</v>
      </c>
      <c r="B944" s="18">
        <v>17020301</v>
      </c>
      <c r="C944" s="8" t="s">
        <v>910</v>
      </c>
      <c r="D944" s="13">
        <v>36264</v>
      </c>
      <c r="E944" s="9" t="s">
        <v>897</v>
      </c>
      <c r="F944" s="9" t="s">
        <v>1055</v>
      </c>
      <c r="G944" s="9" t="s">
        <v>1061</v>
      </c>
      <c r="H944" s="9">
        <v>80</v>
      </c>
      <c r="I944" s="9">
        <v>88</v>
      </c>
      <c r="J944" s="9">
        <v>90</v>
      </c>
      <c r="K944" s="9">
        <v>90</v>
      </c>
      <c r="L944" s="9">
        <v>90</v>
      </c>
      <c r="M944" s="9">
        <v>90</v>
      </c>
      <c r="N944" s="9">
        <v>90</v>
      </c>
      <c r="O944" s="9">
        <v>90</v>
      </c>
      <c r="P944" s="10">
        <f t="shared" si="36"/>
        <v>88.5</v>
      </c>
      <c r="Q944" s="10" t="s">
        <v>35</v>
      </c>
      <c r="R944" s="11" t="str">
        <f t="shared" si="38"/>
        <v>Tốt</v>
      </c>
    </row>
    <row r="945" spans="1:18" s="12" customFormat="1" ht="21.75" customHeight="1" x14ac:dyDescent="0.25">
      <c r="A945" s="7">
        <v>936</v>
      </c>
      <c r="B945" s="18">
        <v>17020306</v>
      </c>
      <c r="C945" s="8" t="s">
        <v>911</v>
      </c>
      <c r="D945" s="13">
        <v>36170</v>
      </c>
      <c r="E945" s="9" t="s">
        <v>897</v>
      </c>
      <c r="F945" s="9" t="s">
        <v>1055</v>
      </c>
      <c r="G945" s="9" t="s">
        <v>1059</v>
      </c>
      <c r="H945" s="9">
        <v>76</v>
      </c>
      <c r="I945" s="9">
        <v>80</v>
      </c>
      <c r="J945" s="9">
        <v>80</v>
      </c>
      <c r="K945" s="9">
        <v>80</v>
      </c>
      <c r="L945" s="9">
        <v>80</v>
      </c>
      <c r="M945" s="9">
        <v>80</v>
      </c>
      <c r="N945" s="9">
        <v>90</v>
      </c>
      <c r="O945" s="9">
        <v>90</v>
      </c>
      <c r="P945" s="10">
        <f t="shared" si="36"/>
        <v>82</v>
      </c>
      <c r="Q945" s="10" t="s">
        <v>35</v>
      </c>
      <c r="R945" s="11" t="str">
        <f t="shared" si="38"/>
        <v>Tốt</v>
      </c>
    </row>
    <row r="946" spans="1:18" s="12" customFormat="1" ht="21.75" customHeight="1" x14ac:dyDescent="0.25">
      <c r="A946" s="7">
        <v>937</v>
      </c>
      <c r="B946" s="18">
        <v>17020309</v>
      </c>
      <c r="C946" s="8" t="s">
        <v>912</v>
      </c>
      <c r="D946" s="13">
        <v>36352</v>
      </c>
      <c r="E946" s="9" t="s">
        <v>897</v>
      </c>
      <c r="F946" s="9" t="s">
        <v>1055</v>
      </c>
      <c r="G946" s="9" t="s">
        <v>1061</v>
      </c>
      <c r="H946" s="9">
        <v>79</v>
      </c>
      <c r="I946" s="9">
        <v>75</v>
      </c>
      <c r="J946" s="9">
        <v>71</v>
      </c>
      <c r="K946" s="9">
        <v>72</v>
      </c>
      <c r="L946" s="9">
        <v>77</v>
      </c>
      <c r="M946" s="9">
        <v>77</v>
      </c>
      <c r="N946" s="9">
        <v>67</v>
      </c>
      <c r="O946" s="9">
        <v>77</v>
      </c>
      <c r="P946" s="10">
        <f t="shared" si="36"/>
        <v>74.375</v>
      </c>
      <c r="Q946" s="10" t="s">
        <v>122</v>
      </c>
      <c r="R946" s="11" t="str">
        <f t="shared" si="38"/>
        <v>Khá</v>
      </c>
    </row>
    <row r="947" spans="1:18" s="12" customFormat="1" ht="21.75" customHeight="1" x14ac:dyDescent="0.25">
      <c r="A947" s="7">
        <v>938</v>
      </c>
      <c r="B947" s="18">
        <v>17020332</v>
      </c>
      <c r="C947" s="8" t="s">
        <v>913</v>
      </c>
      <c r="D947" s="13">
        <v>36471</v>
      </c>
      <c r="E947" s="9" t="s">
        <v>897</v>
      </c>
      <c r="F947" s="9" t="s">
        <v>1055</v>
      </c>
      <c r="G947" s="9" t="s">
        <v>1061</v>
      </c>
      <c r="H947" s="9">
        <v>78</v>
      </c>
      <c r="I947" s="9">
        <v>80</v>
      </c>
      <c r="J947" s="9">
        <v>80</v>
      </c>
      <c r="K947" s="9">
        <v>80</v>
      </c>
      <c r="L947" s="9">
        <v>80</v>
      </c>
      <c r="M947" s="9">
        <v>80</v>
      </c>
      <c r="N947" s="9">
        <v>90</v>
      </c>
      <c r="O947" s="9">
        <v>80</v>
      </c>
      <c r="P947" s="10">
        <f t="shared" si="36"/>
        <v>81</v>
      </c>
      <c r="Q947" s="10" t="s">
        <v>35</v>
      </c>
      <c r="R947" s="11" t="str">
        <f t="shared" si="38"/>
        <v>Tốt</v>
      </c>
    </row>
    <row r="948" spans="1:18" s="12" customFormat="1" ht="21.75" customHeight="1" x14ac:dyDescent="0.25">
      <c r="A948" s="7">
        <v>939</v>
      </c>
      <c r="B948" s="18">
        <v>17020336</v>
      </c>
      <c r="C948" s="8" t="s">
        <v>914</v>
      </c>
      <c r="D948" s="13">
        <v>36468</v>
      </c>
      <c r="E948" s="9" t="s">
        <v>897</v>
      </c>
      <c r="F948" s="9" t="s">
        <v>1055</v>
      </c>
      <c r="G948" s="9" t="s">
        <v>1061</v>
      </c>
      <c r="H948" s="9">
        <v>78</v>
      </c>
      <c r="I948" s="9">
        <v>77</v>
      </c>
      <c r="J948" s="9">
        <v>80</v>
      </c>
      <c r="K948" s="9">
        <v>77</v>
      </c>
      <c r="L948" s="9">
        <v>77</v>
      </c>
      <c r="M948" s="9">
        <v>80</v>
      </c>
      <c r="N948" s="9">
        <v>80</v>
      </c>
      <c r="O948" s="9">
        <v>80</v>
      </c>
      <c r="P948" s="10">
        <f t="shared" si="36"/>
        <v>78.625</v>
      </c>
      <c r="Q948" s="10" t="s">
        <v>122</v>
      </c>
      <c r="R948" s="11" t="str">
        <f t="shared" si="38"/>
        <v>Khá</v>
      </c>
    </row>
    <row r="949" spans="1:18" s="12" customFormat="1" ht="21.75" customHeight="1" x14ac:dyDescent="0.25">
      <c r="A949" s="7">
        <v>940</v>
      </c>
      <c r="B949" s="18">
        <v>17020320</v>
      </c>
      <c r="C949" s="8" t="s">
        <v>915</v>
      </c>
      <c r="D949" s="13">
        <v>36429</v>
      </c>
      <c r="E949" s="9" t="s">
        <v>897</v>
      </c>
      <c r="F949" s="9" t="s">
        <v>1055</v>
      </c>
      <c r="G949" s="9" t="s">
        <v>1059</v>
      </c>
      <c r="H949" s="9">
        <v>78</v>
      </c>
      <c r="I949" s="9">
        <v>80</v>
      </c>
      <c r="J949" s="9">
        <v>80</v>
      </c>
      <c r="K949" s="9">
        <v>80</v>
      </c>
      <c r="L949" s="9">
        <v>80</v>
      </c>
      <c r="M949" s="9">
        <v>80</v>
      </c>
      <c r="N949" s="9">
        <v>90</v>
      </c>
      <c r="O949" s="9">
        <v>90</v>
      </c>
      <c r="P949" s="10">
        <f t="shared" si="36"/>
        <v>82.25</v>
      </c>
      <c r="Q949" s="10" t="s">
        <v>35</v>
      </c>
      <c r="R949" s="11" t="str">
        <f t="shared" si="38"/>
        <v>Tốt</v>
      </c>
    </row>
    <row r="950" spans="1:18" s="12" customFormat="1" ht="21.75" customHeight="1" x14ac:dyDescent="0.25">
      <c r="A950" s="7">
        <v>941</v>
      </c>
      <c r="B950" s="18">
        <v>17020324</v>
      </c>
      <c r="C950" s="8" t="s">
        <v>916</v>
      </c>
      <c r="D950" s="13">
        <v>35575</v>
      </c>
      <c r="E950" s="9" t="s">
        <v>897</v>
      </c>
      <c r="F950" s="9" t="s">
        <v>1055</v>
      </c>
      <c r="G950" s="9" t="s">
        <v>1061</v>
      </c>
      <c r="H950" s="9">
        <v>80</v>
      </c>
      <c r="I950" s="9">
        <v>80</v>
      </c>
      <c r="J950" s="9">
        <v>80</v>
      </c>
      <c r="K950" s="9">
        <v>80</v>
      </c>
      <c r="L950" s="9">
        <v>80</v>
      </c>
      <c r="M950" s="9">
        <v>90</v>
      </c>
      <c r="N950" s="9">
        <v>80</v>
      </c>
      <c r="O950" s="9">
        <v>90</v>
      </c>
      <c r="P950" s="10">
        <f t="shared" si="36"/>
        <v>82.5</v>
      </c>
      <c r="Q950" s="10" t="s">
        <v>35</v>
      </c>
      <c r="R950" s="11" t="str">
        <f t="shared" si="38"/>
        <v>Tốt</v>
      </c>
    </row>
    <row r="951" spans="1:18" s="12" customFormat="1" ht="21.75" customHeight="1" x14ac:dyDescent="0.25">
      <c r="A951" s="7">
        <v>942</v>
      </c>
      <c r="B951" s="18">
        <v>17020328</v>
      </c>
      <c r="C951" s="8" t="s">
        <v>917</v>
      </c>
      <c r="D951" s="13">
        <v>36263</v>
      </c>
      <c r="E951" s="9" t="s">
        <v>897</v>
      </c>
      <c r="F951" s="9" t="s">
        <v>1055</v>
      </c>
      <c r="G951" s="9" t="s">
        <v>1059</v>
      </c>
      <c r="H951" s="9">
        <v>82</v>
      </c>
      <c r="I951" s="9">
        <v>80</v>
      </c>
      <c r="J951" s="9">
        <v>80</v>
      </c>
      <c r="K951" s="9">
        <v>80</v>
      </c>
      <c r="L951" s="9">
        <v>80</v>
      </c>
      <c r="M951" s="9">
        <v>90</v>
      </c>
      <c r="N951" s="9">
        <v>90</v>
      </c>
      <c r="O951" s="9">
        <v>90</v>
      </c>
      <c r="P951" s="10">
        <f t="shared" si="36"/>
        <v>84</v>
      </c>
      <c r="Q951" s="10" t="s">
        <v>35</v>
      </c>
      <c r="R951" s="11" t="str">
        <f t="shared" si="38"/>
        <v>Tốt</v>
      </c>
    </row>
    <row r="952" spans="1:18" s="12" customFormat="1" ht="21.75" customHeight="1" x14ac:dyDescent="0.25">
      <c r="A952" s="7">
        <v>943</v>
      </c>
      <c r="B952" s="18">
        <v>17020337</v>
      </c>
      <c r="C952" s="8" t="s">
        <v>918</v>
      </c>
      <c r="D952" s="13">
        <v>36411</v>
      </c>
      <c r="E952" s="9" t="s">
        <v>897</v>
      </c>
      <c r="F952" s="9" t="s">
        <v>1055</v>
      </c>
      <c r="G952" s="9" t="s">
        <v>1061</v>
      </c>
      <c r="H952" s="9">
        <v>80</v>
      </c>
      <c r="I952" s="9">
        <v>75</v>
      </c>
      <c r="J952" s="9">
        <v>75</v>
      </c>
      <c r="K952" s="9">
        <v>77</v>
      </c>
      <c r="L952" s="9">
        <v>77</v>
      </c>
      <c r="M952" s="9">
        <v>80</v>
      </c>
      <c r="N952" s="9">
        <v>77</v>
      </c>
      <c r="O952" s="9">
        <v>80</v>
      </c>
      <c r="P952" s="10">
        <f t="shared" si="36"/>
        <v>77.625</v>
      </c>
      <c r="Q952" s="10" t="s">
        <v>122</v>
      </c>
      <c r="R952" s="11" t="str">
        <f t="shared" si="38"/>
        <v>Khá</v>
      </c>
    </row>
    <row r="953" spans="1:18" s="12" customFormat="1" ht="21.75" customHeight="1" x14ac:dyDescent="0.25">
      <c r="A953" s="7">
        <v>944</v>
      </c>
      <c r="B953" s="18">
        <v>17020343</v>
      </c>
      <c r="C953" s="8" t="s">
        <v>919</v>
      </c>
      <c r="D953" s="13">
        <v>35998</v>
      </c>
      <c r="E953" s="9" t="s">
        <v>897</v>
      </c>
      <c r="F953" s="9" t="s">
        <v>1055</v>
      </c>
      <c r="G953" s="9" t="s">
        <v>1061</v>
      </c>
      <c r="H953" s="9">
        <v>84</v>
      </c>
      <c r="I953" s="9">
        <v>80</v>
      </c>
      <c r="J953" s="9">
        <v>80</v>
      </c>
      <c r="K953" s="9">
        <v>80</v>
      </c>
      <c r="L953" s="9">
        <v>67</v>
      </c>
      <c r="M953" s="9">
        <v>80</v>
      </c>
      <c r="N953" s="9">
        <v>90</v>
      </c>
      <c r="O953" s="9">
        <v>90</v>
      </c>
      <c r="P953" s="10">
        <f t="shared" si="36"/>
        <v>81.375</v>
      </c>
      <c r="Q953" s="10" t="s">
        <v>35</v>
      </c>
      <c r="R953" s="11" t="str">
        <f t="shared" si="38"/>
        <v>Tốt</v>
      </c>
    </row>
    <row r="954" spans="1:18" s="12" customFormat="1" ht="21.75" customHeight="1" x14ac:dyDescent="0.25">
      <c r="A954" s="7">
        <v>945</v>
      </c>
      <c r="B954" s="18">
        <v>17020345</v>
      </c>
      <c r="C954" s="8" t="s">
        <v>920</v>
      </c>
      <c r="D954" s="13">
        <v>36252</v>
      </c>
      <c r="E954" s="9" t="s">
        <v>897</v>
      </c>
      <c r="F954" s="9" t="s">
        <v>1055</v>
      </c>
      <c r="G954" s="9" t="s">
        <v>1061</v>
      </c>
      <c r="H954" s="9">
        <v>82</v>
      </c>
      <c r="I954" s="9">
        <v>80</v>
      </c>
      <c r="J954" s="9">
        <v>80</v>
      </c>
      <c r="K954" s="9">
        <v>80</v>
      </c>
      <c r="L954" s="9">
        <v>80</v>
      </c>
      <c r="M954" s="9">
        <v>80</v>
      </c>
      <c r="N954" s="9">
        <v>90</v>
      </c>
      <c r="O954" s="9">
        <v>80</v>
      </c>
      <c r="P954" s="10">
        <f t="shared" si="36"/>
        <v>81.5</v>
      </c>
      <c r="Q954" s="10" t="s">
        <v>35</v>
      </c>
      <c r="R954" s="11" t="str">
        <f t="shared" si="38"/>
        <v>Tốt</v>
      </c>
    </row>
    <row r="955" spans="1:18" s="12" customFormat="1" ht="21.75" customHeight="1" x14ac:dyDescent="0.25">
      <c r="A955" s="7">
        <v>946</v>
      </c>
      <c r="B955" s="18">
        <v>17020349</v>
      </c>
      <c r="C955" s="8" t="s">
        <v>921</v>
      </c>
      <c r="D955" s="13">
        <v>36282</v>
      </c>
      <c r="E955" s="9" t="s">
        <v>897</v>
      </c>
      <c r="F955" s="9" t="s">
        <v>1055</v>
      </c>
      <c r="G955" s="9" t="s">
        <v>1059</v>
      </c>
      <c r="H955" s="9">
        <v>80</v>
      </c>
      <c r="I955" s="9">
        <v>80</v>
      </c>
      <c r="J955" s="9">
        <v>77</v>
      </c>
      <c r="K955" s="9">
        <v>80</v>
      </c>
      <c r="L955" s="9">
        <v>80</v>
      </c>
      <c r="M955" s="9">
        <v>80</v>
      </c>
      <c r="N955" s="9">
        <v>90</v>
      </c>
      <c r="O955" s="9">
        <v>80</v>
      </c>
      <c r="P955" s="10">
        <f t="shared" si="36"/>
        <v>80.875</v>
      </c>
      <c r="Q955" s="10" t="s">
        <v>35</v>
      </c>
      <c r="R955" s="11" t="str">
        <f t="shared" si="38"/>
        <v>Tốt</v>
      </c>
    </row>
    <row r="956" spans="1:18" s="12" customFormat="1" ht="21.75" customHeight="1" x14ac:dyDescent="0.25">
      <c r="A956" s="7">
        <v>947</v>
      </c>
      <c r="B956" s="18">
        <v>17020353</v>
      </c>
      <c r="C956" s="8" t="s">
        <v>922</v>
      </c>
      <c r="D956" s="13">
        <v>36325</v>
      </c>
      <c r="E956" s="9" t="s">
        <v>897</v>
      </c>
      <c r="F956" s="9" t="s">
        <v>1055</v>
      </c>
      <c r="G956" s="9" t="s">
        <v>1059</v>
      </c>
      <c r="H956" s="9">
        <v>77</v>
      </c>
      <c r="I956" s="9">
        <v>75</v>
      </c>
      <c r="J956" s="9">
        <v>80</v>
      </c>
      <c r="K956" s="9">
        <v>80</v>
      </c>
      <c r="L956" s="9">
        <v>77</v>
      </c>
      <c r="M956" s="9">
        <v>80</v>
      </c>
      <c r="N956" s="9">
        <v>80</v>
      </c>
      <c r="O956" s="9">
        <v>90</v>
      </c>
      <c r="P956" s="10">
        <f t="shared" si="36"/>
        <v>79.875</v>
      </c>
      <c r="Q956" s="10" t="s">
        <v>35</v>
      </c>
      <c r="R956" s="11" t="s">
        <v>35</v>
      </c>
    </row>
    <row r="957" spans="1:18" s="12" customFormat="1" ht="21.75" customHeight="1" x14ac:dyDescent="0.25">
      <c r="A957" s="7">
        <v>948</v>
      </c>
      <c r="B957" s="18">
        <v>17020355</v>
      </c>
      <c r="C957" s="8" t="s">
        <v>923</v>
      </c>
      <c r="D957" s="13">
        <v>36235</v>
      </c>
      <c r="E957" s="9" t="s">
        <v>897</v>
      </c>
      <c r="F957" s="9" t="s">
        <v>1055</v>
      </c>
      <c r="G957" s="9" t="s">
        <v>1061</v>
      </c>
      <c r="H957" s="9">
        <v>70</v>
      </c>
      <c r="I957" s="9">
        <v>77</v>
      </c>
      <c r="J957" s="9">
        <v>80</v>
      </c>
      <c r="K957" s="9">
        <v>77</v>
      </c>
      <c r="L957" s="9">
        <v>77</v>
      </c>
      <c r="M957" s="9">
        <v>80</v>
      </c>
      <c r="N957" s="9">
        <v>90</v>
      </c>
      <c r="O957" s="9">
        <v>80</v>
      </c>
      <c r="P957" s="10">
        <f t="shared" si="36"/>
        <v>78.875</v>
      </c>
      <c r="Q957" s="10" t="s">
        <v>122</v>
      </c>
      <c r="R957" s="11" t="str">
        <f t="shared" ref="R957:R971" si="39">IF(P957&gt;=90,"Xuất sắc",IF(P957&gt;=80,"Tốt", IF(P957&gt;=65,"Khá",IF(P957&gt;=50,"Trung bình", IF(P957&gt;=35, "Yếu", "Kém")))))</f>
        <v>Khá</v>
      </c>
    </row>
    <row r="958" spans="1:18" s="12" customFormat="1" ht="21.75" customHeight="1" x14ac:dyDescent="0.25">
      <c r="A958" s="7">
        <v>949</v>
      </c>
      <c r="B958" s="18">
        <v>17020359</v>
      </c>
      <c r="C958" s="8" t="s">
        <v>924</v>
      </c>
      <c r="D958" s="13">
        <v>36428</v>
      </c>
      <c r="E958" s="9" t="s">
        <v>897</v>
      </c>
      <c r="F958" s="9" t="s">
        <v>1055</v>
      </c>
      <c r="G958" s="9" t="s">
        <v>1059</v>
      </c>
      <c r="H958" s="9">
        <v>80</v>
      </c>
      <c r="I958" s="9">
        <v>80</v>
      </c>
      <c r="J958" s="9">
        <v>80</v>
      </c>
      <c r="K958" s="9">
        <v>80</v>
      </c>
      <c r="L958" s="9">
        <v>80</v>
      </c>
      <c r="M958" s="9">
        <v>80</v>
      </c>
      <c r="N958" s="9">
        <v>90</v>
      </c>
      <c r="O958" s="9">
        <v>80</v>
      </c>
      <c r="P958" s="10">
        <f t="shared" si="36"/>
        <v>81.25</v>
      </c>
      <c r="Q958" s="10" t="s">
        <v>35</v>
      </c>
      <c r="R958" s="11" t="str">
        <f t="shared" si="39"/>
        <v>Tốt</v>
      </c>
    </row>
    <row r="959" spans="1:18" s="12" customFormat="1" ht="21.75" customHeight="1" x14ac:dyDescent="0.25">
      <c r="A959" s="7">
        <v>950</v>
      </c>
      <c r="B959" s="18">
        <v>17020365</v>
      </c>
      <c r="C959" s="8" t="s">
        <v>925</v>
      </c>
      <c r="D959" s="13">
        <v>36465</v>
      </c>
      <c r="E959" s="9" t="s">
        <v>897</v>
      </c>
      <c r="F959" s="9" t="s">
        <v>1055</v>
      </c>
      <c r="G959" s="9" t="s">
        <v>1059</v>
      </c>
      <c r="H959" s="9">
        <v>0</v>
      </c>
      <c r="I959" s="9">
        <v>80</v>
      </c>
      <c r="J959" s="9">
        <v>80</v>
      </c>
      <c r="K959" s="9">
        <v>80</v>
      </c>
      <c r="L959" s="9">
        <v>77</v>
      </c>
      <c r="M959" s="9">
        <v>90</v>
      </c>
      <c r="N959" s="9">
        <v>90</v>
      </c>
      <c r="O959" s="9">
        <v>80</v>
      </c>
      <c r="P959" s="10">
        <f t="shared" si="36"/>
        <v>72.125</v>
      </c>
      <c r="Q959" s="10" t="s">
        <v>122</v>
      </c>
      <c r="R959" s="11" t="str">
        <f t="shared" si="39"/>
        <v>Khá</v>
      </c>
    </row>
    <row r="960" spans="1:18" s="12" customFormat="1" ht="21.75" customHeight="1" x14ac:dyDescent="0.25">
      <c r="A960" s="7">
        <v>951</v>
      </c>
      <c r="B960" s="18">
        <v>17020367</v>
      </c>
      <c r="C960" s="8" t="s">
        <v>926</v>
      </c>
      <c r="D960" s="13">
        <v>36259</v>
      </c>
      <c r="E960" s="9" t="s">
        <v>897</v>
      </c>
      <c r="F960" s="9" t="s">
        <v>1055</v>
      </c>
      <c r="G960" s="9" t="s">
        <v>1061</v>
      </c>
      <c r="H960" s="9">
        <v>77</v>
      </c>
      <c r="I960" s="9">
        <v>80</v>
      </c>
      <c r="J960" s="9">
        <v>80</v>
      </c>
      <c r="K960" s="9">
        <v>80</v>
      </c>
      <c r="L960" s="9">
        <v>77</v>
      </c>
      <c r="M960" s="9">
        <v>77</v>
      </c>
      <c r="N960" s="9">
        <v>0</v>
      </c>
      <c r="O960" s="9">
        <v>0</v>
      </c>
      <c r="P960" s="10">
        <f t="shared" si="36"/>
        <v>58.875</v>
      </c>
      <c r="Q960" s="10" t="s">
        <v>1048</v>
      </c>
      <c r="R960" s="11" t="str">
        <f t="shared" si="39"/>
        <v>Trung bình</v>
      </c>
    </row>
    <row r="961" spans="1:18" s="12" customFormat="1" ht="21.75" customHeight="1" x14ac:dyDescent="0.25">
      <c r="A961" s="7">
        <v>952</v>
      </c>
      <c r="B961" s="18">
        <v>17020373</v>
      </c>
      <c r="C961" s="8" t="s">
        <v>927</v>
      </c>
      <c r="D961" s="13">
        <v>36369</v>
      </c>
      <c r="E961" s="9" t="s">
        <v>897</v>
      </c>
      <c r="F961" s="9" t="s">
        <v>1055</v>
      </c>
      <c r="G961" s="9" t="s">
        <v>1059</v>
      </c>
      <c r="H961" s="9">
        <v>82</v>
      </c>
      <c r="I961" s="9">
        <v>80</v>
      </c>
      <c r="J961" s="9">
        <v>85</v>
      </c>
      <c r="K961" s="9">
        <v>80</v>
      </c>
      <c r="L961" s="9">
        <v>80</v>
      </c>
      <c r="M961" s="9">
        <v>85</v>
      </c>
      <c r="N961" s="9">
        <v>80</v>
      </c>
      <c r="O961" s="9">
        <v>80</v>
      </c>
      <c r="P961" s="10">
        <f t="shared" si="36"/>
        <v>81.5</v>
      </c>
      <c r="Q961" s="10" t="s">
        <v>35</v>
      </c>
      <c r="R961" s="11" t="str">
        <f t="shared" si="39"/>
        <v>Tốt</v>
      </c>
    </row>
    <row r="962" spans="1:18" s="12" customFormat="1" ht="21.75" customHeight="1" x14ac:dyDescent="0.25">
      <c r="A962" s="7">
        <v>953</v>
      </c>
      <c r="B962" s="18">
        <v>17020377</v>
      </c>
      <c r="C962" s="8" t="s">
        <v>928</v>
      </c>
      <c r="D962" s="13">
        <v>36299</v>
      </c>
      <c r="E962" s="9" t="s">
        <v>897</v>
      </c>
      <c r="F962" s="9" t="s">
        <v>1055</v>
      </c>
      <c r="G962" s="9" t="s">
        <v>1059</v>
      </c>
      <c r="H962" s="9">
        <v>80</v>
      </c>
      <c r="I962" s="9">
        <v>80</v>
      </c>
      <c r="J962" s="9">
        <v>80</v>
      </c>
      <c r="K962" s="9">
        <v>80</v>
      </c>
      <c r="L962" s="9">
        <v>80</v>
      </c>
      <c r="M962" s="9">
        <v>90</v>
      </c>
      <c r="N962" s="9">
        <v>90</v>
      </c>
      <c r="O962" s="9">
        <v>90</v>
      </c>
      <c r="P962" s="10">
        <f t="shared" si="36"/>
        <v>83.75</v>
      </c>
      <c r="Q962" s="10" t="s">
        <v>35</v>
      </c>
      <c r="R962" s="11" t="str">
        <f t="shared" si="39"/>
        <v>Tốt</v>
      </c>
    </row>
    <row r="963" spans="1:18" s="12" customFormat="1" ht="21.75" customHeight="1" x14ac:dyDescent="0.25">
      <c r="A963" s="7">
        <v>954</v>
      </c>
      <c r="B963" s="18">
        <v>17020381</v>
      </c>
      <c r="C963" s="8" t="s">
        <v>929</v>
      </c>
      <c r="D963" s="13">
        <v>36502</v>
      </c>
      <c r="E963" s="9" t="s">
        <v>897</v>
      </c>
      <c r="F963" s="9" t="s">
        <v>1055</v>
      </c>
      <c r="G963" s="9" t="s">
        <v>1059</v>
      </c>
      <c r="H963" s="9">
        <v>80</v>
      </c>
      <c r="I963" s="9">
        <v>80</v>
      </c>
      <c r="J963" s="9">
        <v>92</v>
      </c>
      <c r="K963" s="9">
        <v>85</v>
      </c>
      <c r="L963" s="9">
        <v>90</v>
      </c>
      <c r="M963" s="9">
        <v>90</v>
      </c>
      <c r="N963" s="9">
        <v>90</v>
      </c>
      <c r="O963" s="9">
        <v>90</v>
      </c>
      <c r="P963" s="10">
        <f t="shared" si="36"/>
        <v>87.125</v>
      </c>
      <c r="Q963" s="10" t="s">
        <v>35</v>
      </c>
      <c r="R963" s="11" t="str">
        <f t="shared" si="39"/>
        <v>Tốt</v>
      </c>
    </row>
    <row r="964" spans="1:18" s="12" customFormat="1" ht="21.75" customHeight="1" x14ac:dyDescent="0.25">
      <c r="A964" s="7">
        <v>955</v>
      </c>
      <c r="B964" s="18">
        <v>17020388</v>
      </c>
      <c r="C964" s="8" t="s">
        <v>930</v>
      </c>
      <c r="D964" s="13">
        <v>36454</v>
      </c>
      <c r="E964" s="9" t="s">
        <v>897</v>
      </c>
      <c r="F964" s="9" t="s">
        <v>1055</v>
      </c>
      <c r="G964" s="9" t="s">
        <v>1059</v>
      </c>
      <c r="H964" s="9">
        <v>90</v>
      </c>
      <c r="I964" s="9">
        <v>90</v>
      </c>
      <c r="J964" s="9">
        <v>90</v>
      </c>
      <c r="K964" s="9">
        <v>90</v>
      </c>
      <c r="L964" s="9">
        <v>90</v>
      </c>
      <c r="M964" s="9">
        <v>90</v>
      </c>
      <c r="N964" s="9">
        <v>90</v>
      </c>
      <c r="O964" s="9">
        <v>90</v>
      </c>
      <c r="P964" s="10">
        <f t="shared" si="36"/>
        <v>90</v>
      </c>
      <c r="Q964" s="10" t="s">
        <v>58</v>
      </c>
      <c r="R964" s="11" t="str">
        <f t="shared" si="39"/>
        <v>Xuất sắc</v>
      </c>
    </row>
    <row r="965" spans="1:18" s="12" customFormat="1" ht="21.75" customHeight="1" x14ac:dyDescent="0.25">
      <c r="A965" s="7">
        <v>956</v>
      </c>
      <c r="B965" s="18">
        <v>17020390</v>
      </c>
      <c r="C965" s="8" t="s">
        <v>931</v>
      </c>
      <c r="D965" s="13">
        <v>36505</v>
      </c>
      <c r="E965" s="9" t="s">
        <v>897</v>
      </c>
      <c r="F965" s="9" t="s">
        <v>1055</v>
      </c>
      <c r="G965" s="9" t="s">
        <v>1061</v>
      </c>
      <c r="H965" s="9">
        <v>82</v>
      </c>
      <c r="I965" s="9">
        <v>80</v>
      </c>
      <c r="J965" s="9">
        <v>80</v>
      </c>
      <c r="K965" s="9">
        <v>80</v>
      </c>
      <c r="L965" s="9">
        <v>80</v>
      </c>
      <c r="M965" s="9">
        <v>80</v>
      </c>
      <c r="N965" s="9">
        <v>90</v>
      </c>
      <c r="O965" s="9">
        <v>80</v>
      </c>
      <c r="P965" s="10">
        <f t="shared" si="36"/>
        <v>81.5</v>
      </c>
      <c r="Q965" s="10" t="s">
        <v>35</v>
      </c>
      <c r="R965" s="11" t="str">
        <f t="shared" si="39"/>
        <v>Tốt</v>
      </c>
    </row>
    <row r="966" spans="1:18" s="12" customFormat="1" ht="21.75" customHeight="1" x14ac:dyDescent="0.25">
      <c r="A966" s="7">
        <v>957</v>
      </c>
      <c r="B966" s="18">
        <v>17020393</v>
      </c>
      <c r="C966" s="8" t="s">
        <v>932</v>
      </c>
      <c r="D966" s="13">
        <v>36362</v>
      </c>
      <c r="E966" s="9" t="s">
        <v>897</v>
      </c>
      <c r="F966" s="9" t="s">
        <v>1055</v>
      </c>
      <c r="G966" s="9" t="s">
        <v>1059</v>
      </c>
      <c r="H966" s="9">
        <v>90</v>
      </c>
      <c r="I966" s="9">
        <v>92</v>
      </c>
      <c r="J966" s="9">
        <v>90</v>
      </c>
      <c r="K966" s="9">
        <v>90</v>
      </c>
      <c r="L966" s="9">
        <v>90</v>
      </c>
      <c r="M966" s="9">
        <v>92</v>
      </c>
      <c r="N966" s="9">
        <v>90</v>
      </c>
      <c r="O966" s="9">
        <v>90</v>
      </c>
      <c r="P966" s="10">
        <f t="shared" si="36"/>
        <v>90.5</v>
      </c>
      <c r="Q966" s="10" t="s">
        <v>58</v>
      </c>
      <c r="R966" s="11" t="str">
        <f t="shared" si="39"/>
        <v>Xuất sắc</v>
      </c>
    </row>
    <row r="967" spans="1:18" s="12" customFormat="1" ht="21.75" customHeight="1" x14ac:dyDescent="0.25">
      <c r="A967" s="7">
        <v>958</v>
      </c>
      <c r="B967" s="18">
        <v>17020396</v>
      </c>
      <c r="C967" s="8" t="s">
        <v>933</v>
      </c>
      <c r="D967" s="13">
        <v>36413</v>
      </c>
      <c r="E967" s="9" t="s">
        <v>897</v>
      </c>
      <c r="F967" s="9" t="s">
        <v>1055</v>
      </c>
      <c r="G967" s="9" t="s">
        <v>1061</v>
      </c>
      <c r="H967" s="9">
        <v>80</v>
      </c>
      <c r="I967" s="9">
        <v>80</v>
      </c>
      <c r="J967" s="9">
        <v>80</v>
      </c>
      <c r="K967" s="9">
        <v>80</v>
      </c>
      <c r="L967" s="9">
        <v>77</v>
      </c>
      <c r="M967" s="9">
        <v>80</v>
      </c>
      <c r="N967" s="9">
        <v>80</v>
      </c>
      <c r="O967" s="9">
        <v>77</v>
      </c>
      <c r="P967" s="10">
        <f t="shared" si="36"/>
        <v>79.25</v>
      </c>
      <c r="Q967" s="10" t="s">
        <v>122</v>
      </c>
      <c r="R967" s="11" t="str">
        <f t="shared" si="39"/>
        <v>Khá</v>
      </c>
    </row>
    <row r="968" spans="1:18" s="12" customFormat="1" ht="21.75" customHeight="1" x14ac:dyDescent="0.25">
      <c r="A968" s="7">
        <v>959</v>
      </c>
      <c r="B968" s="18">
        <v>17020400</v>
      </c>
      <c r="C968" s="8" t="s">
        <v>934</v>
      </c>
      <c r="D968" s="13">
        <v>36154</v>
      </c>
      <c r="E968" s="9" t="s">
        <v>897</v>
      </c>
      <c r="F968" s="9" t="s">
        <v>1055</v>
      </c>
      <c r="G968" s="9" t="s">
        <v>1059</v>
      </c>
      <c r="H968" s="9">
        <v>88</v>
      </c>
      <c r="I968" s="9">
        <v>80</v>
      </c>
      <c r="J968" s="9">
        <v>90</v>
      </c>
      <c r="K968" s="9">
        <v>90</v>
      </c>
      <c r="L968" s="9">
        <v>90</v>
      </c>
      <c r="M968" s="9">
        <v>90</v>
      </c>
      <c r="N968" s="9">
        <v>90</v>
      </c>
      <c r="O968" s="9">
        <v>90</v>
      </c>
      <c r="P968" s="10">
        <f t="shared" si="36"/>
        <v>88.5</v>
      </c>
      <c r="Q968" s="10" t="s">
        <v>35</v>
      </c>
      <c r="R968" s="11" t="str">
        <f t="shared" si="39"/>
        <v>Tốt</v>
      </c>
    </row>
    <row r="969" spans="1:18" s="12" customFormat="1" ht="21.75" customHeight="1" x14ac:dyDescent="0.25">
      <c r="A969" s="7">
        <v>960</v>
      </c>
      <c r="B969" s="18">
        <v>17020402</v>
      </c>
      <c r="C969" s="8" t="s">
        <v>935</v>
      </c>
      <c r="D969" s="13">
        <v>36332</v>
      </c>
      <c r="E969" s="9" t="s">
        <v>897</v>
      </c>
      <c r="F969" s="9" t="s">
        <v>1055</v>
      </c>
      <c r="G969" s="9" t="s">
        <v>1061</v>
      </c>
      <c r="H969" s="9">
        <v>82</v>
      </c>
      <c r="I969" s="9">
        <v>77</v>
      </c>
      <c r="J969" s="9">
        <v>85</v>
      </c>
      <c r="K969" s="9">
        <v>80</v>
      </c>
      <c r="L969" s="9">
        <v>80</v>
      </c>
      <c r="M969" s="9">
        <v>80</v>
      </c>
      <c r="N969" s="9">
        <v>90</v>
      </c>
      <c r="O969" s="9">
        <v>80</v>
      </c>
      <c r="P969" s="10">
        <f t="shared" si="36"/>
        <v>81.75</v>
      </c>
      <c r="Q969" s="10" t="s">
        <v>35</v>
      </c>
      <c r="R969" s="11" t="str">
        <f t="shared" si="39"/>
        <v>Tốt</v>
      </c>
    </row>
    <row r="970" spans="1:18" s="12" customFormat="1" ht="21.75" customHeight="1" x14ac:dyDescent="0.25">
      <c r="A970" s="7">
        <v>961</v>
      </c>
      <c r="B970" s="18">
        <v>17020408</v>
      </c>
      <c r="C970" s="8" t="s">
        <v>936</v>
      </c>
      <c r="D970" s="13">
        <v>36316</v>
      </c>
      <c r="E970" s="9" t="s">
        <v>897</v>
      </c>
      <c r="F970" s="9" t="s">
        <v>1055</v>
      </c>
      <c r="G970" s="9" t="s">
        <v>1059</v>
      </c>
      <c r="H970" s="9">
        <v>84</v>
      </c>
      <c r="I970" s="9">
        <v>90</v>
      </c>
      <c r="J970" s="9">
        <v>90</v>
      </c>
      <c r="K970" s="9">
        <v>90</v>
      </c>
      <c r="L970" s="9">
        <v>90</v>
      </c>
      <c r="M970" s="9">
        <v>90</v>
      </c>
      <c r="N970" s="9">
        <v>90</v>
      </c>
      <c r="O970" s="9">
        <v>90</v>
      </c>
      <c r="P970" s="10">
        <f t="shared" si="36"/>
        <v>89.25</v>
      </c>
      <c r="Q970" s="10" t="s">
        <v>35</v>
      </c>
      <c r="R970" s="11" t="str">
        <f t="shared" si="39"/>
        <v>Tốt</v>
      </c>
    </row>
    <row r="971" spans="1:18" s="12" customFormat="1" ht="21.75" customHeight="1" x14ac:dyDescent="0.25">
      <c r="A971" s="7">
        <v>962</v>
      </c>
      <c r="B971" s="18">
        <v>17020411</v>
      </c>
      <c r="C971" s="8" t="s">
        <v>937</v>
      </c>
      <c r="D971" s="13">
        <v>36491</v>
      </c>
      <c r="E971" s="9" t="s">
        <v>897</v>
      </c>
      <c r="F971" s="9" t="s">
        <v>1055</v>
      </c>
      <c r="G971" s="9" t="s">
        <v>1059</v>
      </c>
      <c r="H971" s="9">
        <v>86</v>
      </c>
      <c r="I971" s="9">
        <v>80</v>
      </c>
      <c r="J971" s="9">
        <v>80</v>
      </c>
      <c r="K971" s="9">
        <v>80</v>
      </c>
      <c r="L971" s="9">
        <v>80</v>
      </c>
      <c r="M971" s="9">
        <v>90</v>
      </c>
      <c r="N971" s="9">
        <v>90</v>
      </c>
      <c r="O971" s="9">
        <v>90</v>
      </c>
      <c r="P971" s="10">
        <f t="shared" ref="P971:P1034" si="40">AVERAGE(H971:O971)</f>
        <v>84.5</v>
      </c>
      <c r="Q971" s="10" t="s">
        <v>35</v>
      </c>
      <c r="R971" s="11" t="str">
        <f t="shared" si="39"/>
        <v>Tốt</v>
      </c>
    </row>
    <row r="972" spans="1:18" s="12" customFormat="1" ht="21.75" customHeight="1" x14ac:dyDescent="0.25">
      <c r="A972" s="7">
        <v>963</v>
      </c>
      <c r="B972" s="18">
        <v>17020425</v>
      </c>
      <c r="C972" s="8" t="s">
        <v>938</v>
      </c>
      <c r="D972" s="13">
        <v>36229</v>
      </c>
      <c r="E972" s="9" t="s">
        <v>897</v>
      </c>
      <c r="F972" s="9" t="s">
        <v>1055</v>
      </c>
      <c r="G972" s="9" t="s">
        <v>1061</v>
      </c>
      <c r="H972" s="9">
        <v>80</v>
      </c>
      <c r="I972" s="9">
        <v>80</v>
      </c>
      <c r="J972" s="9">
        <v>80</v>
      </c>
      <c r="K972" s="9">
        <v>80</v>
      </c>
      <c r="L972" s="9">
        <v>77</v>
      </c>
      <c r="M972" s="9">
        <v>80</v>
      </c>
      <c r="N972" s="9">
        <v>80</v>
      </c>
      <c r="O972" s="9">
        <v>80</v>
      </c>
      <c r="P972" s="10">
        <f t="shared" si="40"/>
        <v>79.625</v>
      </c>
      <c r="Q972" s="10" t="s">
        <v>35</v>
      </c>
      <c r="R972" s="11" t="s">
        <v>35</v>
      </c>
    </row>
    <row r="973" spans="1:18" s="12" customFormat="1" ht="21.75" customHeight="1" x14ac:dyDescent="0.25">
      <c r="A973" s="7">
        <v>964</v>
      </c>
      <c r="B973" s="18">
        <v>17020421</v>
      </c>
      <c r="C973" s="8" t="s">
        <v>939</v>
      </c>
      <c r="D973" s="13">
        <v>36499</v>
      </c>
      <c r="E973" s="9" t="s">
        <v>897</v>
      </c>
      <c r="F973" s="9" t="s">
        <v>1055</v>
      </c>
      <c r="G973" s="9" t="s">
        <v>1059</v>
      </c>
      <c r="H973" s="9">
        <v>80</v>
      </c>
      <c r="I973" s="9">
        <v>77</v>
      </c>
      <c r="J973" s="9">
        <v>80</v>
      </c>
      <c r="K973" s="9">
        <v>80</v>
      </c>
      <c r="L973" s="9">
        <v>80</v>
      </c>
      <c r="M973" s="9">
        <v>80</v>
      </c>
      <c r="N973" s="9">
        <v>90</v>
      </c>
      <c r="O973" s="9">
        <v>80</v>
      </c>
      <c r="P973" s="10">
        <f t="shared" si="40"/>
        <v>80.875</v>
      </c>
      <c r="Q973" s="10" t="s">
        <v>35</v>
      </c>
      <c r="R973" s="11" t="str">
        <f>IF(P973&gt;=90,"Xuất sắc",IF(P973&gt;=80,"Tốt", IF(P973&gt;=65,"Khá",IF(P973&gt;=50,"Trung bình", IF(P973&gt;=35, "Yếu", "Kém")))))</f>
        <v>Tốt</v>
      </c>
    </row>
    <row r="974" spans="1:18" s="12" customFormat="1" ht="21.75" customHeight="1" x14ac:dyDescent="0.25">
      <c r="A974" s="7">
        <v>965</v>
      </c>
      <c r="B974" s="18">
        <v>17020423</v>
      </c>
      <c r="C974" s="8" t="s">
        <v>940</v>
      </c>
      <c r="D974" s="13">
        <v>35852</v>
      </c>
      <c r="E974" s="9" t="s">
        <v>897</v>
      </c>
      <c r="F974" s="9" t="s">
        <v>1055</v>
      </c>
      <c r="G974" s="9" t="s">
        <v>1059</v>
      </c>
      <c r="H974" s="9">
        <v>90</v>
      </c>
      <c r="I974" s="9">
        <v>80</v>
      </c>
      <c r="J974" s="9">
        <v>80</v>
      </c>
      <c r="K974" s="9">
        <v>90</v>
      </c>
      <c r="L974" s="9">
        <v>80</v>
      </c>
      <c r="M974" s="9">
        <v>82</v>
      </c>
      <c r="N974" s="9">
        <v>90</v>
      </c>
      <c r="O974" s="9">
        <v>90</v>
      </c>
      <c r="P974" s="10">
        <f t="shared" si="40"/>
        <v>85.25</v>
      </c>
      <c r="Q974" s="10" t="s">
        <v>35</v>
      </c>
      <c r="R974" s="11" t="str">
        <f>IF(P974&gt;=90,"Xuất sắc",IF(P974&gt;=80,"Tốt", IF(P974&gt;=65,"Khá",IF(P974&gt;=50,"Trung bình", IF(P974&gt;=35, "Yếu", "Kém")))))</f>
        <v>Tốt</v>
      </c>
    </row>
    <row r="975" spans="1:18" s="12" customFormat="1" ht="21.75" customHeight="1" x14ac:dyDescent="0.25">
      <c r="A975" s="7">
        <v>966</v>
      </c>
      <c r="B975" s="18">
        <v>17020430</v>
      </c>
      <c r="C975" s="8" t="s">
        <v>497</v>
      </c>
      <c r="D975" s="13">
        <v>36219</v>
      </c>
      <c r="E975" s="9" t="s">
        <v>897</v>
      </c>
      <c r="F975" s="9" t="s">
        <v>1055</v>
      </c>
      <c r="G975" s="9" t="s">
        <v>1059</v>
      </c>
      <c r="H975" s="9">
        <v>86</v>
      </c>
      <c r="I975" s="9">
        <v>80</v>
      </c>
      <c r="J975" s="9">
        <v>80</v>
      </c>
      <c r="K975" s="9">
        <v>80</v>
      </c>
      <c r="L975" s="9">
        <v>80</v>
      </c>
      <c r="M975" s="9">
        <v>80</v>
      </c>
      <c r="N975" s="9">
        <v>90</v>
      </c>
      <c r="O975" s="9">
        <v>80</v>
      </c>
      <c r="P975" s="10">
        <f t="shared" si="40"/>
        <v>82</v>
      </c>
      <c r="Q975" s="10" t="s">
        <v>35</v>
      </c>
      <c r="R975" s="11" t="str">
        <f>IF(P975&gt;=90,"Xuất sắc",IF(P975&gt;=80,"Tốt", IF(P975&gt;=65,"Khá",IF(P975&gt;=50,"Trung bình", IF(P975&gt;=35, "Yếu", "Kém")))))</f>
        <v>Tốt</v>
      </c>
    </row>
    <row r="976" spans="1:18" s="12" customFormat="1" ht="21.75" customHeight="1" x14ac:dyDescent="0.25">
      <c r="A976" s="7">
        <v>967</v>
      </c>
      <c r="B976" s="18">
        <v>17020434</v>
      </c>
      <c r="C976" s="8" t="s">
        <v>941</v>
      </c>
      <c r="D976" s="13">
        <v>36348</v>
      </c>
      <c r="E976" s="9" t="s">
        <v>897</v>
      </c>
      <c r="F976" s="9" t="s">
        <v>1055</v>
      </c>
      <c r="G976" s="9" t="s">
        <v>1059</v>
      </c>
      <c r="H976" s="9">
        <v>80</v>
      </c>
      <c r="I976" s="9">
        <v>77</v>
      </c>
      <c r="J976" s="9">
        <v>80</v>
      </c>
      <c r="K976" s="9">
        <v>80</v>
      </c>
      <c r="L976" s="9">
        <v>77</v>
      </c>
      <c r="M976" s="9">
        <v>80</v>
      </c>
      <c r="N976" s="9">
        <v>80</v>
      </c>
      <c r="O976" s="9">
        <v>80</v>
      </c>
      <c r="P976" s="10">
        <f t="shared" si="40"/>
        <v>79.25</v>
      </c>
      <c r="Q976" s="10" t="s">
        <v>122</v>
      </c>
      <c r="R976" s="11" t="str">
        <f>IF(P976&gt;=90,"Xuất sắc",IF(P976&gt;=80,"Tốt", IF(P976&gt;=65,"Khá",IF(P976&gt;=50,"Trung bình", IF(P976&gt;=35, "Yếu", "Kém")))))</f>
        <v>Khá</v>
      </c>
    </row>
    <row r="977" spans="1:18" s="12" customFormat="1" ht="21.75" customHeight="1" x14ac:dyDescent="0.25">
      <c r="A977" s="7">
        <v>968</v>
      </c>
      <c r="B977" s="18">
        <v>17020437</v>
      </c>
      <c r="C977" s="8" t="s">
        <v>942</v>
      </c>
      <c r="D977" s="13">
        <v>36391</v>
      </c>
      <c r="E977" s="9" t="s">
        <v>897</v>
      </c>
      <c r="F977" s="9" t="s">
        <v>1055</v>
      </c>
      <c r="G977" s="9" t="s">
        <v>1061</v>
      </c>
      <c r="H977" s="9">
        <v>80</v>
      </c>
      <c r="I977" s="9">
        <v>80</v>
      </c>
      <c r="J977" s="9">
        <v>80</v>
      </c>
      <c r="K977" s="9">
        <v>80</v>
      </c>
      <c r="L977" s="9">
        <v>77</v>
      </c>
      <c r="M977" s="9">
        <v>80</v>
      </c>
      <c r="N977" s="9">
        <v>80</v>
      </c>
      <c r="O977" s="9">
        <v>80</v>
      </c>
      <c r="P977" s="10">
        <f t="shared" si="40"/>
        <v>79.625</v>
      </c>
      <c r="Q977" s="10" t="s">
        <v>35</v>
      </c>
      <c r="R977" s="11" t="s">
        <v>35</v>
      </c>
    </row>
    <row r="978" spans="1:18" s="12" customFormat="1" ht="21.75" customHeight="1" x14ac:dyDescent="0.25">
      <c r="A978" s="7">
        <v>969</v>
      </c>
      <c r="B978" s="18">
        <v>17020441</v>
      </c>
      <c r="C978" s="8" t="s">
        <v>943</v>
      </c>
      <c r="D978" s="13">
        <v>36368</v>
      </c>
      <c r="E978" s="9" t="s">
        <v>897</v>
      </c>
      <c r="F978" s="9" t="s">
        <v>1055</v>
      </c>
      <c r="G978" s="9" t="s">
        <v>1059</v>
      </c>
      <c r="H978" s="9">
        <v>92</v>
      </c>
      <c r="I978" s="9">
        <v>90</v>
      </c>
      <c r="J978" s="9">
        <v>90</v>
      </c>
      <c r="K978" s="9">
        <v>90</v>
      </c>
      <c r="L978" s="9">
        <v>90</v>
      </c>
      <c r="M978" s="9">
        <v>90</v>
      </c>
      <c r="N978" s="9">
        <v>90</v>
      </c>
      <c r="O978" s="9">
        <v>90</v>
      </c>
      <c r="P978" s="10">
        <f t="shared" si="40"/>
        <v>90.25</v>
      </c>
      <c r="Q978" s="10" t="s">
        <v>58</v>
      </c>
      <c r="R978" s="11" t="str">
        <f t="shared" ref="R978:R995" si="41">IF(P978&gt;=90,"Xuất sắc",IF(P978&gt;=80,"Tốt", IF(P978&gt;=65,"Khá",IF(P978&gt;=50,"Trung bình", IF(P978&gt;=35, "Yếu", "Kém")))))</f>
        <v>Xuất sắc</v>
      </c>
    </row>
    <row r="979" spans="1:18" s="12" customFormat="1" ht="21.75" customHeight="1" x14ac:dyDescent="0.25">
      <c r="A979" s="7">
        <v>970</v>
      </c>
      <c r="B979" s="18">
        <v>17020446</v>
      </c>
      <c r="C979" s="8" t="s">
        <v>944</v>
      </c>
      <c r="D979" s="13">
        <v>36481</v>
      </c>
      <c r="E979" s="9" t="s">
        <v>897</v>
      </c>
      <c r="F979" s="9" t="s">
        <v>1055</v>
      </c>
      <c r="G979" s="9" t="s">
        <v>1059</v>
      </c>
      <c r="H979" s="9">
        <v>80</v>
      </c>
      <c r="I979" s="9">
        <v>82</v>
      </c>
      <c r="J979" s="9">
        <v>90</v>
      </c>
      <c r="K979" s="9">
        <v>90</v>
      </c>
      <c r="L979" s="9">
        <v>87</v>
      </c>
      <c r="M979" s="9">
        <v>92</v>
      </c>
      <c r="N979" s="9">
        <v>90</v>
      </c>
      <c r="O979" s="9">
        <v>90</v>
      </c>
      <c r="P979" s="10">
        <f t="shared" si="40"/>
        <v>87.625</v>
      </c>
      <c r="Q979" s="10" t="s">
        <v>35</v>
      </c>
      <c r="R979" s="11" t="str">
        <f t="shared" si="41"/>
        <v>Tốt</v>
      </c>
    </row>
    <row r="980" spans="1:18" s="12" customFormat="1" ht="21.75" customHeight="1" x14ac:dyDescent="0.25">
      <c r="A980" s="7">
        <v>971</v>
      </c>
      <c r="B980" s="18">
        <v>17020449</v>
      </c>
      <c r="C980" s="8" t="s">
        <v>945</v>
      </c>
      <c r="D980" s="13">
        <v>36497</v>
      </c>
      <c r="E980" s="9" t="s">
        <v>897</v>
      </c>
      <c r="F980" s="9" t="s">
        <v>1055</v>
      </c>
      <c r="G980" s="9" t="s">
        <v>1059</v>
      </c>
      <c r="H980" s="9">
        <v>86</v>
      </c>
      <c r="I980" s="9">
        <v>80</v>
      </c>
      <c r="J980" s="9">
        <v>80</v>
      </c>
      <c r="K980" s="9">
        <v>80</v>
      </c>
      <c r="L980" s="9">
        <v>80</v>
      </c>
      <c r="M980" s="9">
        <v>82</v>
      </c>
      <c r="N980" s="9">
        <v>90</v>
      </c>
      <c r="O980" s="9">
        <v>80</v>
      </c>
      <c r="P980" s="10">
        <f t="shared" si="40"/>
        <v>82.25</v>
      </c>
      <c r="Q980" s="10" t="s">
        <v>35</v>
      </c>
      <c r="R980" s="11" t="str">
        <f t="shared" si="41"/>
        <v>Tốt</v>
      </c>
    </row>
    <row r="981" spans="1:18" s="12" customFormat="1" ht="21.75" customHeight="1" x14ac:dyDescent="0.25">
      <c r="A981" s="7">
        <v>972</v>
      </c>
      <c r="B981" s="18">
        <v>17020454</v>
      </c>
      <c r="C981" s="8" t="s">
        <v>946</v>
      </c>
      <c r="D981" s="13">
        <v>36201</v>
      </c>
      <c r="E981" s="9" t="s">
        <v>897</v>
      </c>
      <c r="F981" s="9" t="s">
        <v>1055</v>
      </c>
      <c r="G981" s="9" t="s">
        <v>1059</v>
      </c>
      <c r="H981" s="9">
        <v>82</v>
      </c>
      <c r="I981" s="9">
        <v>80</v>
      </c>
      <c r="J981" s="9">
        <v>80</v>
      </c>
      <c r="K981" s="9">
        <v>90</v>
      </c>
      <c r="L981" s="9">
        <v>90</v>
      </c>
      <c r="M981" s="9">
        <v>90</v>
      </c>
      <c r="N981" s="9">
        <v>90</v>
      </c>
      <c r="O981" s="9">
        <v>90</v>
      </c>
      <c r="P981" s="10">
        <f t="shared" si="40"/>
        <v>86.5</v>
      </c>
      <c r="Q981" s="10" t="s">
        <v>35</v>
      </c>
      <c r="R981" s="11" t="str">
        <f t="shared" si="41"/>
        <v>Tốt</v>
      </c>
    </row>
    <row r="982" spans="1:18" s="12" customFormat="1" ht="21.75" customHeight="1" x14ac:dyDescent="0.25">
      <c r="A982" s="7">
        <v>973</v>
      </c>
      <c r="B982" s="18">
        <v>17020074</v>
      </c>
      <c r="C982" s="8" t="s">
        <v>947</v>
      </c>
      <c r="D982" s="13">
        <v>36182</v>
      </c>
      <c r="E982" s="9" t="s">
        <v>897</v>
      </c>
      <c r="F982" s="9" t="s">
        <v>1055</v>
      </c>
      <c r="G982" s="9" t="s">
        <v>1059</v>
      </c>
      <c r="H982" s="9">
        <v>92</v>
      </c>
      <c r="I982" s="9">
        <v>90</v>
      </c>
      <c r="J982" s="9">
        <v>90</v>
      </c>
      <c r="K982" s="9">
        <v>80</v>
      </c>
      <c r="L982" s="9" t="s">
        <v>117</v>
      </c>
      <c r="M982" s="9">
        <v>90</v>
      </c>
      <c r="N982" s="9">
        <v>90</v>
      </c>
      <c r="O982" s="9">
        <v>95</v>
      </c>
      <c r="P982" s="10">
        <f t="shared" si="40"/>
        <v>89.571428571428569</v>
      </c>
      <c r="Q982" s="10" t="s">
        <v>58</v>
      </c>
      <c r="R982" s="11" t="str">
        <f t="shared" si="41"/>
        <v>Tốt</v>
      </c>
    </row>
    <row r="983" spans="1:18" s="12" customFormat="1" ht="21.75" customHeight="1" x14ac:dyDescent="0.25">
      <c r="A983" s="7">
        <v>974</v>
      </c>
      <c r="B983" s="18">
        <v>17020461</v>
      </c>
      <c r="C983" s="8" t="s">
        <v>948</v>
      </c>
      <c r="D983" s="13">
        <v>36456</v>
      </c>
      <c r="E983" s="9" t="s">
        <v>897</v>
      </c>
      <c r="F983" s="9" t="s">
        <v>1055</v>
      </c>
      <c r="G983" s="9" t="s">
        <v>1059</v>
      </c>
      <c r="H983" s="9">
        <v>88</v>
      </c>
      <c r="I983" s="9">
        <v>77</v>
      </c>
      <c r="J983" s="9">
        <v>80</v>
      </c>
      <c r="K983" s="9">
        <v>80</v>
      </c>
      <c r="L983" s="9">
        <v>80</v>
      </c>
      <c r="M983" s="9">
        <v>90</v>
      </c>
      <c r="N983" s="9">
        <v>90</v>
      </c>
      <c r="O983" s="9">
        <v>80</v>
      </c>
      <c r="P983" s="10">
        <f t="shared" si="40"/>
        <v>83.125</v>
      </c>
      <c r="Q983" s="10" t="s">
        <v>35</v>
      </c>
      <c r="R983" s="11" t="str">
        <f t="shared" si="41"/>
        <v>Tốt</v>
      </c>
    </row>
    <row r="984" spans="1:18" s="12" customFormat="1" ht="21.75" customHeight="1" x14ac:dyDescent="0.25">
      <c r="A984" s="7">
        <v>975</v>
      </c>
      <c r="B984" s="18">
        <v>17020465</v>
      </c>
      <c r="C984" s="8" t="s">
        <v>504</v>
      </c>
      <c r="D984" s="13">
        <v>36416</v>
      </c>
      <c r="E984" s="9" t="s">
        <v>897</v>
      </c>
      <c r="F984" s="9" t="s">
        <v>1055</v>
      </c>
      <c r="G984" s="9" t="s">
        <v>1059</v>
      </c>
      <c r="H984" s="9">
        <v>80</v>
      </c>
      <c r="I984" s="9">
        <v>80</v>
      </c>
      <c r="J984" s="9">
        <v>90</v>
      </c>
      <c r="K984" s="9">
        <v>90</v>
      </c>
      <c r="L984" s="9">
        <v>90</v>
      </c>
      <c r="M984" s="9">
        <v>90</v>
      </c>
      <c r="N984" s="9">
        <v>90</v>
      </c>
      <c r="O984" s="9">
        <v>90</v>
      </c>
      <c r="P984" s="10">
        <f t="shared" si="40"/>
        <v>87.5</v>
      </c>
      <c r="Q984" s="10" t="s">
        <v>35</v>
      </c>
      <c r="R984" s="11" t="str">
        <f t="shared" si="41"/>
        <v>Tốt</v>
      </c>
    </row>
    <row r="985" spans="1:18" s="12" customFormat="1" ht="21.75" customHeight="1" x14ac:dyDescent="0.25">
      <c r="A985" s="7">
        <v>976</v>
      </c>
      <c r="B985" s="18">
        <v>17020470</v>
      </c>
      <c r="C985" s="8" t="s">
        <v>949</v>
      </c>
      <c r="D985" s="13">
        <v>36379</v>
      </c>
      <c r="E985" s="9" t="s">
        <v>897</v>
      </c>
      <c r="F985" s="9" t="s">
        <v>1055</v>
      </c>
      <c r="G985" s="9" t="s">
        <v>1059</v>
      </c>
      <c r="H985" s="9">
        <v>82</v>
      </c>
      <c r="I985" s="9">
        <v>90</v>
      </c>
      <c r="J985" s="9">
        <v>80</v>
      </c>
      <c r="K985" s="9">
        <v>80</v>
      </c>
      <c r="L985" s="9">
        <v>80</v>
      </c>
      <c r="M985" s="9">
        <v>80</v>
      </c>
      <c r="N985" s="9">
        <v>90</v>
      </c>
      <c r="O985" s="9">
        <v>80</v>
      </c>
      <c r="P985" s="10">
        <f t="shared" si="40"/>
        <v>82.75</v>
      </c>
      <c r="Q985" s="10" t="s">
        <v>35</v>
      </c>
      <c r="R985" s="11" t="str">
        <f t="shared" si="41"/>
        <v>Tốt</v>
      </c>
    </row>
    <row r="986" spans="1:18" s="12" customFormat="1" ht="21.75" customHeight="1" x14ac:dyDescent="0.25">
      <c r="A986" s="7">
        <v>977</v>
      </c>
      <c r="B986" s="18">
        <v>17020230</v>
      </c>
      <c r="C986" s="8" t="s">
        <v>950</v>
      </c>
      <c r="D986" s="13">
        <v>36469</v>
      </c>
      <c r="E986" s="9" t="s">
        <v>951</v>
      </c>
      <c r="F986" s="9" t="s">
        <v>1055</v>
      </c>
      <c r="G986" s="9" t="s">
        <v>1061</v>
      </c>
      <c r="H986" s="9">
        <v>73</v>
      </c>
      <c r="I986" s="9">
        <v>77</v>
      </c>
      <c r="J986" s="9">
        <v>80</v>
      </c>
      <c r="K986" s="9">
        <v>77</v>
      </c>
      <c r="L986" s="9">
        <v>73</v>
      </c>
      <c r="M986" s="9">
        <v>80</v>
      </c>
      <c r="N986" s="9">
        <v>78</v>
      </c>
      <c r="O986" s="9">
        <v>80</v>
      </c>
      <c r="P986" s="10">
        <f t="shared" si="40"/>
        <v>77.25</v>
      </c>
      <c r="Q986" s="10" t="s">
        <v>122</v>
      </c>
      <c r="R986" s="11" t="str">
        <f t="shared" si="41"/>
        <v>Khá</v>
      </c>
    </row>
    <row r="987" spans="1:18" s="12" customFormat="1" ht="21.75" customHeight="1" x14ac:dyDescent="0.25">
      <c r="A987" s="7">
        <v>978</v>
      </c>
      <c r="B987" s="18">
        <v>17020233</v>
      </c>
      <c r="C987" s="8" t="s">
        <v>952</v>
      </c>
      <c r="D987" s="13">
        <v>36377</v>
      </c>
      <c r="E987" s="9" t="s">
        <v>951</v>
      </c>
      <c r="F987" s="9" t="s">
        <v>1055</v>
      </c>
      <c r="G987" s="9" t="s">
        <v>1059</v>
      </c>
      <c r="H987" s="9">
        <v>76</v>
      </c>
      <c r="I987" s="9">
        <v>77</v>
      </c>
      <c r="J987" s="9">
        <v>80</v>
      </c>
      <c r="K987" s="9">
        <v>80</v>
      </c>
      <c r="L987" s="9">
        <v>80</v>
      </c>
      <c r="M987" s="9">
        <v>80</v>
      </c>
      <c r="N987" s="9">
        <v>82</v>
      </c>
      <c r="O987" s="9">
        <v>80</v>
      </c>
      <c r="P987" s="10">
        <f t="shared" si="40"/>
        <v>79.375</v>
      </c>
      <c r="Q987" s="10" t="s">
        <v>122</v>
      </c>
      <c r="R987" s="11" t="str">
        <f t="shared" si="41"/>
        <v>Khá</v>
      </c>
    </row>
    <row r="988" spans="1:18" s="12" customFormat="1" ht="21.75" customHeight="1" x14ac:dyDescent="0.25">
      <c r="A988" s="7">
        <v>979</v>
      </c>
      <c r="B988" s="18">
        <v>17020237</v>
      </c>
      <c r="C988" s="8" t="s">
        <v>661</v>
      </c>
      <c r="D988" s="13">
        <v>36322</v>
      </c>
      <c r="E988" s="9" t="s">
        <v>951</v>
      </c>
      <c r="F988" s="9" t="s">
        <v>1055</v>
      </c>
      <c r="G988" s="9" t="s">
        <v>1059</v>
      </c>
      <c r="H988" s="9">
        <v>80</v>
      </c>
      <c r="I988" s="9">
        <v>80</v>
      </c>
      <c r="J988" s="9">
        <v>80</v>
      </c>
      <c r="K988" s="9">
        <v>80</v>
      </c>
      <c r="L988" s="9">
        <v>87</v>
      </c>
      <c r="M988" s="9">
        <v>85</v>
      </c>
      <c r="N988" s="9">
        <v>90</v>
      </c>
      <c r="O988" s="9">
        <v>92</v>
      </c>
      <c r="P988" s="10">
        <f t="shared" si="40"/>
        <v>84.25</v>
      </c>
      <c r="Q988" s="10" t="s">
        <v>35</v>
      </c>
      <c r="R988" s="11" t="str">
        <f t="shared" si="41"/>
        <v>Tốt</v>
      </c>
    </row>
    <row r="989" spans="1:18" s="12" customFormat="1" ht="21.75" customHeight="1" x14ac:dyDescent="0.25">
      <c r="A989" s="7">
        <v>980</v>
      </c>
      <c r="B989" s="18">
        <v>17020240</v>
      </c>
      <c r="C989" s="8" t="s">
        <v>953</v>
      </c>
      <c r="D989" s="13">
        <v>36244</v>
      </c>
      <c r="E989" s="9" t="s">
        <v>951</v>
      </c>
      <c r="F989" s="9" t="s">
        <v>1055</v>
      </c>
      <c r="G989" s="9" t="s">
        <v>1061</v>
      </c>
      <c r="H989" s="9">
        <v>72</v>
      </c>
      <c r="I989" s="9">
        <v>72</v>
      </c>
      <c r="J989" s="9">
        <v>80</v>
      </c>
      <c r="K989" s="9">
        <v>77</v>
      </c>
      <c r="L989" s="9">
        <v>82</v>
      </c>
      <c r="M989" s="9">
        <v>80</v>
      </c>
      <c r="N989" s="9">
        <v>90</v>
      </c>
      <c r="O989" s="9">
        <v>80</v>
      </c>
      <c r="P989" s="10">
        <f t="shared" si="40"/>
        <v>79.125</v>
      </c>
      <c r="Q989" s="10" t="s">
        <v>122</v>
      </c>
      <c r="R989" s="11" t="str">
        <f t="shared" si="41"/>
        <v>Khá</v>
      </c>
    </row>
    <row r="990" spans="1:18" s="12" customFormat="1" ht="21.75" customHeight="1" x14ac:dyDescent="0.25">
      <c r="A990" s="7">
        <v>981</v>
      </c>
      <c r="B990" s="18">
        <v>17020244</v>
      </c>
      <c r="C990" s="8" t="s">
        <v>954</v>
      </c>
      <c r="D990" s="13">
        <v>36472</v>
      </c>
      <c r="E990" s="9" t="s">
        <v>951</v>
      </c>
      <c r="F990" s="9" t="s">
        <v>1055</v>
      </c>
      <c r="G990" s="9" t="s">
        <v>1059</v>
      </c>
      <c r="H990" s="9">
        <v>90</v>
      </c>
      <c r="I990" s="9">
        <v>80</v>
      </c>
      <c r="J990" s="9">
        <v>80</v>
      </c>
      <c r="K990" s="9">
        <v>84</v>
      </c>
      <c r="L990" s="9">
        <v>77</v>
      </c>
      <c r="M990" s="9">
        <v>80</v>
      </c>
      <c r="N990" s="9">
        <v>90</v>
      </c>
      <c r="O990" s="9">
        <v>80</v>
      </c>
      <c r="P990" s="10">
        <f t="shared" si="40"/>
        <v>82.625</v>
      </c>
      <c r="Q990" s="10" t="s">
        <v>35</v>
      </c>
      <c r="R990" s="11" t="str">
        <f t="shared" si="41"/>
        <v>Tốt</v>
      </c>
    </row>
    <row r="991" spans="1:18" s="12" customFormat="1" ht="21.75" customHeight="1" x14ac:dyDescent="0.25">
      <c r="A991" s="7">
        <v>982</v>
      </c>
      <c r="B991" s="18">
        <v>17020251</v>
      </c>
      <c r="C991" s="8" t="s">
        <v>955</v>
      </c>
      <c r="D991" s="13">
        <v>36467</v>
      </c>
      <c r="E991" s="9" t="s">
        <v>951</v>
      </c>
      <c r="F991" s="9" t="s">
        <v>1055</v>
      </c>
      <c r="G991" s="9" t="s">
        <v>1059</v>
      </c>
      <c r="H991" s="9">
        <v>84</v>
      </c>
      <c r="I991" s="9">
        <v>80</v>
      </c>
      <c r="J991" s="9">
        <v>80</v>
      </c>
      <c r="K991" s="9">
        <v>80</v>
      </c>
      <c r="L991" s="9">
        <v>77</v>
      </c>
      <c r="M991" s="9">
        <v>80</v>
      </c>
      <c r="N991" s="9">
        <v>90</v>
      </c>
      <c r="O991" s="9">
        <v>82</v>
      </c>
      <c r="P991" s="10">
        <f t="shared" si="40"/>
        <v>81.625</v>
      </c>
      <c r="Q991" s="10" t="s">
        <v>35</v>
      </c>
      <c r="R991" s="11" t="str">
        <f t="shared" si="41"/>
        <v>Tốt</v>
      </c>
    </row>
    <row r="992" spans="1:18" s="12" customFormat="1" ht="21.75" customHeight="1" x14ac:dyDescent="0.25">
      <c r="A992" s="7">
        <v>983</v>
      </c>
      <c r="B992" s="18">
        <v>17020268</v>
      </c>
      <c r="C992" s="8" t="s">
        <v>956</v>
      </c>
      <c r="D992" s="13">
        <v>36412</v>
      </c>
      <c r="E992" s="9" t="s">
        <v>951</v>
      </c>
      <c r="F992" s="9" t="s">
        <v>1055</v>
      </c>
      <c r="G992" s="9" t="s">
        <v>1061</v>
      </c>
      <c r="H992" s="9">
        <v>70</v>
      </c>
      <c r="I992" s="9">
        <v>80</v>
      </c>
      <c r="J992" s="9">
        <v>80</v>
      </c>
      <c r="K992" s="9">
        <v>78</v>
      </c>
      <c r="L992" s="9">
        <v>72</v>
      </c>
      <c r="M992" s="9">
        <v>77</v>
      </c>
      <c r="N992" s="9">
        <v>80</v>
      </c>
      <c r="O992" s="9">
        <v>80</v>
      </c>
      <c r="P992" s="10">
        <f t="shared" si="40"/>
        <v>77.125</v>
      </c>
      <c r="Q992" s="10" t="s">
        <v>122</v>
      </c>
      <c r="R992" s="11" t="str">
        <f t="shared" si="41"/>
        <v>Khá</v>
      </c>
    </row>
    <row r="993" spans="1:18" s="12" customFormat="1" ht="21.75" customHeight="1" x14ac:dyDescent="0.25">
      <c r="A993" s="7">
        <v>984</v>
      </c>
      <c r="B993" s="18">
        <v>17020272</v>
      </c>
      <c r="C993" s="8" t="s">
        <v>957</v>
      </c>
      <c r="D993" s="13">
        <v>36169</v>
      </c>
      <c r="E993" s="9" t="s">
        <v>951</v>
      </c>
      <c r="F993" s="9" t="s">
        <v>1055</v>
      </c>
      <c r="G993" s="9" t="s">
        <v>1061</v>
      </c>
      <c r="H993" s="9">
        <v>86</v>
      </c>
      <c r="I993" s="9">
        <v>77</v>
      </c>
      <c r="J993" s="9">
        <v>80</v>
      </c>
      <c r="K993" s="9">
        <v>80</v>
      </c>
      <c r="L993" s="9">
        <v>80</v>
      </c>
      <c r="M993" s="9">
        <v>80</v>
      </c>
      <c r="N993" s="9">
        <v>80</v>
      </c>
      <c r="O993" s="9">
        <v>90</v>
      </c>
      <c r="P993" s="10">
        <f t="shared" si="40"/>
        <v>81.625</v>
      </c>
      <c r="Q993" s="10" t="s">
        <v>35</v>
      </c>
      <c r="R993" s="11" t="str">
        <f t="shared" si="41"/>
        <v>Tốt</v>
      </c>
    </row>
    <row r="994" spans="1:18" s="12" customFormat="1" ht="21.75" customHeight="1" x14ac:dyDescent="0.25">
      <c r="A994" s="7">
        <v>985</v>
      </c>
      <c r="B994" s="18">
        <v>17020275</v>
      </c>
      <c r="C994" s="8" t="s">
        <v>958</v>
      </c>
      <c r="D994" s="13">
        <v>36443</v>
      </c>
      <c r="E994" s="9" t="s">
        <v>951</v>
      </c>
      <c r="F994" s="9" t="s">
        <v>1055</v>
      </c>
      <c r="G994" s="9" t="s">
        <v>1059</v>
      </c>
      <c r="H994" s="9">
        <v>82</v>
      </c>
      <c r="I994" s="9">
        <v>80</v>
      </c>
      <c r="J994" s="9">
        <v>80</v>
      </c>
      <c r="K994" s="9">
        <v>80</v>
      </c>
      <c r="L994" s="9">
        <v>80</v>
      </c>
      <c r="M994" s="9">
        <v>80</v>
      </c>
      <c r="N994" s="9">
        <v>90</v>
      </c>
      <c r="O994" s="9">
        <v>90</v>
      </c>
      <c r="P994" s="10">
        <f t="shared" si="40"/>
        <v>82.75</v>
      </c>
      <c r="Q994" s="10" t="s">
        <v>35</v>
      </c>
      <c r="R994" s="11" t="str">
        <f t="shared" si="41"/>
        <v>Tốt</v>
      </c>
    </row>
    <row r="995" spans="1:18" s="12" customFormat="1" ht="21.75" customHeight="1" x14ac:dyDescent="0.25">
      <c r="A995" s="7">
        <v>986</v>
      </c>
      <c r="B995" s="18">
        <v>17020253</v>
      </c>
      <c r="C995" s="8" t="s">
        <v>959</v>
      </c>
      <c r="D995" s="13">
        <v>36392</v>
      </c>
      <c r="E995" s="9" t="s">
        <v>951</v>
      </c>
      <c r="F995" s="9" t="s">
        <v>1055</v>
      </c>
      <c r="G995" s="9" t="s">
        <v>1059</v>
      </c>
      <c r="H995" s="9">
        <v>76</v>
      </c>
      <c r="I995" s="9">
        <v>72</v>
      </c>
      <c r="J995" s="9">
        <v>80</v>
      </c>
      <c r="K995" s="9">
        <v>80</v>
      </c>
      <c r="L995" s="9">
        <v>80</v>
      </c>
      <c r="M995" s="9">
        <v>80</v>
      </c>
      <c r="N995" s="9">
        <v>80</v>
      </c>
      <c r="O995" s="9">
        <v>80</v>
      </c>
      <c r="P995" s="10">
        <f t="shared" si="40"/>
        <v>78.5</v>
      </c>
      <c r="Q995" s="10" t="s">
        <v>122</v>
      </c>
      <c r="R995" s="11" t="str">
        <f t="shared" si="41"/>
        <v>Khá</v>
      </c>
    </row>
    <row r="996" spans="1:18" s="12" customFormat="1" ht="21.75" customHeight="1" x14ac:dyDescent="0.25">
      <c r="A996" s="7">
        <v>987</v>
      </c>
      <c r="B996" s="18">
        <v>17020262</v>
      </c>
      <c r="C996" s="8" t="s">
        <v>960</v>
      </c>
      <c r="D996" s="13">
        <v>36358</v>
      </c>
      <c r="E996" s="9" t="s">
        <v>951</v>
      </c>
      <c r="F996" s="9" t="s">
        <v>1055</v>
      </c>
      <c r="G996" s="9" t="s">
        <v>1059</v>
      </c>
      <c r="H996" s="9">
        <v>80</v>
      </c>
      <c r="I996" s="9">
        <v>77</v>
      </c>
      <c r="J996" s="9">
        <v>80</v>
      </c>
      <c r="K996" s="9">
        <v>80</v>
      </c>
      <c r="L996" s="9">
        <v>80</v>
      </c>
      <c r="M996" s="9">
        <v>80</v>
      </c>
      <c r="N996" s="9">
        <v>80</v>
      </c>
      <c r="O996" s="9">
        <v>80</v>
      </c>
      <c r="P996" s="10">
        <f t="shared" si="40"/>
        <v>79.625</v>
      </c>
      <c r="Q996" s="10" t="s">
        <v>35</v>
      </c>
      <c r="R996" s="11" t="s">
        <v>35</v>
      </c>
    </row>
    <row r="997" spans="1:18" s="12" customFormat="1" ht="21.75" customHeight="1" x14ac:dyDescent="0.25">
      <c r="A997" s="7">
        <v>988</v>
      </c>
      <c r="B997" s="18">
        <v>17020257</v>
      </c>
      <c r="C997" s="8" t="s">
        <v>961</v>
      </c>
      <c r="D997" s="13">
        <v>35862</v>
      </c>
      <c r="E997" s="9" t="s">
        <v>951</v>
      </c>
      <c r="F997" s="9" t="s">
        <v>1055</v>
      </c>
      <c r="G997" s="9" t="s">
        <v>1059</v>
      </c>
      <c r="H997" s="9">
        <v>88</v>
      </c>
      <c r="I997" s="9">
        <v>80</v>
      </c>
      <c r="J997" s="9">
        <v>80</v>
      </c>
      <c r="K997" s="9">
        <v>80</v>
      </c>
      <c r="L997" s="9">
        <v>77</v>
      </c>
      <c r="M997" s="9">
        <v>80</v>
      </c>
      <c r="N997" s="9">
        <v>80</v>
      </c>
      <c r="O997" s="9">
        <v>80</v>
      </c>
      <c r="P997" s="10">
        <f t="shared" si="40"/>
        <v>80.625</v>
      </c>
      <c r="Q997" s="10" t="s">
        <v>35</v>
      </c>
      <c r="R997" s="11" t="str">
        <f t="shared" ref="R997:R1040" si="42">IF(P997&gt;=90,"Xuất sắc",IF(P997&gt;=80,"Tốt", IF(P997&gt;=65,"Khá",IF(P997&gt;=50,"Trung bình", IF(P997&gt;=35, "Yếu", "Kém")))))</f>
        <v>Tốt</v>
      </c>
    </row>
    <row r="998" spans="1:18" s="12" customFormat="1" ht="21.75" customHeight="1" x14ac:dyDescent="0.25">
      <c r="A998" s="7">
        <v>989</v>
      </c>
      <c r="B998" s="18">
        <v>17020279</v>
      </c>
      <c r="C998" s="8" t="s">
        <v>962</v>
      </c>
      <c r="D998" s="13">
        <v>36394</v>
      </c>
      <c r="E998" s="9" t="s">
        <v>951</v>
      </c>
      <c r="F998" s="9" t="s">
        <v>1055</v>
      </c>
      <c r="G998" s="9" t="s">
        <v>1059</v>
      </c>
      <c r="H998" s="9">
        <v>78</v>
      </c>
      <c r="I998" s="9">
        <v>80</v>
      </c>
      <c r="J998" s="9">
        <v>80</v>
      </c>
      <c r="K998" s="9">
        <v>80</v>
      </c>
      <c r="L998" s="9">
        <v>80</v>
      </c>
      <c r="M998" s="9">
        <v>80</v>
      </c>
      <c r="N998" s="9">
        <v>80</v>
      </c>
      <c r="O998" s="9">
        <v>90</v>
      </c>
      <c r="P998" s="10">
        <f t="shared" si="40"/>
        <v>81</v>
      </c>
      <c r="Q998" s="10" t="s">
        <v>35</v>
      </c>
      <c r="R998" s="11" t="str">
        <f t="shared" si="42"/>
        <v>Tốt</v>
      </c>
    </row>
    <row r="999" spans="1:18" s="12" customFormat="1" ht="21.75" customHeight="1" x14ac:dyDescent="0.25">
      <c r="A999" s="7">
        <v>990</v>
      </c>
      <c r="B999" s="18">
        <v>17020280</v>
      </c>
      <c r="C999" s="8" t="s">
        <v>963</v>
      </c>
      <c r="D999" s="13">
        <v>35922</v>
      </c>
      <c r="E999" s="9" t="s">
        <v>951</v>
      </c>
      <c r="F999" s="9" t="s">
        <v>1055</v>
      </c>
      <c r="G999" s="9" t="s">
        <v>1059</v>
      </c>
      <c r="H999" s="9">
        <v>92</v>
      </c>
      <c r="I999" s="9">
        <v>90</v>
      </c>
      <c r="J999" s="9">
        <v>94</v>
      </c>
      <c r="K999" s="9">
        <v>85</v>
      </c>
      <c r="L999" s="9">
        <v>94</v>
      </c>
      <c r="M999" s="9">
        <v>92</v>
      </c>
      <c r="N999" s="9">
        <v>94</v>
      </c>
      <c r="O999" s="9">
        <v>92</v>
      </c>
      <c r="P999" s="10">
        <f t="shared" si="40"/>
        <v>91.625</v>
      </c>
      <c r="Q999" s="10" t="s">
        <v>58</v>
      </c>
      <c r="R999" s="11" t="str">
        <f t="shared" si="42"/>
        <v>Xuất sắc</v>
      </c>
    </row>
    <row r="1000" spans="1:18" s="12" customFormat="1" ht="21.75" customHeight="1" x14ac:dyDescent="0.25">
      <c r="A1000" s="7">
        <v>991</v>
      </c>
      <c r="B1000" s="18">
        <v>17020284</v>
      </c>
      <c r="C1000" s="8" t="s">
        <v>964</v>
      </c>
      <c r="D1000" s="13">
        <v>36506</v>
      </c>
      <c r="E1000" s="9" t="s">
        <v>951</v>
      </c>
      <c r="F1000" s="9" t="s">
        <v>1055</v>
      </c>
      <c r="G1000" s="9" t="s">
        <v>1061</v>
      </c>
      <c r="H1000" s="9">
        <v>76</v>
      </c>
      <c r="I1000" s="9">
        <v>80</v>
      </c>
      <c r="J1000" s="9">
        <v>80</v>
      </c>
      <c r="K1000" s="9">
        <v>75</v>
      </c>
      <c r="L1000" s="9">
        <v>72</v>
      </c>
      <c r="M1000" s="9">
        <v>77</v>
      </c>
      <c r="N1000" s="9">
        <v>80</v>
      </c>
      <c r="O1000" s="9">
        <v>80</v>
      </c>
      <c r="P1000" s="10">
        <f t="shared" si="40"/>
        <v>77.5</v>
      </c>
      <c r="Q1000" s="10" t="s">
        <v>122</v>
      </c>
      <c r="R1000" s="11" t="str">
        <f t="shared" si="42"/>
        <v>Khá</v>
      </c>
    </row>
    <row r="1001" spans="1:18" s="12" customFormat="1" ht="21.75" customHeight="1" x14ac:dyDescent="0.25">
      <c r="A1001" s="7">
        <v>992</v>
      </c>
      <c r="B1001" s="18">
        <v>17020288</v>
      </c>
      <c r="C1001" s="8" t="s">
        <v>965</v>
      </c>
      <c r="D1001" s="13">
        <v>36174</v>
      </c>
      <c r="E1001" s="9" t="s">
        <v>951</v>
      </c>
      <c r="F1001" s="9" t="s">
        <v>1055</v>
      </c>
      <c r="G1001" s="9" t="s">
        <v>1061</v>
      </c>
      <c r="H1001" s="9">
        <v>78</v>
      </c>
      <c r="I1001" s="9">
        <v>77</v>
      </c>
      <c r="J1001" s="9">
        <v>80</v>
      </c>
      <c r="K1001" s="9">
        <v>80</v>
      </c>
      <c r="L1001" s="9">
        <v>80</v>
      </c>
      <c r="M1001" s="9">
        <v>80</v>
      </c>
      <c r="N1001" s="9">
        <v>90</v>
      </c>
      <c r="O1001" s="9">
        <v>80</v>
      </c>
      <c r="P1001" s="10">
        <f t="shared" si="40"/>
        <v>80.625</v>
      </c>
      <c r="Q1001" s="10" t="s">
        <v>35</v>
      </c>
      <c r="R1001" s="11" t="str">
        <f t="shared" si="42"/>
        <v>Tốt</v>
      </c>
    </row>
    <row r="1002" spans="1:18" s="12" customFormat="1" ht="21.75" customHeight="1" x14ac:dyDescent="0.25">
      <c r="A1002" s="7">
        <v>993</v>
      </c>
      <c r="B1002" s="18">
        <v>17020292</v>
      </c>
      <c r="C1002" s="8" t="s">
        <v>966</v>
      </c>
      <c r="D1002" s="13">
        <v>36356</v>
      </c>
      <c r="E1002" s="9" t="s">
        <v>951</v>
      </c>
      <c r="F1002" s="9" t="s">
        <v>1055</v>
      </c>
      <c r="G1002" s="9" t="s">
        <v>1061</v>
      </c>
      <c r="H1002" s="9">
        <v>84</v>
      </c>
      <c r="I1002" s="9">
        <v>77</v>
      </c>
      <c r="J1002" s="9">
        <v>80</v>
      </c>
      <c r="K1002" s="9">
        <v>82</v>
      </c>
      <c r="L1002" s="9">
        <v>77</v>
      </c>
      <c r="M1002" s="9">
        <v>80</v>
      </c>
      <c r="N1002" s="9">
        <v>80</v>
      </c>
      <c r="O1002" s="9">
        <v>80</v>
      </c>
      <c r="P1002" s="10">
        <f t="shared" si="40"/>
        <v>80</v>
      </c>
      <c r="Q1002" s="10" t="s">
        <v>35</v>
      </c>
      <c r="R1002" s="11" t="str">
        <f t="shared" si="42"/>
        <v>Tốt</v>
      </c>
    </row>
    <row r="1003" spans="1:18" s="12" customFormat="1" ht="21.75" customHeight="1" x14ac:dyDescent="0.25">
      <c r="A1003" s="7">
        <v>994</v>
      </c>
      <c r="B1003" s="18">
        <v>17020296</v>
      </c>
      <c r="C1003" s="8" t="s">
        <v>967</v>
      </c>
      <c r="D1003" s="13">
        <v>36268</v>
      </c>
      <c r="E1003" s="9" t="s">
        <v>951</v>
      </c>
      <c r="F1003" s="9" t="s">
        <v>1055</v>
      </c>
      <c r="G1003" s="9" t="s">
        <v>1059</v>
      </c>
      <c r="H1003" s="9">
        <v>80</v>
      </c>
      <c r="I1003" s="9">
        <v>80</v>
      </c>
      <c r="J1003" s="9">
        <v>80</v>
      </c>
      <c r="K1003" s="9">
        <v>80</v>
      </c>
      <c r="L1003" s="9">
        <v>80</v>
      </c>
      <c r="M1003" s="9">
        <v>90</v>
      </c>
      <c r="N1003" s="9">
        <v>90</v>
      </c>
      <c r="O1003" s="9">
        <v>90</v>
      </c>
      <c r="P1003" s="10">
        <f t="shared" si="40"/>
        <v>83.75</v>
      </c>
      <c r="Q1003" s="10" t="s">
        <v>35</v>
      </c>
      <c r="R1003" s="11" t="str">
        <f t="shared" si="42"/>
        <v>Tốt</v>
      </c>
    </row>
    <row r="1004" spans="1:18" s="12" customFormat="1" ht="21.75" customHeight="1" x14ac:dyDescent="0.25">
      <c r="A1004" s="7">
        <v>995</v>
      </c>
      <c r="B1004" s="18">
        <v>17020302</v>
      </c>
      <c r="C1004" s="8" t="s">
        <v>32</v>
      </c>
      <c r="D1004" s="13">
        <v>36417</v>
      </c>
      <c r="E1004" s="9" t="s">
        <v>951</v>
      </c>
      <c r="F1004" s="9" t="s">
        <v>1055</v>
      </c>
      <c r="G1004" s="9" t="s">
        <v>1061</v>
      </c>
      <c r="H1004" s="9">
        <v>75</v>
      </c>
      <c r="I1004" s="9">
        <v>77</v>
      </c>
      <c r="J1004" s="9">
        <v>75</v>
      </c>
      <c r="K1004" s="9">
        <v>77</v>
      </c>
      <c r="L1004" s="9">
        <v>77</v>
      </c>
      <c r="M1004" s="9">
        <v>80</v>
      </c>
      <c r="N1004" s="9">
        <v>80</v>
      </c>
      <c r="O1004" s="9">
        <v>80</v>
      </c>
      <c r="P1004" s="10">
        <f t="shared" si="40"/>
        <v>77.625</v>
      </c>
      <c r="Q1004" s="10" t="s">
        <v>122</v>
      </c>
      <c r="R1004" s="11" t="str">
        <f t="shared" si="42"/>
        <v>Khá</v>
      </c>
    </row>
    <row r="1005" spans="1:18" s="12" customFormat="1" ht="21.75" customHeight="1" x14ac:dyDescent="0.25">
      <c r="A1005" s="7">
        <v>996</v>
      </c>
      <c r="B1005" s="18">
        <v>17020303</v>
      </c>
      <c r="C1005" s="8" t="s">
        <v>968</v>
      </c>
      <c r="D1005" s="13">
        <v>36448</v>
      </c>
      <c r="E1005" s="9" t="s">
        <v>951</v>
      </c>
      <c r="F1005" s="9" t="s">
        <v>1055</v>
      </c>
      <c r="G1005" s="9" t="s">
        <v>1059</v>
      </c>
      <c r="H1005" s="9">
        <v>80</v>
      </c>
      <c r="I1005" s="9">
        <v>80</v>
      </c>
      <c r="J1005" s="9">
        <v>80</v>
      </c>
      <c r="K1005" s="9">
        <v>90</v>
      </c>
      <c r="L1005" s="9">
        <v>80</v>
      </c>
      <c r="M1005" s="9">
        <v>80</v>
      </c>
      <c r="N1005" s="9">
        <v>90</v>
      </c>
      <c r="O1005" s="9">
        <v>90</v>
      </c>
      <c r="P1005" s="10">
        <f t="shared" si="40"/>
        <v>83.75</v>
      </c>
      <c r="Q1005" s="10" t="s">
        <v>35</v>
      </c>
      <c r="R1005" s="11" t="str">
        <f t="shared" si="42"/>
        <v>Tốt</v>
      </c>
    </row>
    <row r="1006" spans="1:18" s="12" customFormat="1" ht="21.75" customHeight="1" x14ac:dyDescent="0.25">
      <c r="A1006" s="7">
        <v>997</v>
      </c>
      <c r="B1006" s="18">
        <v>17020315</v>
      </c>
      <c r="C1006" s="8" t="s">
        <v>969</v>
      </c>
      <c r="D1006" s="13">
        <v>36380</v>
      </c>
      <c r="E1006" s="9" t="s">
        <v>951</v>
      </c>
      <c r="F1006" s="9" t="s">
        <v>1055</v>
      </c>
      <c r="G1006" s="9" t="s">
        <v>1061</v>
      </c>
      <c r="H1006" s="9">
        <v>78</v>
      </c>
      <c r="I1006" s="9">
        <v>80</v>
      </c>
      <c r="J1006" s="9">
        <v>80</v>
      </c>
      <c r="K1006" s="9">
        <v>80</v>
      </c>
      <c r="L1006" s="9">
        <v>77</v>
      </c>
      <c r="M1006" s="9">
        <v>82</v>
      </c>
      <c r="N1006" s="9">
        <v>90</v>
      </c>
      <c r="O1006" s="9">
        <v>80</v>
      </c>
      <c r="P1006" s="10">
        <f t="shared" si="40"/>
        <v>80.875</v>
      </c>
      <c r="Q1006" s="10" t="s">
        <v>35</v>
      </c>
      <c r="R1006" s="11" t="str">
        <f t="shared" si="42"/>
        <v>Tốt</v>
      </c>
    </row>
    <row r="1007" spans="1:18" s="12" customFormat="1" ht="21.75" customHeight="1" x14ac:dyDescent="0.25">
      <c r="A1007" s="7">
        <v>998</v>
      </c>
      <c r="B1007" s="18">
        <v>17020333</v>
      </c>
      <c r="C1007" s="8" t="s">
        <v>719</v>
      </c>
      <c r="D1007" s="13">
        <v>36525</v>
      </c>
      <c r="E1007" s="9" t="s">
        <v>951</v>
      </c>
      <c r="F1007" s="9" t="s">
        <v>1055</v>
      </c>
      <c r="G1007" s="9" t="s">
        <v>1059</v>
      </c>
      <c r="H1007" s="9">
        <v>80</v>
      </c>
      <c r="I1007" s="9">
        <v>80</v>
      </c>
      <c r="J1007" s="9">
        <v>84</v>
      </c>
      <c r="K1007" s="9">
        <v>87</v>
      </c>
      <c r="L1007" s="9">
        <v>86</v>
      </c>
      <c r="M1007" s="9">
        <v>88</v>
      </c>
      <c r="N1007" s="9">
        <v>90</v>
      </c>
      <c r="O1007" s="9">
        <v>94</v>
      </c>
      <c r="P1007" s="10">
        <f t="shared" si="40"/>
        <v>86.125</v>
      </c>
      <c r="Q1007" s="10" t="s">
        <v>35</v>
      </c>
      <c r="R1007" s="11" t="str">
        <f t="shared" si="42"/>
        <v>Tốt</v>
      </c>
    </row>
    <row r="1008" spans="1:18" s="12" customFormat="1" ht="21.75" customHeight="1" x14ac:dyDescent="0.25">
      <c r="A1008" s="7">
        <v>999</v>
      </c>
      <c r="B1008" s="18">
        <v>17020317</v>
      </c>
      <c r="C1008" s="8" t="s">
        <v>970</v>
      </c>
      <c r="D1008" s="13">
        <v>36343</v>
      </c>
      <c r="E1008" s="9" t="s">
        <v>951</v>
      </c>
      <c r="F1008" s="9" t="s">
        <v>1055</v>
      </c>
      <c r="G1008" s="9" t="s">
        <v>1059</v>
      </c>
      <c r="H1008" s="9">
        <v>80</v>
      </c>
      <c r="I1008" s="9">
        <v>80</v>
      </c>
      <c r="J1008" s="9">
        <v>80</v>
      </c>
      <c r="K1008" s="9">
        <v>80</v>
      </c>
      <c r="L1008" s="9">
        <v>77</v>
      </c>
      <c r="M1008" s="9">
        <v>90</v>
      </c>
      <c r="N1008" s="9">
        <v>90</v>
      </c>
      <c r="O1008" s="9">
        <v>90</v>
      </c>
      <c r="P1008" s="10">
        <f t="shared" si="40"/>
        <v>83.375</v>
      </c>
      <c r="Q1008" s="10" t="s">
        <v>35</v>
      </c>
      <c r="R1008" s="11" t="str">
        <f t="shared" si="42"/>
        <v>Tốt</v>
      </c>
    </row>
    <row r="1009" spans="1:18" s="12" customFormat="1" ht="21.75" customHeight="1" x14ac:dyDescent="0.25">
      <c r="A1009" s="7">
        <v>1000</v>
      </c>
      <c r="B1009" s="18">
        <v>17020321</v>
      </c>
      <c r="C1009" s="8" t="s">
        <v>971</v>
      </c>
      <c r="D1009" s="13">
        <v>36254</v>
      </c>
      <c r="E1009" s="9" t="s">
        <v>951</v>
      </c>
      <c r="F1009" s="9" t="s">
        <v>1055</v>
      </c>
      <c r="G1009" s="9" t="s">
        <v>1059</v>
      </c>
      <c r="H1009" s="9">
        <v>74</v>
      </c>
      <c r="I1009" s="9">
        <v>80</v>
      </c>
      <c r="J1009" s="9">
        <v>80</v>
      </c>
      <c r="K1009" s="9">
        <v>90</v>
      </c>
      <c r="L1009" s="9">
        <v>80</v>
      </c>
      <c r="M1009" s="9">
        <v>80</v>
      </c>
      <c r="N1009" s="9">
        <v>85</v>
      </c>
      <c r="O1009" s="9">
        <v>90</v>
      </c>
      <c r="P1009" s="10">
        <f t="shared" si="40"/>
        <v>82.375</v>
      </c>
      <c r="Q1009" s="10" t="s">
        <v>35</v>
      </c>
      <c r="R1009" s="11" t="str">
        <f t="shared" si="42"/>
        <v>Tốt</v>
      </c>
    </row>
    <row r="1010" spans="1:18" s="12" customFormat="1" ht="21.75" customHeight="1" x14ac:dyDescent="0.25">
      <c r="A1010" s="7">
        <v>1001</v>
      </c>
      <c r="B1010" s="18">
        <v>17020325</v>
      </c>
      <c r="C1010" s="8" t="s">
        <v>37</v>
      </c>
      <c r="D1010" s="13">
        <v>36211</v>
      </c>
      <c r="E1010" s="9" t="s">
        <v>951</v>
      </c>
      <c r="F1010" s="9" t="s">
        <v>1055</v>
      </c>
      <c r="G1010" s="9" t="s">
        <v>1059</v>
      </c>
      <c r="H1010" s="9">
        <v>76</v>
      </c>
      <c r="I1010" s="9">
        <v>80</v>
      </c>
      <c r="J1010" s="9">
        <v>85</v>
      </c>
      <c r="K1010" s="9">
        <v>90</v>
      </c>
      <c r="L1010" s="9">
        <v>90</v>
      </c>
      <c r="M1010" s="9">
        <v>90</v>
      </c>
      <c r="N1010" s="9">
        <v>90</v>
      </c>
      <c r="O1010" s="9">
        <v>90</v>
      </c>
      <c r="P1010" s="10">
        <f t="shared" si="40"/>
        <v>86.375</v>
      </c>
      <c r="Q1010" s="10" t="s">
        <v>35</v>
      </c>
      <c r="R1010" s="11" t="str">
        <f t="shared" si="42"/>
        <v>Tốt</v>
      </c>
    </row>
    <row r="1011" spans="1:18" s="12" customFormat="1" ht="21.75" customHeight="1" x14ac:dyDescent="0.25">
      <c r="A1011" s="7">
        <v>1002</v>
      </c>
      <c r="B1011" s="18">
        <v>17020329</v>
      </c>
      <c r="C1011" s="8" t="s">
        <v>972</v>
      </c>
      <c r="D1011" s="13">
        <v>36328</v>
      </c>
      <c r="E1011" s="9" t="s">
        <v>951</v>
      </c>
      <c r="F1011" s="9" t="s">
        <v>1055</v>
      </c>
      <c r="G1011" s="9" t="s">
        <v>1061</v>
      </c>
      <c r="H1011" s="9">
        <v>82</v>
      </c>
      <c r="I1011" s="9">
        <v>80</v>
      </c>
      <c r="J1011" s="9">
        <v>80</v>
      </c>
      <c r="K1011" s="9">
        <v>78</v>
      </c>
      <c r="L1011" s="9">
        <v>77</v>
      </c>
      <c r="M1011" s="9">
        <v>77</v>
      </c>
      <c r="N1011" s="9">
        <v>80</v>
      </c>
      <c r="O1011" s="9">
        <v>80</v>
      </c>
      <c r="P1011" s="10">
        <f t="shared" si="40"/>
        <v>79.25</v>
      </c>
      <c r="Q1011" s="10" t="s">
        <v>122</v>
      </c>
      <c r="R1011" s="11" t="str">
        <f t="shared" si="42"/>
        <v>Khá</v>
      </c>
    </row>
    <row r="1012" spans="1:18" s="12" customFormat="1" ht="21.75" customHeight="1" x14ac:dyDescent="0.25">
      <c r="A1012" s="7">
        <v>1003</v>
      </c>
      <c r="B1012" s="18">
        <v>17020338</v>
      </c>
      <c r="C1012" s="8" t="s">
        <v>973</v>
      </c>
      <c r="D1012" s="13">
        <v>36418</v>
      </c>
      <c r="E1012" s="9" t="s">
        <v>951</v>
      </c>
      <c r="F1012" s="9" t="s">
        <v>1055</v>
      </c>
      <c r="G1012" s="9" t="s">
        <v>1059</v>
      </c>
      <c r="H1012" s="9">
        <v>80</v>
      </c>
      <c r="I1012" s="9">
        <v>80</v>
      </c>
      <c r="J1012" s="9">
        <v>80</v>
      </c>
      <c r="K1012" s="9">
        <v>80</v>
      </c>
      <c r="L1012" s="9">
        <v>77</v>
      </c>
      <c r="M1012" s="9">
        <v>80</v>
      </c>
      <c r="N1012" s="9">
        <v>90</v>
      </c>
      <c r="O1012" s="9">
        <v>90</v>
      </c>
      <c r="P1012" s="10">
        <f t="shared" si="40"/>
        <v>82.125</v>
      </c>
      <c r="Q1012" s="10" t="s">
        <v>35</v>
      </c>
      <c r="R1012" s="11" t="str">
        <f t="shared" si="42"/>
        <v>Tốt</v>
      </c>
    </row>
    <row r="1013" spans="1:18" s="12" customFormat="1" ht="21.75" customHeight="1" x14ac:dyDescent="0.25">
      <c r="A1013" s="7">
        <v>1004</v>
      </c>
      <c r="B1013" s="18">
        <v>17020346</v>
      </c>
      <c r="C1013" s="8" t="s">
        <v>974</v>
      </c>
      <c r="D1013" s="13">
        <v>36280</v>
      </c>
      <c r="E1013" s="9" t="s">
        <v>951</v>
      </c>
      <c r="F1013" s="9" t="s">
        <v>1055</v>
      </c>
      <c r="G1013" s="9" t="s">
        <v>1059</v>
      </c>
      <c r="H1013" s="9">
        <v>76</v>
      </c>
      <c r="I1013" s="9">
        <v>80</v>
      </c>
      <c r="J1013" s="9">
        <v>90</v>
      </c>
      <c r="K1013" s="9">
        <v>75</v>
      </c>
      <c r="L1013" s="9">
        <v>87</v>
      </c>
      <c r="M1013" s="9">
        <v>90</v>
      </c>
      <c r="N1013" s="9">
        <v>90</v>
      </c>
      <c r="O1013" s="9">
        <v>90</v>
      </c>
      <c r="P1013" s="10">
        <f t="shared" si="40"/>
        <v>84.75</v>
      </c>
      <c r="Q1013" s="10" t="s">
        <v>35</v>
      </c>
      <c r="R1013" s="11" t="str">
        <f t="shared" si="42"/>
        <v>Tốt</v>
      </c>
    </row>
    <row r="1014" spans="1:18" s="12" customFormat="1" ht="21.75" customHeight="1" x14ac:dyDescent="0.25">
      <c r="A1014" s="7">
        <v>1005</v>
      </c>
      <c r="B1014" s="18">
        <v>17020350</v>
      </c>
      <c r="C1014" s="8" t="s">
        <v>975</v>
      </c>
      <c r="D1014" s="13">
        <v>36292</v>
      </c>
      <c r="E1014" s="9" t="s">
        <v>951</v>
      </c>
      <c r="F1014" s="9" t="s">
        <v>1055</v>
      </c>
      <c r="G1014" s="9" t="s">
        <v>1059</v>
      </c>
      <c r="H1014" s="9">
        <v>91</v>
      </c>
      <c r="I1014" s="9">
        <v>90</v>
      </c>
      <c r="J1014" s="9">
        <v>85</v>
      </c>
      <c r="K1014" s="9">
        <v>95</v>
      </c>
      <c r="L1014" s="9">
        <v>89</v>
      </c>
      <c r="M1014" s="9">
        <v>90</v>
      </c>
      <c r="N1014" s="9">
        <v>90</v>
      </c>
      <c r="O1014" s="9">
        <v>92</v>
      </c>
      <c r="P1014" s="10">
        <f t="shared" si="40"/>
        <v>90.25</v>
      </c>
      <c r="Q1014" s="10" t="s">
        <v>58</v>
      </c>
      <c r="R1014" s="11" t="str">
        <f t="shared" si="42"/>
        <v>Xuất sắc</v>
      </c>
    </row>
    <row r="1015" spans="1:18" s="12" customFormat="1" ht="21.75" customHeight="1" x14ac:dyDescent="0.25">
      <c r="A1015" s="7">
        <v>1006</v>
      </c>
      <c r="B1015" s="18">
        <v>17020356</v>
      </c>
      <c r="C1015" s="8" t="s">
        <v>976</v>
      </c>
      <c r="D1015" s="13">
        <v>36415</v>
      </c>
      <c r="E1015" s="9" t="s">
        <v>951</v>
      </c>
      <c r="F1015" s="9" t="s">
        <v>1055</v>
      </c>
      <c r="G1015" s="9" t="s">
        <v>1059</v>
      </c>
      <c r="H1015" s="9">
        <v>50</v>
      </c>
      <c r="I1015" s="9">
        <v>80</v>
      </c>
      <c r="J1015" s="9">
        <v>80</v>
      </c>
      <c r="K1015" s="9">
        <v>80</v>
      </c>
      <c r="L1015" s="9">
        <v>80</v>
      </c>
      <c r="M1015" s="9">
        <v>80</v>
      </c>
      <c r="N1015" s="9">
        <v>80</v>
      </c>
      <c r="O1015" s="9">
        <v>90</v>
      </c>
      <c r="P1015" s="10">
        <f t="shared" si="40"/>
        <v>77.5</v>
      </c>
      <c r="Q1015" s="10" t="s">
        <v>122</v>
      </c>
      <c r="R1015" s="11" t="str">
        <f t="shared" si="42"/>
        <v>Khá</v>
      </c>
    </row>
    <row r="1016" spans="1:18" s="12" customFormat="1" ht="21.75" customHeight="1" x14ac:dyDescent="0.25">
      <c r="A1016" s="7">
        <v>1007</v>
      </c>
      <c r="B1016" s="18">
        <v>17020360</v>
      </c>
      <c r="C1016" s="8" t="s">
        <v>977</v>
      </c>
      <c r="D1016" s="13">
        <v>36302</v>
      </c>
      <c r="E1016" s="9" t="s">
        <v>951</v>
      </c>
      <c r="F1016" s="9" t="s">
        <v>1055</v>
      </c>
      <c r="G1016" s="9" t="s">
        <v>1059</v>
      </c>
      <c r="H1016" s="9">
        <v>80</v>
      </c>
      <c r="I1016" s="9">
        <v>83</v>
      </c>
      <c r="J1016" s="9">
        <v>90</v>
      </c>
      <c r="K1016" s="9">
        <v>90</v>
      </c>
      <c r="L1016" s="9">
        <v>85</v>
      </c>
      <c r="M1016" s="9">
        <v>90</v>
      </c>
      <c r="N1016" s="9">
        <v>90</v>
      </c>
      <c r="O1016" s="9">
        <v>90</v>
      </c>
      <c r="P1016" s="10">
        <f t="shared" si="40"/>
        <v>87.25</v>
      </c>
      <c r="Q1016" s="10" t="s">
        <v>35</v>
      </c>
      <c r="R1016" s="11" t="str">
        <f t="shared" si="42"/>
        <v>Tốt</v>
      </c>
    </row>
    <row r="1017" spans="1:18" s="12" customFormat="1" ht="21.75" customHeight="1" x14ac:dyDescent="0.25">
      <c r="A1017" s="7">
        <v>1008</v>
      </c>
      <c r="B1017" s="18">
        <v>17020368</v>
      </c>
      <c r="C1017" s="8" t="s">
        <v>978</v>
      </c>
      <c r="D1017" s="13">
        <v>36407</v>
      </c>
      <c r="E1017" s="9" t="s">
        <v>951</v>
      </c>
      <c r="F1017" s="9" t="s">
        <v>1055</v>
      </c>
      <c r="G1017" s="9" t="s">
        <v>1059</v>
      </c>
      <c r="H1017" s="9">
        <v>80</v>
      </c>
      <c r="I1017" s="9">
        <v>80</v>
      </c>
      <c r="J1017" s="9">
        <v>80</v>
      </c>
      <c r="K1017" s="9">
        <v>90</v>
      </c>
      <c r="L1017" s="9">
        <v>80</v>
      </c>
      <c r="M1017" s="9">
        <v>80</v>
      </c>
      <c r="N1017" s="9">
        <v>92</v>
      </c>
      <c r="O1017" s="9">
        <v>90</v>
      </c>
      <c r="P1017" s="10">
        <f t="shared" si="40"/>
        <v>84</v>
      </c>
      <c r="Q1017" s="10" t="s">
        <v>35</v>
      </c>
      <c r="R1017" s="11" t="str">
        <f t="shared" si="42"/>
        <v>Tốt</v>
      </c>
    </row>
    <row r="1018" spans="1:18" s="12" customFormat="1" ht="21.75" customHeight="1" x14ac:dyDescent="0.25">
      <c r="A1018" s="7">
        <v>1009</v>
      </c>
      <c r="B1018" s="18">
        <v>17020371</v>
      </c>
      <c r="C1018" s="8" t="s">
        <v>979</v>
      </c>
      <c r="D1018" s="13">
        <v>36224</v>
      </c>
      <c r="E1018" s="9" t="s">
        <v>951</v>
      </c>
      <c r="F1018" s="9" t="s">
        <v>1055</v>
      </c>
      <c r="G1018" s="9" t="s">
        <v>1059</v>
      </c>
      <c r="H1018" s="9">
        <v>80</v>
      </c>
      <c r="I1018" s="9">
        <v>90</v>
      </c>
      <c r="J1018" s="9">
        <v>80</v>
      </c>
      <c r="K1018" s="9">
        <v>90</v>
      </c>
      <c r="L1018" s="9">
        <v>80</v>
      </c>
      <c r="M1018" s="9">
        <v>90</v>
      </c>
      <c r="N1018" s="9">
        <v>90</v>
      </c>
      <c r="O1018" s="9">
        <v>90</v>
      </c>
      <c r="P1018" s="10">
        <f t="shared" si="40"/>
        <v>86.25</v>
      </c>
      <c r="Q1018" s="10" t="s">
        <v>35</v>
      </c>
      <c r="R1018" s="11" t="str">
        <f t="shared" si="42"/>
        <v>Tốt</v>
      </c>
    </row>
    <row r="1019" spans="1:18" s="12" customFormat="1" ht="21.75" customHeight="1" x14ac:dyDescent="0.25">
      <c r="A1019" s="7">
        <v>1010</v>
      </c>
      <c r="B1019" s="18">
        <v>17020382</v>
      </c>
      <c r="C1019" s="8" t="s">
        <v>980</v>
      </c>
      <c r="D1019" s="13">
        <v>36419</v>
      </c>
      <c r="E1019" s="9" t="s">
        <v>951</v>
      </c>
      <c r="F1019" s="9" t="s">
        <v>1055</v>
      </c>
      <c r="G1019" s="9" t="s">
        <v>1059</v>
      </c>
      <c r="H1019" s="9">
        <v>86</v>
      </c>
      <c r="I1019" s="9">
        <v>80</v>
      </c>
      <c r="J1019" s="9">
        <v>80</v>
      </c>
      <c r="K1019" s="9">
        <v>80</v>
      </c>
      <c r="L1019" s="9">
        <v>82</v>
      </c>
      <c r="M1019" s="9">
        <v>90</v>
      </c>
      <c r="N1019" s="9">
        <v>90</v>
      </c>
      <c r="O1019" s="9">
        <v>90</v>
      </c>
      <c r="P1019" s="10">
        <f t="shared" si="40"/>
        <v>84.75</v>
      </c>
      <c r="Q1019" s="10" t="s">
        <v>35</v>
      </c>
      <c r="R1019" s="11" t="str">
        <f t="shared" si="42"/>
        <v>Tốt</v>
      </c>
    </row>
    <row r="1020" spans="1:18" s="12" customFormat="1" ht="21.75" customHeight="1" x14ac:dyDescent="0.25">
      <c r="A1020" s="7">
        <v>1011</v>
      </c>
      <c r="B1020" s="18">
        <v>17020385</v>
      </c>
      <c r="C1020" s="8" t="s">
        <v>981</v>
      </c>
      <c r="D1020" s="13">
        <v>36405</v>
      </c>
      <c r="E1020" s="9" t="s">
        <v>951</v>
      </c>
      <c r="F1020" s="9" t="s">
        <v>1055</v>
      </c>
      <c r="G1020" s="9" t="s">
        <v>1059</v>
      </c>
      <c r="H1020" s="9">
        <v>80</v>
      </c>
      <c r="I1020" s="9">
        <v>80</v>
      </c>
      <c r="J1020" s="9">
        <v>80</v>
      </c>
      <c r="K1020" s="9">
        <v>80</v>
      </c>
      <c r="L1020" s="9">
        <v>77</v>
      </c>
      <c r="M1020" s="9">
        <v>80</v>
      </c>
      <c r="N1020" s="9">
        <v>80</v>
      </c>
      <c r="O1020" s="9">
        <v>90</v>
      </c>
      <c r="P1020" s="10">
        <f t="shared" si="40"/>
        <v>80.875</v>
      </c>
      <c r="Q1020" s="10" t="s">
        <v>35</v>
      </c>
      <c r="R1020" s="11" t="str">
        <f t="shared" si="42"/>
        <v>Tốt</v>
      </c>
    </row>
    <row r="1021" spans="1:18" s="12" customFormat="1" ht="21.75" customHeight="1" x14ac:dyDescent="0.25">
      <c r="A1021" s="7">
        <v>1012</v>
      </c>
      <c r="B1021" s="18">
        <v>17020389</v>
      </c>
      <c r="C1021" s="8" t="s">
        <v>982</v>
      </c>
      <c r="D1021" s="13">
        <v>36372</v>
      </c>
      <c r="E1021" s="9" t="s">
        <v>951</v>
      </c>
      <c r="F1021" s="9" t="s">
        <v>1055</v>
      </c>
      <c r="G1021" s="9" t="s">
        <v>1059</v>
      </c>
      <c r="H1021" s="9">
        <v>76</v>
      </c>
      <c r="I1021" s="9">
        <v>90</v>
      </c>
      <c r="J1021" s="9">
        <v>80</v>
      </c>
      <c r="K1021" s="9">
        <v>80</v>
      </c>
      <c r="L1021" s="9">
        <v>80</v>
      </c>
      <c r="M1021" s="9">
        <v>90</v>
      </c>
      <c r="N1021" s="9">
        <v>90</v>
      </c>
      <c r="O1021" s="9">
        <v>90</v>
      </c>
      <c r="P1021" s="10">
        <f t="shared" si="40"/>
        <v>84.5</v>
      </c>
      <c r="Q1021" s="10" t="s">
        <v>35</v>
      </c>
      <c r="R1021" s="11" t="str">
        <f t="shared" si="42"/>
        <v>Tốt</v>
      </c>
    </row>
    <row r="1022" spans="1:18" s="12" customFormat="1" ht="21.75" customHeight="1" x14ac:dyDescent="0.25">
      <c r="A1022" s="7">
        <v>1013</v>
      </c>
      <c r="B1022" s="18">
        <v>17020392</v>
      </c>
      <c r="C1022" s="8" t="s">
        <v>983</v>
      </c>
      <c r="D1022" s="13">
        <v>36465</v>
      </c>
      <c r="E1022" s="9" t="s">
        <v>951</v>
      </c>
      <c r="F1022" s="9" t="s">
        <v>1055</v>
      </c>
      <c r="G1022" s="9" t="s">
        <v>1059</v>
      </c>
      <c r="H1022" s="9">
        <v>90</v>
      </c>
      <c r="I1022" s="9">
        <v>90</v>
      </c>
      <c r="J1022" s="9">
        <v>90</v>
      </c>
      <c r="K1022" s="9">
        <v>94</v>
      </c>
      <c r="L1022" s="9">
        <v>96</v>
      </c>
      <c r="M1022" s="9">
        <v>94</v>
      </c>
      <c r="N1022" s="9">
        <v>96</v>
      </c>
      <c r="O1022" s="9">
        <v>94</v>
      </c>
      <c r="P1022" s="10">
        <f t="shared" si="40"/>
        <v>93</v>
      </c>
      <c r="Q1022" s="10" t="s">
        <v>58</v>
      </c>
      <c r="R1022" s="11" t="str">
        <f t="shared" si="42"/>
        <v>Xuất sắc</v>
      </c>
    </row>
    <row r="1023" spans="1:18" s="12" customFormat="1" ht="21.75" customHeight="1" x14ac:dyDescent="0.25">
      <c r="A1023" s="7">
        <v>1014</v>
      </c>
      <c r="B1023" s="18">
        <v>17020397</v>
      </c>
      <c r="C1023" s="8" t="s">
        <v>984</v>
      </c>
      <c r="D1023" s="13">
        <v>36183</v>
      </c>
      <c r="E1023" s="9" t="s">
        <v>951</v>
      </c>
      <c r="F1023" s="9" t="s">
        <v>1055</v>
      </c>
      <c r="G1023" s="9" t="s">
        <v>1061</v>
      </c>
      <c r="H1023" s="9">
        <v>75</v>
      </c>
      <c r="I1023" s="9">
        <v>80</v>
      </c>
      <c r="J1023" s="9">
        <v>75</v>
      </c>
      <c r="K1023" s="9">
        <v>77</v>
      </c>
      <c r="L1023" s="9">
        <v>77</v>
      </c>
      <c r="M1023" s="9">
        <v>90</v>
      </c>
      <c r="N1023" s="9">
        <v>90</v>
      </c>
      <c r="O1023" s="9">
        <v>80</v>
      </c>
      <c r="P1023" s="10">
        <f t="shared" si="40"/>
        <v>80.5</v>
      </c>
      <c r="Q1023" s="10" t="s">
        <v>35</v>
      </c>
      <c r="R1023" s="11" t="str">
        <f t="shared" si="42"/>
        <v>Tốt</v>
      </c>
    </row>
    <row r="1024" spans="1:18" s="12" customFormat="1" ht="21.75" customHeight="1" x14ac:dyDescent="0.25">
      <c r="A1024" s="7">
        <v>1015</v>
      </c>
      <c r="B1024" s="18">
        <v>17020403</v>
      </c>
      <c r="C1024" s="8" t="s">
        <v>985</v>
      </c>
      <c r="D1024" s="13">
        <v>36505</v>
      </c>
      <c r="E1024" s="9" t="s">
        <v>951</v>
      </c>
      <c r="F1024" s="9" t="s">
        <v>1055</v>
      </c>
      <c r="G1024" s="9" t="s">
        <v>1059</v>
      </c>
      <c r="H1024" s="9">
        <v>75</v>
      </c>
      <c r="I1024" s="9">
        <v>80</v>
      </c>
      <c r="J1024" s="9">
        <v>80</v>
      </c>
      <c r="K1024" s="9">
        <v>77</v>
      </c>
      <c r="L1024" s="9">
        <v>78</v>
      </c>
      <c r="M1024" s="9">
        <v>80</v>
      </c>
      <c r="N1024" s="9">
        <v>90</v>
      </c>
      <c r="O1024" s="9">
        <v>80</v>
      </c>
      <c r="P1024" s="10">
        <f t="shared" si="40"/>
        <v>80</v>
      </c>
      <c r="Q1024" s="10" t="s">
        <v>35</v>
      </c>
      <c r="R1024" s="11" t="str">
        <f t="shared" si="42"/>
        <v>Tốt</v>
      </c>
    </row>
    <row r="1025" spans="1:18" s="12" customFormat="1" ht="21.75" customHeight="1" x14ac:dyDescent="0.25">
      <c r="A1025" s="7">
        <v>1016</v>
      </c>
      <c r="B1025" s="18">
        <v>17020405</v>
      </c>
      <c r="C1025" s="8" t="s">
        <v>986</v>
      </c>
      <c r="D1025" s="13">
        <v>36300</v>
      </c>
      <c r="E1025" s="9" t="s">
        <v>951</v>
      </c>
      <c r="F1025" s="9" t="s">
        <v>1055</v>
      </c>
      <c r="G1025" s="9" t="s">
        <v>1061</v>
      </c>
      <c r="H1025" s="9">
        <v>82</v>
      </c>
      <c r="I1025" s="9">
        <v>76</v>
      </c>
      <c r="J1025" s="9">
        <v>80</v>
      </c>
      <c r="K1025" s="9">
        <v>78</v>
      </c>
      <c r="L1025" s="9">
        <v>77</v>
      </c>
      <c r="M1025" s="9">
        <v>80</v>
      </c>
      <c r="N1025" s="9">
        <v>80</v>
      </c>
      <c r="O1025" s="9">
        <v>80</v>
      </c>
      <c r="P1025" s="10">
        <f t="shared" si="40"/>
        <v>79.125</v>
      </c>
      <c r="Q1025" s="10" t="s">
        <v>122</v>
      </c>
      <c r="R1025" s="11" t="str">
        <f t="shared" si="42"/>
        <v>Khá</v>
      </c>
    </row>
    <row r="1026" spans="1:18" s="12" customFormat="1" ht="21.75" customHeight="1" x14ac:dyDescent="0.25">
      <c r="A1026" s="7">
        <v>1017</v>
      </c>
      <c r="B1026" s="18">
        <v>17020409</v>
      </c>
      <c r="C1026" s="8" t="s">
        <v>987</v>
      </c>
      <c r="D1026" s="13">
        <v>36365</v>
      </c>
      <c r="E1026" s="9" t="s">
        <v>951</v>
      </c>
      <c r="F1026" s="9" t="s">
        <v>1055</v>
      </c>
      <c r="G1026" s="9" t="s">
        <v>1059</v>
      </c>
      <c r="H1026" s="9">
        <v>80</v>
      </c>
      <c r="I1026" s="9">
        <v>80</v>
      </c>
      <c r="J1026" s="9">
        <v>80</v>
      </c>
      <c r="K1026" s="9">
        <v>77</v>
      </c>
      <c r="L1026" s="9">
        <v>80</v>
      </c>
      <c r="M1026" s="9">
        <v>90</v>
      </c>
      <c r="N1026" s="9">
        <v>90</v>
      </c>
      <c r="O1026" s="9">
        <v>90</v>
      </c>
      <c r="P1026" s="10">
        <f t="shared" si="40"/>
        <v>83.375</v>
      </c>
      <c r="Q1026" s="10" t="s">
        <v>35</v>
      </c>
      <c r="R1026" s="11" t="str">
        <f t="shared" si="42"/>
        <v>Tốt</v>
      </c>
    </row>
    <row r="1027" spans="1:18" s="12" customFormat="1" ht="21.75" customHeight="1" x14ac:dyDescent="0.25">
      <c r="A1027" s="7">
        <v>1018</v>
      </c>
      <c r="B1027" s="18">
        <v>17020412</v>
      </c>
      <c r="C1027" s="8" t="s">
        <v>988</v>
      </c>
      <c r="D1027" s="13">
        <v>36421</v>
      </c>
      <c r="E1027" s="9" t="s">
        <v>951</v>
      </c>
      <c r="F1027" s="9" t="s">
        <v>1055</v>
      </c>
      <c r="G1027" s="9" t="s">
        <v>1061</v>
      </c>
      <c r="H1027" s="9">
        <v>90</v>
      </c>
      <c r="I1027" s="9">
        <v>90</v>
      </c>
      <c r="J1027" s="9">
        <v>90</v>
      </c>
      <c r="K1027" s="9">
        <v>81</v>
      </c>
      <c r="L1027" s="9">
        <v>80</v>
      </c>
      <c r="M1027" s="9">
        <v>80</v>
      </c>
      <c r="N1027" s="9">
        <v>0</v>
      </c>
      <c r="O1027" s="9">
        <v>0</v>
      </c>
      <c r="P1027" s="10">
        <f t="shared" si="40"/>
        <v>63.875</v>
      </c>
      <c r="Q1027" s="10" t="s">
        <v>1048</v>
      </c>
      <c r="R1027" s="11" t="str">
        <f t="shared" si="42"/>
        <v>Trung bình</v>
      </c>
    </row>
    <row r="1028" spans="1:18" s="12" customFormat="1" ht="21.75" customHeight="1" x14ac:dyDescent="0.25">
      <c r="A1028" s="7">
        <v>1019</v>
      </c>
      <c r="B1028" s="18">
        <v>17020419</v>
      </c>
      <c r="C1028" s="8" t="s">
        <v>989</v>
      </c>
      <c r="D1028" s="13">
        <v>36384</v>
      </c>
      <c r="E1028" s="9" t="s">
        <v>951</v>
      </c>
      <c r="F1028" s="9" t="s">
        <v>1055</v>
      </c>
      <c r="G1028" s="9" t="s">
        <v>1061</v>
      </c>
      <c r="H1028" s="9">
        <v>84</v>
      </c>
      <c r="I1028" s="9">
        <v>80</v>
      </c>
      <c r="J1028" s="9">
        <v>80</v>
      </c>
      <c r="K1028" s="9">
        <v>90</v>
      </c>
      <c r="L1028" s="9">
        <v>80</v>
      </c>
      <c r="M1028" s="9">
        <v>90</v>
      </c>
      <c r="N1028" s="9">
        <v>90</v>
      </c>
      <c r="O1028" s="9">
        <v>90</v>
      </c>
      <c r="P1028" s="10">
        <f t="shared" si="40"/>
        <v>85.5</v>
      </c>
      <c r="Q1028" s="10" t="s">
        <v>35</v>
      </c>
      <c r="R1028" s="11" t="str">
        <f t="shared" si="42"/>
        <v>Tốt</v>
      </c>
    </row>
    <row r="1029" spans="1:18" s="12" customFormat="1" ht="21.75" customHeight="1" x14ac:dyDescent="0.25">
      <c r="A1029" s="7">
        <v>1020</v>
      </c>
      <c r="B1029" s="18">
        <v>17020426</v>
      </c>
      <c r="C1029" s="8" t="s">
        <v>837</v>
      </c>
      <c r="D1029" s="13">
        <v>36232</v>
      </c>
      <c r="E1029" s="9" t="s">
        <v>951</v>
      </c>
      <c r="F1029" s="9" t="s">
        <v>1055</v>
      </c>
      <c r="G1029" s="9" t="s">
        <v>1059</v>
      </c>
      <c r="H1029" s="9">
        <v>80</v>
      </c>
      <c r="I1029" s="9">
        <v>80</v>
      </c>
      <c r="J1029" s="9">
        <v>80</v>
      </c>
      <c r="K1029" s="9">
        <v>80</v>
      </c>
      <c r="L1029" s="9">
        <v>80</v>
      </c>
      <c r="M1029" s="9">
        <v>80</v>
      </c>
      <c r="N1029" s="9">
        <v>90</v>
      </c>
      <c r="O1029" s="9">
        <v>80</v>
      </c>
      <c r="P1029" s="10">
        <f t="shared" si="40"/>
        <v>81.25</v>
      </c>
      <c r="Q1029" s="10" t="s">
        <v>35</v>
      </c>
      <c r="R1029" s="11" t="str">
        <f t="shared" si="42"/>
        <v>Tốt</v>
      </c>
    </row>
    <row r="1030" spans="1:18" s="12" customFormat="1" ht="21.75" customHeight="1" x14ac:dyDescent="0.25">
      <c r="A1030" s="7">
        <v>1021</v>
      </c>
      <c r="B1030" s="18">
        <v>17020431</v>
      </c>
      <c r="C1030" s="8" t="s">
        <v>990</v>
      </c>
      <c r="D1030" s="13">
        <v>36279</v>
      </c>
      <c r="E1030" s="9" t="s">
        <v>951</v>
      </c>
      <c r="F1030" s="9" t="s">
        <v>1055</v>
      </c>
      <c r="G1030" s="9" t="s">
        <v>1059</v>
      </c>
      <c r="H1030" s="9">
        <v>77</v>
      </c>
      <c r="I1030" s="9">
        <v>77</v>
      </c>
      <c r="J1030" s="9">
        <v>80</v>
      </c>
      <c r="K1030" s="9">
        <v>80</v>
      </c>
      <c r="L1030" s="9">
        <v>77</v>
      </c>
      <c r="M1030" s="9">
        <v>80</v>
      </c>
      <c r="N1030" s="9">
        <v>90</v>
      </c>
      <c r="O1030" s="9">
        <v>80</v>
      </c>
      <c r="P1030" s="10">
        <f t="shared" si="40"/>
        <v>80.125</v>
      </c>
      <c r="Q1030" s="10" t="s">
        <v>35</v>
      </c>
      <c r="R1030" s="11" t="str">
        <f t="shared" si="42"/>
        <v>Tốt</v>
      </c>
    </row>
    <row r="1031" spans="1:18" s="12" customFormat="1" ht="21.75" customHeight="1" x14ac:dyDescent="0.25">
      <c r="A1031" s="7">
        <v>1022</v>
      </c>
      <c r="B1031" s="18">
        <v>17020435</v>
      </c>
      <c r="C1031" s="8" t="s">
        <v>991</v>
      </c>
      <c r="D1031" s="13">
        <v>36182</v>
      </c>
      <c r="E1031" s="9" t="s">
        <v>951</v>
      </c>
      <c r="F1031" s="9" t="s">
        <v>1055</v>
      </c>
      <c r="G1031" s="9" t="s">
        <v>1061</v>
      </c>
      <c r="H1031" s="9">
        <v>80</v>
      </c>
      <c r="I1031" s="9">
        <v>80</v>
      </c>
      <c r="J1031" s="9">
        <v>80</v>
      </c>
      <c r="K1031" s="9">
        <v>81</v>
      </c>
      <c r="L1031" s="9">
        <v>81</v>
      </c>
      <c r="M1031" s="9">
        <v>80</v>
      </c>
      <c r="N1031" s="9">
        <v>90</v>
      </c>
      <c r="O1031" s="9">
        <v>90</v>
      </c>
      <c r="P1031" s="10">
        <f t="shared" si="40"/>
        <v>82.75</v>
      </c>
      <c r="Q1031" s="10" t="s">
        <v>35</v>
      </c>
      <c r="R1031" s="11" t="str">
        <f t="shared" si="42"/>
        <v>Tốt</v>
      </c>
    </row>
    <row r="1032" spans="1:18" s="12" customFormat="1" ht="21.75" customHeight="1" x14ac:dyDescent="0.25">
      <c r="A1032" s="7">
        <v>1023</v>
      </c>
      <c r="B1032" s="18">
        <v>17020438</v>
      </c>
      <c r="C1032" s="8" t="s">
        <v>992</v>
      </c>
      <c r="D1032" s="13">
        <v>36469</v>
      </c>
      <c r="E1032" s="9" t="s">
        <v>951</v>
      </c>
      <c r="F1032" s="9" t="s">
        <v>1055</v>
      </c>
      <c r="G1032" s="9" t="s">
        <v>1059</v>
      </c>
      <c r="H1032" s="9">
        <v>77</v>
      </c>
      <c r="I1032" s="9">
        <v>80</v>
      </c>
      <c r="J1032" s="9">
        <v>80</v>
      </c>
      <c r="K1032" s="9">
        <v>75</v>
      </c>
      <c r="L1032" s="9">
        <v>77</v>
      </c>
      <c r="M1032" s="9">
        <v>77</v>
      </c>
      <c r="N1032" s="9">
        <v>85</v>
      </c>
      <c r="O1032" s="9">
        <v>80</v>
      </c>
      <c r="P1032" s="10">
        <f t="shared" si="40"/>
        <v>78.875</v>
      </c>
      <c r="Q1032" s="10" t="s">
        <v>122</v>
      </c>
      <c r="R1032" s="11" t="str">
        <f t="shared" si="42"/>
        <v>Khá</v>
      </c>
    </row>
    <row r="1033" spans="1:18" s="12" customFormat="1" ht="21.75" customHeight="1" x14ac:dyDescent="0.25">
      <c r="A1033" s="7">
        <v>1024</v>
      </c>
      <c r="B1033" s="18">
        <v>17020451</v>
      </c>
      <c r="C1033" s="8" t="s">
        <v>993</v>
      </c>
      <c r="D1033" s="13">
        <v>36422</v>
      </c>
      <c r="E1033" s="9" t="s">
        <v>951</v>
      </c>
      <c r="F1033" s="9" t="s">
        <v>1055</v>
      </c>
      <c r="G1033" s="9" t="s">
        <v>1059</v>
      </c>
      <c r="H1033" s="9">
        <v>80</v>
      </c>
      <c r="I1033" s="9">
        <v>80</v>
      </c>
      <c r="J1033" s="9">
        <v>80</v>
      </c>
      <c r="K1033" s="9">
        <v>80</v>
      </c>
      <c r="L1033" s="9">
        <v>80</v>
      </c>
      <c r="M1033" s="9">
        <v>90</v>
      </c>
      <c r="N1033" s="9">
        <v>90</v>
      </c>
      <c r="O1033" s="9">
        <v>80</v>
      </c>
      <c r="P1033" s="10">
        <f t="shared" si="40"/>
        <v>82.5</v>
      </c>
      <c r="Q1033" s="10" t="s">
        <v>35</v>
      </c>
      <c r="R1033" s="11" t="str">
        <f t="shared" si="42"/>
        <v>Tốt</v>
      </c>
    </row>
    <row r="1034" spans="1:18" s="12" customFormat="1" ht="21.75" customHeight="1" x14ac:dyDescent="0.25">
      <c r="A1034" s="7">
        <v>1025</v>
      </c>
      <c r="B1034" s="18">
        <v>17020455</v>
      </c>
      <c r="C1034" s="8" t="s">
        <v>994</v>
      </c>
      <c r="D1034" s="13">
        <v>36326</v>
      </c>
      <c r="E1034" s="9" t="s">
        <v>951</v>
      </c>
      <c r="F1034" s="9" t="s">
        <v>1055</v>
      </c>
      <c r="G1034" s="9" t="s">
        <v>1061</v>
      </c>
      <c r="H1034" s="9">
        <v>80</v>
      </c>
      <c r="I1034" s="9">
        <v>77</v>
      </c>
      <c r="J1034" s="9">
        <v>80</v>
      </c>
      <c r="K1034" s="9">
        <v>77</v>
      </c>
      <c r="L1034" s="9">
        <v>77</v>
      </c>
      <c r="M1034" s="9">
        <v>80</v>
      </c>
      <c r="N1034" s="9">
        <v>80</v>
      </c>
      <c r="O1034" s="9">
        <v>80</v>
      </c>
      <c r="P1034" s="10">
        <f t="shared" si="40"/>
        <v>78.875</v>
      </c>
      <c r="Q1034" s="10" t="s">
        <v>122</v>
      </c>
      <c r="R1034" s="11" t="str">
        <f t="shared" si="42"/>
        <v>Khá</v>
      </c>
    </row>
    <row r="1035" spans="1:18" s="12" customFormat="1" ht="21.75" customHeight="1" x14ac:dyDescent="0.25">
      <c r="A1035" s="7">
        <v>1026</v>
      </c>
      <c r="B1035" s="18">
        <v>17020458</v>
      </c>
      <c r="C1035" s="8" t="s">
        <v>995</v>
      </c>
      <c r="D1035" s="13">
        <v>36479</v>
      </c>
      <c r="E1035" s="9" t="s">
        <v>951</v>
      </c>
      <c r="F1035" s="9" t="s">
        <v>1055</v>
      </c>
      <c r="G1035" s="9" t="s">
        <v>1061</v>
      </c>
      <c r="H1035" s="9">
        <v>70</v>
      </c>
      <c r="I1035" s="9">
        <v>77</v>
      </c>
      <c r="J1035" s="9">
        <v>80</v>
      </c>
      <c r="K1035" s="9">
        <v>77</v>
      </c>
      <c r="L1035" s="9">
        <v>80</v>
      </c>
      <c r="M1035" s="9">
        <v>80</v>
      </c>
      <c r="N1035" s="9">
        <v>85</v>
      </c>
      <c r="O1035" s="9">
        <v>80</v>
      </c>
      <c r="P1035" s="10">
        <f t="shared" ref="P1035:P1084" si="43">AVERAGE(H1035:O1035)</f>
        <v>78.625</v>
      </c>
      <c r="Q1035" s="10" t="s">
        <v>122</v>
      </c>
      <c r="R1035" s="11" t="str">
        <f t="shared" si="42"/>
        <v>Khá</v>
      </c>
    </row>
    <row r="1036" spans="1:18" s="12" customFormat="1" ht="21.75" customHeight="1" x14ac:dyDescent="0.25">
      <c r="A1036" s="7">
        <v>1027</v>
      </c>
      <c r="B1036" s="18">
        <v>17020462</v>
      </c>
      <c r="C1036" s="8" t="s">
        <v>996</v>
      </c>
      <c r="D1036" s="13">
        <v>36322</v>
      </c>
      <c r="E1036" s="9" t="s">
        <v>951</v>
      </c>
      <c r="F1036" s="9" t="s">
        <v>1055</v>
      </c>
      <c r="G1036" s="9" t="s">
        <v>1059</v>
      </c>
      <c r="H1036" s="9">
        <v>77</v>
      </c>
      <c r="I1036" s="9">
        <v>80</v>
      </c>
      <c r="J1036" s="9">
        <v>80</v>
      </c>
      <c r="K1036" s="9">
        <v>78</v>
      </c>
      <c r="L1036" s="9">
        <v>80</v>
      </c>
      <c r="M1036" s="9">
        <v>82</v>
      </c>
      <c r="N1036" s="9">
        <v>90</v>
      </c>
      <c r="O1036" s="9">
        <v>82</v>
      </c>
      <c r="P1036" s="10">
        <f t="shared" si="43"/>
        <v>81.125</v>
      </c>
      <c r="Q1036" s="10" t="s">
        <v>35</v>
      </c>
      <c r="R1036" s="11" t="str">
        <f t="shared" si="42"/>
        <v>Tốt</v>
      </c>
    </row>
    <row r="1037" spans="1:18" s="12" customFormat="1" ht="21.75" customHeight="1" x14ac:dyDescent="0.25">
      <c r="A1037" s="7">
        <v>1028</v>
      </c>
      <c r="B1037" s="18">
        <v>17020466</v>
      </c>
      <c r="C1037" s="8" t="s">
        <v>997</v>
      </c>
      <c r="D1037" s="13">
        <v>35548</v>
      </c>
      <c r="E1037" s="9" t="s">
        <v>951</v>
      </c>
      <c r="F1037" s="9" t="s">
        <v>1055</v>
      </c>
      <c r="G1037" s="9" t="s">
        <v>1059</v>
      </c>
      <c r="H1037" s="9">
        <v>80</v>
      </c>
      <c r="I1037" s="9">
        <v>80</v>
      </c>
      <c r="J1037" s="9">
        <v>80</v>
      </c>
      <c r="K1037" s="9">
        <v>78</v>
      </c>
      <c r="L1037" s="9">
        <v>80</v>
      </c>
      <c r="M1037" s="9">
        <v>78</v>
      </c>
      <c r="N1037" s="9">
        <v>92</v>
      </c>
      <c r="O1037" s="9">
        <v>90</v>
      </c>
      <c r="P1037" s="10">
        <f t="shared" si="43"/>
        <v>82.25</v>
      </c>
      <c r="Q1037" s="10" t="s">
        <v>35</v>
      </c>
      <c r="R1037" s="11" t="str">
        <f t="shared" si="42"/>
        <v>Tốt</v>
      </c>
    </row>
    <row r="1038" spans="1:18" s="12" customFormat="1" ht="21.75" customHeight="1" x14ac:dyDescent="0.25">
      <c r="A1038" s="7">
        <v>1029</v>
      </c>
      <c r="B1038" s="18">
        <v>17020469</v>
      </c>
      <c r="C1038" s="8" t="s">
        <v>998</v>
      </c>
      <c r="D1038" s="13">
        <v>36241</v>
      </c>
      <c r="E1038" s="9" t="s">
        <v>951</v>
      </c>
      <c r="F1038" s="9" t="s">
        <v>1055</v>
      </c>
      <c r="G1038" s="9" t="s">
        <v>1061</v>
      </c>
      <c r="H1038" s="9">
        <v>77</v>
      </c>
      <c r="I1038" s="9">
        <v>72</v>
      </c>
      <c r="J1038" s="9">
        <v>80</v>
      </c>
      <c r="K1038" s="9">
        <v>77</v>
      </c>
      <c r="L1038" s="9">
        <v>75</v>
      </c>
      <c r="M1038" s="9">
        <v>84</v>
      </c>
      <c r="N1038" s="9">
        <v>75</v>
      </c>
      <c r="O1038" s="9">
        <v>82</v>
      </c>
      <c r="P1038" s="10">
        <f t="shared" si="43"/>
        <v>77.75</v>
      </c>
      <c r="Q1038" s="10" t="s">
        <v>122</v>
      </c>
      <c r="R1038" s="11" t="str">
        <f t="shared" si="42"/>
        <v>Khá</v>
      </c>
    </row>
    <row r="1039" spans="1:18" s="12" customFormat="1" ht="21.75" customHeight="1" x14ac:dyDescent="0.25">
      <c r="A1039" s="7">
        <v>1030</v>
      </c>
      <c r="B1039" s="18">
        <v>17020473</v>
      </c>
      <c r="C1039" s="8" t="s">
        <v>999</v>
      </c>
      <c r="D1039" s="13">
        <v>36096</v>
      </c>
      <c r="E1039" s="9" t="s">
        <v>951</v>
      </c>
      <c r="F1039" s="9" t="s">
        <v>1055</v>
      </c>
      <c r="G1039" s="9" t="s">
        <v>1059</v>
      </c>
      <c r="H1039" s="9">
        <v>90</v>
      </c>
      <c r="I1039" s="9">
        <v>80</v>
      </c>
      <c r="J1039" s="9">
        <v>90</v>
      </c>
      <c r="K1039" s="9">
        <v>80</v>
      </c>
      <c r="L1039" s="9">
        <v>80</v>
      </c>
      <c r="M1039" s="9">
        <v>78</v>
      </c>
      <c r="N1039" s="9">
        <v>90</v>
      </c>
      <c r="O1039" s="9">
        <v>90</v>
      </c>
      <c r="P1039" s="10">
        <f t="shared" si="43"/>
        <v>84.75</v>
      </c>
      <c r="Q1039" s="10" t="s">
        <v>35</v>
      </c>
      <c r="R1039" s="11" t="str">
        <f t="shared" si="42"/>
        <v>Tốt</v>
      </c>
    </row>
    <row r="1040" spans="1:18" s="12" customFormat="1" ht="21.75" customHeight="1" x14ac:dyDescent="0.25">
      <c r="A1040" s="7">
        <v>1031</v>
      </c>
      <c r="B1040" s="18">
        <v>17020476</v>
      </c>
      <c r="C1040" s="8" t="s">
        <v>1000</v>
      </c>
      <c r="D1040" s="13">
        <v>36463</v>
      </c>
      <c r="E1040" s="9" t="s">
        <v>951</v>
      </c>
      <c r="F1040" s="9" t="s">
        <v>1055</v>
      </c>
      <c r="G1040" s="9" t="s">
        <v>1059</v>
      </c>
      <c r="H1040" s="9">
        <v>80</v>
      </c>
      <c r="I1040" s="9">
        <v>80</v>
      </c>
      <c r="J1040" s="9">
        <v>80</v>
      </c>
      <c r="K1040" s="9">
        <v>80</v>
      </c>
      <c r="L1040" s="9">
        <v>80</v>
      </c>
      <c r="M1040" s="9">
        <v>78</v>
      </c>
      <c r="N1040" s="9">
        <v>90</v>
      </c>
      <c r="O1040" s="9">
        <v>90</v>
      </c>
      <c r="P1040" s="10">
        <f t="shared" si="43"/>
        <v>82.25</v>
      </c>
      <c r="Q1040" s="10" t="s">
        <v>35</v>
      </c>
      <c r="R1040" s="11" t="str">
        <f t="shared" si="42"/>
        <v>Tốt</v>
      </c>
    </row>
    <row r="1041" spans="1:18" s="12" customFormat="1" ht="21.75" customHeight="1" x14ac:dyDescent="0.25">
      <c r="A1041" s="7">
        <v>1032</v>
      </c>
      <c r="B1041" s="18">
        <v>17020982</v>
      </c>
      <c r="C1041" s="8" t="s">
        <v>1001</v>
      </c>
      <c r="D1041" s="13">
        <v>36438</v>
      </c>
      <c r="E1041" s="9" t="s">
        <v>1002</v>
      </c>
      <c r="F1041" s="9" t="s">
        <v>1057</v>
      </c>
      <c r="G1041" s="9" t="s">
        <v>1061</v>
      </c>
      <c r="H1041" s="9">
        <v>78</v>
      </c>
      <c r="I1041" s="9">
        <v>68</v>
      </c>
      <c r="J1041" s="9">
        <v>70</v>
      </c>
      <c r="K1041" s="9">
        <v>82</v>
      </c>
      <c r="L1041" s="9">
        <v>80</v>
      </c>
      <c r="M1041" s="9">
        <v>80</v>
      </c>
      <c r="N1041" s="9">
        <v>90</v>
      </c>
      <c r="O1041" s="9">
        <v>90</v>
      </c>
      <c r="P1041" s="10">
        <f t="shared" si="43"/>
        <v>79.75</v>
      </c>
      <c r="Q1041" s="10" t="s">
        <v>35</v>
      </c>
      <c r="R1041" s="11" t="s">
        <v>35</v>
      </c>
    </row>
    <row r="1042" spans="1:18" s="12" customFormat="1" ht="21.75" customHeight="1" x14ac:dyDescent="0.25">
      <c r="A1042" s="7">
        <v>1033</v>
      </c>
      <c r="B1042" s="18">
        <v>17021394</v>
      </c>
      <c r="C1042" s="8" t="s">
        <v>1003</v>
      </c>
      <c r="D1042" s="13">
        <v>36505</v>
      </c>
      <c r="E1042" s="9" t="s">
        <v>1002</v>
      </c>
      <c r="F1042" s="9" t="s">
        <v>1057</v>
      </c>
      <c r="G1042" s="9" t="s">
        <v>1059</v>
      </c>
      <c r="H1042" s="9">
        <v>84</v>
      </c>
      <c r="I1042" s="9">
        <v>77</v>
      </c>
      <c r="J1042" s="9">
        <v>87</v>
      </c>
      <c r="K1042" s="9">
        <v>82</v>
      </c>
      <c r="L1042" s="9">
        <v>77</v>
      </c>
      <c r="M1042" s="9">
        <v>80</v>
      </c>
      <c r="N1042" s="9">
        <v>80</v>
      </c>
      <c r="O1042" s="9">
        <v>90</v>
      </c>
      <c r="P1042" s="10">
        <f t="shared" si="43"/>
        <v>82.125</v>
      </c>
      <c r="Q1042" s="10" t="s">
        <v>35</v>
      </c>
      <c r="R1042" s="11" t="str">
        <f t="shared" ref="R1042:R1050" si="44">IF(P1042&gt;=90,"Xuất sắc",IF(P1042&gt;=80,"Tốt", IF(P1042&gt;=65,"Khá",IF(P1042&gt;=50,"Trung bình", IF(P1042&gt;=35, "Yếu", "Kém")))))</f>
        <v>Tốt</v>
      </c>
    </row>
    <row r="1043" spans="1:18" s="12" customFormat="1" ht="21.75" customHeight="1" x14ac:dyDescent="0.25">
      <c r="A1043" s="7">
        <v>1034</v>
      </c>
      <c r="B1043" s="18">
        <v>17021395</v>
      </c>
      <c r="C1043" s="8" t="s">
        <v>1004</v>
      </c>
      <c r="D1043" s="13">
        <v>36415</v>
      </c>
      <c r="E1043" s="9" t="s">
        <v>1002</v>
      </c>
      <c r="F1043" s="9" t="s">
        <v>1057</v>
      </c>
      <c r="G1043" s="9" t="s">
        <v>1061</v>
      </c>
      <c r="H1043" s="9">
        <v>80</v>
      </c>
      <c r="I1043" s="9">
        <v>68</v>
      </c>
      <c r="J1043" s="9">
        <v>80</v>
      </c>
      <c r="K1043" s="9">
        <v>77</v>
      </c>
      <c r="L1043" s="9">
        <v>80</v>
      </c>
      <c r="M1043" s="9">
        <v>80</v>
      </c>
      <c r="N1043" s="9">
        <v>90</v>
      </c>
      <c r="O1043" s="9">
        <v>90</v>
      </c>
      <c r="P1043" s="10">
        <f t="shared" si="43"/>
        <v>80.625</v>
      </c>
      <c r="Q1043" s="10" t="s">
        <v>35</v>
      </c>
      <c r="R1043" s="11" t="str">
        <f t="shared" si="44"/>
        <v>Tốt</v>
      </c>
    </row>
    <row r="1044" spans="1:18" s="12" customFormat="1" ht="21.75" customHeight="1" x14ac:dyDescent="0.25">
      <c r="A1044" s="7">
        <v>1035</v>
      </c>
      <c r="B1044" s="18">
        <v>17021397</v>
      </c>
      <c r="C1044" s="8" t="s">
        <v>1005</v>
      </c>
      <c r="D1044" s="13">
        <v>36462</v>
      </c>
      <c r="E1044" s="9" t="s">
        <v>1002</v>
      </c>
      <c r="F1044" s="9" t="s">
        <v>1057</v>
      </c>
      <c r="G1044" s="9" t="s">
        <v>1061</v>
      </c>
      <c r="H1044" s="9">
        <v>77</v>
      </c>
      <c r="I1044" s="9">
        <v>72</v>
      </c>
      <c r="J1044" s="9">
        <v>80</v>
      </c>
      <c r="K1044" s="9">
        <v>77</v>
      </c>
      <c r="L1044" s="9">
        <v>80</v>
      </c>
      <c r="M1044" s="9">
        <v>80</v>
      </c>
      <c r="N1044" s="9">
        <v>90</v>
      </c>
      <c r="O1044" s="9">
        <v>90</v>
      </c>
      <c r="P1044" s="10">
        <f t="shared" si="43"/>
        <v>80.75</v>
      </c>
      <c r="Q1044" s="10" t="s">
        <v>35</v>
      </c>
      <c r="R1044" s="11" t="str">
        <f t="shared" si="44"/>
        <v>Tốt</v>
      </c>
    </row>
    <row r="1045" spans="1:18" s="12" customFormat="1" ht="21.75" customHeight="1" x14ac:dyDescent="0.25">
      <c r="A1045" s="7">
        <v>1036</v>
      </c>
      <c r="B1045" s="18">
        <v>17021399</v>
      </c>
      <c r="C1045" s="8" t="s">
        <v>1006</v>
      </c>
      <c r="D1045" s="13">
        <v>36353</v>
      </c>
      <c r="E1045" s="9" t="s">
        <v>1002</v>
      </c>
      <c r="F1045" s="9" t="s">
        <v>1057</v>
      </c>
      <c r="G1045" s="9" t="s">
        <v>1061</v>
      </c>
      <c r="H1045" s="9">
        <v>82</v>
      </c>
      <c r="I1045" s="9">
        <v>70</v>
      </c>
      <c r="J1045" s="9">
        <v>70</v>
      </c>
      <c r="K1045" s="9">
        <v>80</v>
      </c>
      <c r="L1045" s="9">
        <v>80</v>
      </c>
      <c r="M1045" s="9">
        <v>80</v>
      </c>
      <c r="N1045" s="9">
        <v>90</v>
      </c>
      <c r="O1045" s="9">
        <v>90</v>
      </c>
      <c r="P1045" s="10">
        <f t="shared" si="43"/>
        <v>80.25</v>
      </c>
      <c r="Q1045" s="10" t="s">
        <v>35</v>
      </c>
      <c r="R1045" s="11" t="str">
        <f t="shared" si="44"/>
        <v>Tốt</v>
      </c>
    </row>
    <row r="1046" spans="1:18" s="12" customFormat="1" ht="21.75" customHeight="1" x14ac:dyDescent="0.25">
      <c r="A1046" s="7">
        <v>1037</v>
      </c>
      <c r="B1046" s="18">
        <v>17021404</v>
      </c>
      <c r="C1046" s="8" t="s">
        <v>1007</v>
      </c>
      <c r="D1046" s="13">
        <v>36432</v>
      </c>
      <c r="E1046" s="9" t="s">
        <v>1002</v>
      </c>
      <c r="F1046" s="9" t="s">
        <v>1057</v>
      </c>
      <c r="G1046" s="9" t="s">
        <v>1061</v>
      </c>
      <c r="H1046" s="9">
        <v>77</v>
      </c>
      <c r="I1046" s="9">
        <v>82</v>
      </c>
      <c r="J1046" s="9">
        <v>75</v>
      </c>
      <c r="K1046" s="9">
        <v>79</v>
      </c>
      <c r="L1046" s="9">
        <v>77</v>
      </c>
      <c r="M1046" s="9">
        <v>80</v>
      </c>
      <c r="N1046" s="9">
        <v>80</v>
      </c>
      <c r="O1046" s="9">
        <v>70</v>
      </c>
      <c r="P1046" s="10">
        <f t="shared" si="43"/>
        <v>77.5</v>
      </c>
      <c r="Q1046" s="10" t="s">
        <v>122</v>
      </c>
      <c r="R1046" s="11" t="str">
        <f t="shared" si="44"/>
        <v>Khá</v>
      </c>
    </row>
    <row r="1047" spans="1:18" s="12" customFormat="1" ht="21.75" customHeight="1" x14ac:dyDescent="0.25">
      <c r="A1047" s="7">
        <v>1038</v>
      </c>
      <c r="B1047" s="18">
        <v>17021400</v>
      </c>
      <c r="C1047" s="8" t="s">
        <v>1008</v>
      </c>
      <c r="D1047" s="13">
        <v>36313</v>
      </c>
      <c r="E1047" s="9" t="s">
        <v>1002</v>
      </c>
      <c r="F1047" s="9" t="s">
        <v>1057</v>
      </c>
      <c r="G1047" s="9" t="s">
        <v>1061</v>
      </c>
      <c r="H1047" s="9">
        <v>77</v>
      </c>
      <c r="I1047" s="9">
        <v>70</v>
      </c>
      <c r="J1047" s="9">
        <v>80</v>
      </c>
      <c r="K1047" s="9">
        <v>80</v>
      </c>
      <c r="L1047" s="9">
        <v>77</v>
      </c>
      <c r="M1047" s="9">
        <v>80</v>
      </c>
      <c r="N1047" s="9">
        <v>80</v>
      </c>
      <c r="O1047" s="9">
        <v>80</v>
      </c>
      <c r="P1047" s="10">
        <f t="shared" si="43"/>
        <v>78</v>
      </c>
      <c r="Q1047" s="10" t="s">
        <v>122</v>
      </c>
      <c r="R1047" s="11" t="str">
        <f t="shared" si="44"/>
        <v>Khá</v>
      </c>
    </row>
    <row r="1048" spans="1:18" s="12" customFormat="1" ht="21.75" customHeight="1" x14ac:dyDescent="0.25">
      <c r="A1048" s="7">
        <v>1039</v>
      </c>
      <c r="B1048" s="18">
        <v>17021402</v>
      </c>
      <c r="C1048" s="8" t="s">
        <v>1009</v>
      </c>
      <c r="D1048" s="13">
        <v>36448</v>
      </c>
      <c r="E1048" s="9" t="s">
        <v>1002</v>
      </c>
      <c r="F1048" s="9" t="s">
        <v>1057</v>
      </c>
      <c r="G1048" s="9" t="s">
        <v>1061</v>
      </c>
      <c r="H1048" s="9">
        <v>80</v>
      </c>
      <c r="I1048" s="9">
        <v>82</v>
      </c>
      <c r="J1048" s="9">
        <v>80</v>
      </c>
      <c r="K1048" s="9">
        <v>80</v>
      </c>
      <c r="L1048" s="9">
        <v>80</v>
      </c>
      <c r="M1048" s="9">
        <v>90</v>
      </c>
      <c r="N1048" s="9">
        <v>90</v>
      </c>
      <c r="O1048" s="9">
        <v>90</v>
      </c>
      <c r="P1048" s="10">
        <f t="shared" si="43"/>
        <v>84</v>
      </c>
      <c r="Q1048" s="10" t="s">
        <v>35</v>
      </c>
      <c r="R1048" s="11" t="str">
        <f t="shared" si="44"/>
        <v>Tốt</v>
      </c>
    </row>
    <row r="1049" spans="1:18" s="12" customFormat="1" ht="21.75" customHeight="1" x14ac:dyDescent="0.25">
      <c r="A1049" s="7">
        <v>1040</v>
      </c>
      <c r="B1049" s="18">
        <v>17021407</v>
      </c>
      <c r="C1049" s="8" t="s">
        <v>1010</v>
      </c>
      <c r="D1049" s="13">
        <v>36418</v>
      </c>
      <c r="E1049" s="9" t="s">
        <v>1002</v>
      </c>
      <c r="F1049" s="9" t="s">
        <v>1057</v>
      </c>
      <c r="G1049" s="9" t="s">
        <v>1061</v>
      </c>
      <c r="H1049" s="9">
        <v>82</v>
      </c>
      <c r="I1049" s="9">
        <v>82</v>
      </c>
      <c r="J1049" s="9">
        <v>82</v>
      </c>
      <c r="K1049" s="9">
        <v>79</v>
      </c>
      <c r="L1049" s="9">
        <v>50</v>
      </c>
      <c r="M1049" s="9">
        <v>77</v>
      </c>
      <c r="N1049" s="9">
        <v>80</v>
      </c>
      <c r="O1049" s="9">
        <v>82</v>
      </c>
      <c r="P1049" s="10">
        <f t="shared" si="43"/>
        <v>76.75</v>
      </c>
      <c r="Q1049" s="10" t="s">
        <v>122</v>
      </c>
      <c r="R1049" s="11" t="str">
        <f t="shared" si="44"/>
        <v>Khá</v>
      </c>
    </row>
    <row r="1050" spans="1:18" s="12" customFormat="1" ht="21.75" customHeight="1" x14ac:dyDescent="0.25">
      <c r="A1050" s="7">
        <v>1041</v>
      </c>
      <c r="B1050" s="18">
        <v>17020171</v>
      </c>
      <c r="C1050" s="8" t="s">
        <v>1011</v>
      </c>
      <c r="D1050" s="13">
        <v>36034</v>
      </c>
      <c r="E1050" s="9" t="s">
        <v>1002</v>
      </c>
      <c r="F1050" s="9" t="s">
        <v>1057</v>
      </c>
      <c r="G1050" s="9" t="s">
        <v>1061</v>
      </c>
      <c r="H1050" s="9">
        <v>80</v>
      </c>
      <c r="I1050" s="9">
        <v>70</v>
      </c>
      <c r="J1050" s="9">
        <v>70</v>
      </c>
      <c r="K1050" s="9">
        <v>80</v>
      </c>
      <c r="L1050" s="9">
        <v>80</v>
      </c>
      <c r="M1050" s="9">
        <v>80</v>
      </c>
      <c r="N1050" s="9">
        <v>80</v>
      </c>
      <c r="O1050" s="9">
        <v>90</v>
      </c>
      <c r="P1050" s="10">
        <f t="shared" si="43"/>
        <v>78.75</v>
      </c>
      <c r="Q1050" s="10" t="s">
        <v>122</v>
      </c>
      <c r="R1050" s="11" t="str">
        <f t="shared" si="44"/>
        <v>Khá</v>
      </c>
    </row>
    <row r="1051" spans="1:18" s="12" customFormat="1" ht="21.75" customHeight="1" x14ac:dyDescent="0.25">
      <c r="A1051" s="7">
        <v>1042</v>
      </c>
      <c r="B1051" s="18">
        <v>17021410</v>
      </c>
      <c r="C1051" s="8" t="s">
        <v>80</v>
      </c>
      <c r="D1051" s="13">
        <v>36395</v>
      </c>
      <c r="E1051" s="9" t="s">
        <v>1002</v>
      </c>
      <c r="F1051" s="9" t="s">
        <v>1057</v>
      </c>
      <c r="G1051" s="9" t="s">
        <v>1061</v>
      </c>
      <c r="H1051" s="9">
        <v>79</v>
      </c>
      <c r="I1051" s="9">
        <v>70</v>
      </c>
      <c r="J1051" s="9">
        <v>70</v>
      </c>
      <c r="K1051" s="9">
        <v>79</v>
      </c>
      <c r="L1051" s="9">
        <v>80</v>
      </c>
      <c r="M1051" s="9">
        <v>80</v>
      </c>
      <c r="N1051" s="9">
        <v>90</v>
      </c>
      <c r="O1051" s="9">
        <v>90</v>
      </c>
      <c r="P1051" s="10">
        <f t="shared" si="43"/>
        <v>79.75</v>
      </c>
      <c r="Q1051" s="10" t="s">
        <v>35</v>
      </c>
      <c r="R1051" s="11" t="s">
        <v>35</v>
      </c>
    </row>
    <row r="1052" spans="1:18" s="12" customFormat="1" ht="21.75" customHeight="1" x14ac:dyDescent="0.25">
      <c r="A1052" s="7">
        <v>1043</v>
      </c>
      <c r="B1052" s="18">
        <v>17021413</v>
      </c>
      <c r="C1052" s="8" t="s">
        <v>320</v>
      </c>
      <c r="D1052" s="13">
        <v>35805</v>
      </c>
      <c r="E1052" s="9" t="s">
        <v>1002</v>
      </c>
      <c r="F1052" s="9" t="s">
        <v>1057</v>
      </c>
      <c r="G1052" s="9" t="s">
        <v>1061</v>
      </c>
      <c r="H1052" s="9">
        <v>77</v>
      </c>
      <c r="I1052" s="9">
        <v>0</v>
      </c>
      <c r="J1052" s="9">
        <v>80</v>
      </c>
      <c r="K1052" s="9">
        <v>0</v>
      </c>
      <c r="L1052" s="9">
        <v>72</v>
      </c>
      <c r="M1052" s="9">
        <v>80</v>
      </c>
      <c r="N1052" s="9">
        <v>80</v>
      </c>
      <c r="O1052" s="9">
        <v>0</v>
      </c>
      <c r="P1052" s="10">
        <f t="shared" si="43"/>
        <v>48.625</v>
      </c>
      <c r="Q1052" s="10" t="s">
        <v>1047</v>
      </c>
      <c r="R1052" s="11" t="str">
        <f>IF(P1052&gt;=90,"Xuất sắc",IF(P1052&gt;=80,"Tốt", IF(P1052&gt;=65,"Khá",IF(P1052&gt;=50,"Trung bình", IF(P1052&gt;=35, "Yếu", "Kém")))))</f>
        <v>Yếu</v>
      </c>
    </row>
    <row r="1053" spans="1:18" s="12" customFormat="1" ht="21.75" customHeight="1" x14ac:dyDescent="0.25">
      <c r="A1053" s="7">
        <v>1044</v>
      </c>
      <c r="B1053" s="18">
        <v>17021414</v>
      </c>
      <c r="C1053" s="8" t="s">
        <v>1012</v>
      </c>
      <c r="D1053" s="13">
        <v>36196</v>
      </c>
      <c r="E1053" s="9" t="s">
        <v>1002</v>
      </c>
      <c r="F1053" s="9" t="s">
        <v>1057</v>
      </c>
      <c r="G1053" s="9" t="s">
        <v>1059</v>
      </c>
      <c r="H1053" s="9">
        <v>80</v>
      </c>
      <c r="I1053" s="9">
        <v>70</v>
      </c>
      <c r="J1053" s="9">
        <v>78</v>
      </c>
      <c r="K1053" s="9">
        <v>90</v>
      </c>
      <c r="L1053" s="9">
        <v>90</v>
      </c>
      <c r="M1053" s="9">
        <v>90</v>
      </c>
      <c r="N1053" s="9">
        <v>90</v>
      </c>
      <c r="O1053" s="9">
        <v>90</v>
      </c>
      <c r="P1053" s="10">
        <f t="shared" si="43"/>
        <v>84.75</v>
      </c>
      <c r="Q1053" s="10" t="s">
        <v>35</v>
      </c>
      <c r="R1053" s="11" t="str">
        <f>IF(P1053&gt;=90,"Xuất sắc",IF(P1053&gt;=80,"Tốt", IF(P1053&gt;=65,"Khá",IF(P1053&gt;=50,"Trung bình", IF(P1053&gt;=35, "Yếu", "Kém")))))</f>
        <v>Tốt</v>
      </c>
    </row>
    <row r="1054" spans="1:18" s="12" customFormat="1" ht="21.75" customHeight="1" x14ac:dyDescent="0.25">
      <c r="A1054" s="7">
        <v>1045</v>
      </c>
      <c r="B1054" s="18">
        <v>17021416</v>
      </c>
      <c r="C1054" s="8" t="s">
        <v>1013</v>
      </c>
      <c r="D1054" s="13">
        <v>36210</v>
      </c>
      <c r="E1054" s="9" t="s">
        <v>1002</v>
      </c>
      <c r="F1054" s="9" t="s">
        <v>1057</v>
      </c>
      <c r="G1054" s="9" t="s">
        <v>1061</v>
      </c>
      <c r="H1054" s="9">
        <v>80</v>
      </c>
      <c r="I1054" s="9">
        <v>72</v>
      </c>
      <c r="J1054" s="9">
        <v>80</v>
      </c>
      <c r="K1054" s="9">
        <v>80</v>
      </c>
      <c r="L1054" s="9">
        <v>80</v>
      </c>
      <c r="M1054" s="9">
        <v>80</v>
      </c>
      <c r="N1054" s="9">
        <v>90</v>
      </c>
      <c r="O1054" s="9">
        <v>90</v>
      </c>
      <c r="P1054" s="10">
        <f t="shared" si="43"/>
        <v>81.5</v>
      </c>
      <c r="Q1054" s="10" t="s">
        <v>35</v>
      </c>
      <c r="R1054" s="11" t="str">
        <f>IF(P1054&gt;=90,"Xuất sắc",IF(P1054&gt;=80,"Tốt", IF(P1054&gt;=65,"Khá",IF(P1054&gt;=50,"Trung bình", IF(P1054&gt;=35, "Yếu", "Kém")))))</f>
        <v>Tốt</v>
      </c>
    </row>
    <row r="1055" spans="1:18" s="12" customFormat="1" ht="21.75" customHeight="1" x14ac:dyDescent="0.25">
      <c r="A1055" s="7">
        <v>1046</v>
      </c>
      <c r="B1055" s="18">
        <v>17021417</v>
      </c>
      <c r="C1055" s="8" t="s">
        <v>528</v>
      </c>
      <c r="D1055" s="13">
        <v>36358</v>
      </c>
      <c r="E1055" s="9" t="s">
        <v>1002</v>
      </c>
      <c r="F1055" s="9" t="s">
        <v>1057</v>
      </c>
      <c r="G1055" s="9" t="s">
        <v>1061</v>
      </c>
      <c r="H1055" s="9">
        <v>72</v>
      </c>
      <c r="I1055" s="9">
        <v>72</v>
      </c>
      <c r="J1055" s="9">
        <v>80</v>
      </c>
      <c r="K1055" s="9">
        <v>80</v>
      </c>
      <c r="L1055" s="9">
        <v>90</v>
      </c>
      <c r="M1055" s="9">
        <v>90</v>
      </c>
      <c r="N1055" s="9">
        <v>80</v>
      </c>
      <c r="O1055" s="9">
        <v>80</v>
      </c>
      <c r="P1055" s="10">
        <f t="shared" si="43"/>
        <v>80.5</v>
      </c>
      <c r="Q1055" s="10" t="s">
        <v>35</v>
      </c>
      <c r="R1055" s="11" t="str">
        <f>IF(P1055&gt;=90,"Xuất sắc",IF(P1055&gt;=80,"Tốt", IF(P1055&gt;=65,"Khá",IF(P1055&gt;=50,"Trung bình", IF(P1055&gt;=35, "Yếu", "Kém")))))</f>
        <v>Tốt</v>
      </c>
    </row>
    <row r="1056" spans="1:18" s="12" customFormat="1" ht="21.75" customHeight="1" x14ac:dyDescent="0.25">
      <c r="A1056" s="7">
        <v>1047</v>
      </c>
      <c r="B1056" s="18">
        <v>17021421</v>
      </c>
      <c r="C1056" s="8" t="s">
        <v>1014</v>
      </c>
      <c r="D1056" s="13">
        <v>36429</v>
      </c>
      <c r="E1056" s="9" t="s">
        <v>1002</v>
      </c>
      <c r="F1056" s="9" t="s">
        <v>1057</v>
      </c>
      <c r="G1056" s="9" t="s">
        <v>1059</v>
      </c>
      <c r="H1056" s="9">
        <v>84</v>
      </c>
      <c r="I1056" s="9">
        <v>86</v>
      </c>
      <c r="J1056" s="9">
        <v>86</v>
      </c>
      <c r="K1056" s="9">
        <v>90</v>
      </c>
      <c r="L1056" s="9">
        <v>90</v>
      </c>
      <c r="M1056" s="9">
        <v>90</v>
      </c>
      <c r="N1056" s="9">
        <v>90</v>
      </c>
      <c r="O1056" s="9">
        <v>90</v>
      </c>
      <c r="P1056" s="10">
        <f t="shared" si="43"/>
        <v>88.25</v>
      </c>
      <c r="Q1056" s="10" t="s">
        <v>35</v>
      </c>
      <c r="R1056" s="11" t="str">
        <f>IF(P1056&gt;=90,"Xuất sắc",IF(P1056&gt;=80,"Tốt", IF(P1056&gt;=65,"Khá",IF(P1056&gt;=50,"Trung bình", IF(P1056&gt;=35, "Yếu", "Kém")))))</f>
        <v>Tốt</v>
      </c>
    </row>
    <row r="1057" spans="1:18" s="12" customFormat="1" ht="21.75" customHeight="1" x14ac:dyDescent="0.25">
      <c r="A1057" s="7">
        <v>1048</v>
      </c>
      <c r="B1057" s="18">
        <v>17021419</v>
      </c>
      <c r="C1057" s="8" t="s">
        <v>1015</v>
      </c>
      <c r="D1057" s="13">
        <v>36382</v>
      </c>
      <c r="E1057" s="9" t="s">
        <v>1002</v>
      </c>
      <c r="F1057" s="9" t="s">
        <v>1057</v>
      </c>
      <c r="G1057" s="9" t="s">
        <v>1061</v>
      </c>
      <c r="H1057" s="9">
        <v>80</v>
      </c>
      <c r="I1057" s="9">
        <v>65</v>
      </c>
      <c r="J1057" s="9">
        <v>80</v>
      </c>
      <c r="K1057" s="9">
        <v>80</v>
      </c>
      <c r="L1057" s="9">
        <v>92</v>
      </c>
      <c r="M1057" s="9">
        <v>80</v>
      </c>
      <c r="N1057" s="9">
        <v>80</v>
      </c>
      <c r="O1057" s="9">
        <v>82</v>
      </c>
      <c r="P1057" s="10">
        <f t="shared" si="43"/>
        <v>79.875</v>
      </c>
      <c r="Q1057" s="10" t="s">
        <v>35</v>
      </c>
      <c r="R1057" s="11" t="s">
        <v>35</v>
      </c>
    </row>
    <row r="1058" spans="1:18" s="12" customFormat="1" ht="21.75" customHeight="1" x14ac:dyDescent="0.25">
      <c r="A1058" s="7">
        <v>1049</v>
      </c>
      <c r="B1058" s="18">
        <v>17021420</v>
      </c>
      <c r="C1058" s="8" t="s">
        <v>1016</v>
      </c>
      <c r="D1058" s="13">
        <v>33695</v>
      </c>
      <c r="E1058" s="9" t="s">
        <v>1002</v>
      </c>
      <c r="F1058" s="9" t="s">
        <v>1057</v>
      </c>
      <c r="G1058" s="9" t="s">
        <v>1061</v>
      </c>
      <c r="H1058" s="9">
        <v>92</v>
      </c>
      <c r="I1058" s="9">
        <v>96</v>
      </c>
      <c r="J1058" s="9">
        <v>92</v>
      </c>
      <c r="K1058" s="9">
        <v>92</v>
      </c>
      <c r="L1058" s="9">
        <v>90</v>
      </c>
      <c r="M1058" s="9">
        <v>92</v>
      </c>
      <c r="N1058" s="9">
        <v>92</v>
      </c>
      <c r="O1058" s="9">
        <v>92</v>
      </c>
      <c r="P1058" s="10">
        <f t="shared" si="43"/>
        <v>92.25</v>
      </c>
      <c r="Q1058" s="10" t="s">
        <v>58</v>
      </c>
      <c r="R1058" s="11" t="str">
        <f t="shared" ref="R1058:R1084" si="45">IF(P1058&gt;=90,"Xuất sắc",IF(P1058&gt;=80,"Tốt", IF(P1058&gt;=65,"Khá",IF(P1058&gt;=50,"Trung bình", IF(P1058&gt;=35, "Yếu", "Kém")))))</f>
        <v>Xuất sắc</v>
      </c>
    </row>
    <row r="1059" spans="1:18" s="12" customFormat="1" ht="21.75" customHeight="1" x14ac:dyDescent="0.25">
      <c r="A1059" s="7">
        <v>1050</v>
      </c>
      <c r="B1059" s="18">
        <v>17021423</v>
      </c>
      <c r="C1059" s="8" t="s">
        <v>479</v>
      </c>
      <c r="D1059" s="13">
        <v>35872</v>
      </c>
      <c r="E1059" s="9" t="s">
        <v>1002</v>
      </c>
      <c r="F1059" s="9" t="s">
        <v>1057</v>
      </c>
      <c r="G1059" s="9" t="s">
        <v>1061</v>
      </c>
      <c r="H1059" s="9">
        <v>72</v>
      </c>
      <c r="I1059" s="9">
        <v>72</v>
      </c>
      <c r="J1059" s="9">
        <v>82</v>
      </c>
      <c r="K1059" s="9">
        <v>82</v>
      </c>
      <c r="L1059" s="9">
        <v>80</v>
      </c>
      <c r="M1059" s="9">
        <v>80</v>
      </c>
      <c r="N1059" s="9">
        <v>85</v>
      </c>
      <c r="O1059" s="9">
        <v>90</v>
      </c>
      <c r="P1059" s="10">
        <f t="shared" si="43"/>
        <v>80.375</v>
      </c>
      <c r="Q1059" s="10" t="s">
        <v>35</v>
      </c>
      <c r="R1059" s="11" t="str">
        <f t="shared" si="45"/>
        <v>Tốt</v>
      </c>
    </row>
    <row r="1060" spans="1:18" s="12" customFormat="1" ht="21.75" customHeight="1" x14ac:dyDescent="0.25">
      <c r="A1060" s="7">
        <v>1051</v>
      </c>
      <c r="B1060" s="18">
        <v>17021424</v>
      </c>
      <c r="C1060" s="8" t="s">
        <v>1017</v>
      </c>
      <c r="D1060" s="13">
        <v>35997</v>
      </c>
      <c r="E1060" s="9" t="s">
        <v>1002</v>
      </c>
      <c r="F1060" s="9" t="s">
        <v>1057</v>
      </c>
      <c r="G1060" s="9" t="s">
        <v>1061</v>
      </c>
      <c r="H1060" s="9">
        <v>82</v>
      </c>
      <c r="I1060" s="9">
        <v>73</v>
      </c>
      <c r="J1060" s="9">
        <v>70</v>
      </c>
      <c r="K1060" s="9">
        <v>83</v>
      </c>
      <c r="L1060" s="9">
        <v>80</v>
      </c>
      <c r="M1060" s="9">
        <v>80</v>
      </c>
      <c r="N1060" s="9">
        <v>80</v>
      </c>
      <c r="O1060" s="9">
        <v>80</v>
      </c>
      <c r="P1060" s="10">
        <f t="shared" si="43"/>
        <v>78.5</v>
      </c>
      <c r="Q1060" s="10" t="s">
        <v>122</v>
      </c>
      <c r="R1060" s="11" t="str">
        <f t="shared" si="45"/>
        <v>Khá</v>
      </c>
    </row>
    <row r="1061" spans="1:18" s="12" customFormat="1" ht="21.75" customHeight="1" x14ac:dyDescent="0.25">
      <c r="A1061" s="7">
        <v>1052</v>
      </c>
      <c r="B1061" s="18">
        <v>17021425</v>
      </c>
      <c r="C1061" s="8" t="s">
        <v>1018</v>
      </c>
      <c r="D1061" s="13">
        <v>35676</v>
      </c>
      <c r="E1061" s="9" t="s">
        <v>1002</v>
      </c>
      <c r="F1061" s="9" t="s">
        <v>1057</v>
      </c>
      <c r="G1061" s="9" t="s">
        <v>1061</v>
      </c>
      <c r="H1061" s="9">
        <v>80</v>
      </c>
      <c r="I1061" s="9">
        <v>80</v>
      </c>
      <c r="J1061" s="9">
        <v>90</v>
      </c>
      <c r="K1061" s="9">
        <v>90</v>
      </c>
      <c r="L1061" s="9">
        <v>90</v>
      </c>
      <c r="M1061" s="9">
        <v>90</v>
      </c>
      <c r="N1061" s="9">
        <v>80</v>
      </c>
      <c r="O1061" s="9">
        <v>90</v>
      </c>
      <c r="P1061" s="10">
        <f t="shared" si="43"/>
        <v>86.25</v>
      </c>
      <c r="Q1061" s="10" t="s">
        <v>35</v>
      </c>
      <c r="R1061" s="11" t="str">
        <f t="shared" si="45"/>
        <v>Tốt</v>
      </c>
    </row>
    <row r="1062" spans="1:18" s="12" customFormat="1" ht="21.75" customHeight="1" x14ac:dyDescent="0.25">
      <c r="A1062" s="7">
        <v>1053</v>
      </c>
      <c r="B1062" s="18">
        <v>17021427</v>
      </c>
      <c r="C1062" s="8" t="s">
        <v>1019</v>
      </c>
      <c r="D1062" s="13">
        <v>36162</v>
      </c>
      <c r="E1062" s="9" t="s">
        <v>1002</v>
      </c>
      <c r="F1062" s="9" t="s">
        <v>1057</v>
      </c>
      <c r="G1062" s="9" t="s">
        <v>1061</v>
      </c>
      <c r="H1062" s="9">
        <v>90</v>
      </c>
      <c r="I1062" s="9">
        <v>92</v>
      </c>
      <c r="J1062" s="9">
        <v>90</v>
      </c>
      <c r="K1062" s="9">
        <v>90</v>
      </c>
      <c r="L1062" s="9">
        <v>90</v>
      </c>
      <c r="M1062" s="9">
        <v>90</v>
      </c>
      <c r="N1062" s="9">
        <v>90</v>
      </c>
      <c r="O1062" s="9">
        <v>92</v>
      </c>
      <c r="P1062" s="10">
        <f t="shared" si="43"/>
        <v>90.5</v>
      </c>
      <c r="Q1062" s="10" t="s">
        <v>58</v>
      </c>
      <c r="R1062" s="11" t="str">
        <f t="shared" si="45"/>
        <v>Xuất sắc</v>
      </c>
    </row>
    <row r="1063" spans="1:18" s="12" customFormat="1" ht="21.75" customHeight="1" x14ac:dyDescent="0.25">
      <c r="A1063" s="7">
        <v>1054</v>
      </c>
      <c r="B1063" s="18">
        <v>17021428</v>
      </c>
      <c r="C1063" s="8" t="s">
        <v>1020</v>
      </c>
      <c r="D1063" s="13">
        <v>36441</v>
      </c>
      <c r="E1063" s="9" t="s">
        <v>1002</v>
      </c>
      <c r="F1063" s="9" t="s">
        <v>1057</v>
      </c>
      <c r="G1063" s="9" t="s">
        <v>1059</v>
      </c>
      <c r="H1063" s="9">
        <v>82</v>
      </c>
      <c r="I1063" s="9">
        <v>90</v>
      </c>
      <c r="J1063" s="9">
        <v>96</v>
      </c>
      <c r="K1063" s="9">
        <v>100</v>
      </c>
      <c r="L1063" s="9">
        <v>92</v>
      </c>
      <c r="M1063" s="9">
        <v>98</v>
      </c>
      <c r="N1063" s="9">
        <v>98</v>
      </c>
      <c r="O1063" s="9">
        <v>98</v>
      </c>
      <c r="P1063" s="10">
        <f t="shared" si="43"/>
        <v>94.25</v>
      </c>
      <c r="Q1063" s="10" t="s">
        <v>58</v>
      </c>
      <c r="R1063" s="11" t="str">
        <f t="shared" si="45"/>
        <v>Xuất sắc</v>
      </c>
    </row>
    <row r="1064" spans="1:18" s="12" customFormat="1" ht="21.75" customHeight="1" x14ac:dyDescent="0.25">
      <c r="A1064" s="7">
        <v>1055</v>
      </c>
      <c r="B1064" s="18">
        <v>17021429</v>
      </c>
      <c r="C1064" s="8" t="s">
        <v>1021</v>
      </c>
      <c r="D1064" s="13">
        <v>36325</v>
      </c>
      <c r="E1064" s="9" t="s">
        <v>1002</v>
      </c>
      <c r="F1064" s="9" t="s">
        <v>1057</v>
      </c>
      <c r="G1064" s="9" t="s">
        <v>1061</v>
      </c>
      <c r="H1064" s="9">
        <v>80</v>
      </c>
      <c r="I1064" s="9">
        <v>80</v>
      </c>
      <c r="J1064" s="9">
        <v>80</v>
      </c>
      <c r="K1064" s="9">
        <v>80</v>
      </c>
      <c r="L1064" s="9">
        <v>80</v>
      </c>
      <c r="M1064" s="9">
        <v>80</v>
      </c>
      <c r="N1064" s="9">
        <v>90</v>
      </c>
      <c r="O1064" s="9">
        <v>90</v>
      </c>
      <c r="P1064" s="10">
        <f t="shared" si="43"/>
        <v>82.5</v>
      </c>
      <c r="Q1064" s="10" t="s">
        <v>35</v>
      </c>
      <c r="R1064" s="11" t="str">
        <f t="shared" si="45"/>
        <v>Tốt</v>
      </c>
    </row>
    <row r="1065" spans="1:18" s="12" customFormat="1" ht="21.75" customHeight="1" x14ac:dyDescent="0.25">
      <c r="A1065" s="7">
        <v>1056</v>
      </c>
      <c r="B1065" s="18">
        <v>17021430</v>
      </c>
      <c r="C1065" s="8" t="s">
        <v>1022</v>
      </c>
      <c r="D1065" s="13">
        <v>36326</v>
      </c>
      <c r="E1065" s="9" t="s">
        <v>1002</v>
      </c>
      <c r="F1065" s="9" t="s">
        <v>1057</v>
      </c>
      <c r="G1065" s="9" t="s">
        <v>1061</v>
      </c>
      <c r="H1065" s="9">
        <v>82</v>
      </c>
      <c r="I1065" s="9">
        <v>72</v>
      </c>
      <c r="J1065" s="9">
        <v>66</v>
      </c>
      <c r="K1065" s="9">
        <v>82</v>
      </c>
      <c r="L1065" s="9">
        <v>80</v>
      </c>
      <c r="M1065" s="9">
        <v>92</v>
      </c>
      <c r="N1065" s="9">
        <v>80</v>
      </c>
      <c r="O1065" s="9">
        <v>90</v>
      </c>
      <c r="P1065" s="10">
        <f t="shared" si="43"/>
        <v>80.5</v>
      </c>
      <c r="Q1065" s="10" t="s">
        <v>35</v>
      </c>
      <c r="R1065" s="11" t="str">
        <f t="shared" si="45"/>
        <v>Tốt</v>
      </c>
    </row>
    <row r="1066" spans="1:18" s="12" customFormat="1" ht="21.75" customHeight="1" x14ac:dyDescent="0.25">
      <c r="A1066" s="7">
        <v>1057</v>
      </c>
      <c r="B1066" s="18">
        <v>17021431</v>
      </c>
      <c r="C1066" s="8" t="s">
        <v>1023</v>
      </c>
      <c r="D1066" s="13">
        <v>36350</v>
      </c>
      <c r="E1066" s="9" t="s">
        <v>1002</v>
      </c>
      <c r="F1066" s="9" t="s">
        <v>1057</v>
      </c>
      <c r="G1066" s="9" t="s">
        <v>1061</v>
      </c>
      <c r="H1066" s="9">
        <v>79</v>
      </c>
      <c r="I1066" s="9">
        <v>71</v>
      </c>
      <c r="J1066" s="9">
        <v>82</v>
      </c>
      <c r="K1066" s="9">
        <v>83</v>
      </c>
      <c r="L1066" s="9">
        <v>82</v>
      </c>
      <c r="M1066" s="9">
        <v>80</v>
      </c>
      <c r="N1066" s="9">
        <v>90</v>
      </c>
      <c r="O1066" s="9">
        <v>90</v>
      </c>
      <c r="P1066" s="10">
        <f t="shared" si="43"/>
        <v>82.125</v>
      </c>
      <c r="Q1066" s="10" t="s">
        <v>35</v>
      </c>
      <c r="R1066" s="11" t="str">
        <f t="shared" si="45"/>
        <v>Tốt</v>
      </c>
    </row>
    <row r="1067" spans="1:18" s="12" customFormat="1" ht="21.75" customHeight="1" x14ac:dyDescent="0.25">
      <c r="A1067" s="7">
        <v>1058</v>
      </c>
      <c r="B1067" s="18">
        <v>17021434</v>
      </c>
      <c r="C1067" s="8" t="s">
        <v>1024</v>
      </c>
      <c r="D1067" s="13">
        <v>36419</v>
      </c>
      <c r="E1067" s="9" t="s">
        <v>1002</v>
      </c>
      <c r="F1067" s="9" t="s">
        <v>1057</v>
      </c>
      <c r="G1067" s="9" t="s">
        <v>1059</v>
      </c>
      <c r="H1067" s="9">
        <v>77</v>
      </c>
      <c r="I1067" s="9">
        <v>70</v>
      </c>
      <c r="J1067" s="9">
        <v>82</v>
      </c>
      <c r="K1067" s="9">
        <v>82</v>
      </c>
      <c r="L1067" s="9">
        <v>80</v>
      </c>
      <c r="M1067" s="9">
        <v>90</v>
      </c>
      <c r="N1067" s="9">
        <v>90</v>
      </c>
      <c r="O1067" s="9">
        <v>90</v>
      </c>
      <c r="P1067" s="10">
        <f t="shared" si="43"/>
        <v>82.625</v>
      </c>
      <c r="Q1067" s="10" t="s">
        <v>35</v>
      </c>
      <c r="R1067" s="11" t="str">
        <f t="shared" si="45"/>
        <v>Tốt</v>
      </c>
    </row>
    <row r="1068" spans="1:18" s="12" customFormat="1" ht="21.75" customHeight="1" x14ac:dyDescent="0.25">
      <c r="A1068" s="7">
        <v>1059</v>
      </c>
      <c r="B1068" s="18">
        <v>17021435</v>
      </c>
      <c r="C1068" s="8" t="s">
        <v>1025</v>
      </c>
      <c r="D1068" s="13">
        <v>36209</v>
      </c>
      <c r="E1068" s="9" t="s">
        <v>1002</v>
      </c>
      <c r="F1068" s="9" t="s">
        <v>1057</v>
      </c>
      <c r="G1068" s="9" t="s">
        <v>1061</v>
      </c>
      <c r="H1068" s="9">
        <v>82</v>
      </c>
      <c r="I1068" s="9">
        <v>80</v>
      </c>
      <c r="J1068" s="9">
        <v>80</v>
      </c>
      <c r="K1068" s="9">
        <v>80</v>
      </c>
      <c r="L1068" s="9">
        <v>77</v>
      </c>
      <c r="M1068" s="9">
        <v>80</v>
      </c>
      <c r="N1068" s="9">
        <v>80</v>
      </c>
      <c r="O1068" s="9">
        <v>88</v>
      </c>
      <c r="P1068" s="10">
        <f t="shared" si="43"/>
        <v>80.875</v>
      </c>
      <c r="Q1068" s="10" t="s">
        <v>35</v>
      </c>
      <c r="R1068" s="11" t="str">
        <f t="shared" si="45"/>
        <v>Tốt</v>
      </c>
    </row>
    <row r="1069" spans="1:18" s="12" customFormat="1" ht="21.75" customHeight="1" x14ac:dyDescent="0.25">
      <c r="A1069" s="7">
        <v>1060</v>
      </c>
      <c r="B1069" s="18">
        <v>17021437</v>
      </c>
      <c r="C1069" s="8" t="s">
        <v>1026</v>
      </c>
      <c r="D1069" s="13">
        <v>36262</v>
      </c>
      <c r="E1069" s="9" t="s">
        <v>1002</v>
      </c>
      <c r="F1069" s="9" t="s">
        <v>1057</v>
      </c>
      <c r="G1069" s="9" t="s">
        <v>1061</v>
      </c>
      <c r="H1069" s="9">
        <v>77</v>
      </c>
      <c r="I1069" s="9">
        <v>70</v>
      </c>
      <c r="J1069" s="9">
        <v>75</v>
      </c>
      <c r="K1069" s="9">
        <v>77</v>
      </c>
      <c r="L1069" s="9">
        <v>77</v>
      </c>
      <c r="M1069" s="9">
        <v>80</v>
      </c>
      <c r="N1069" s="9">
        <v>80</v>
      </c>
      <c r="O1069" s="9">
        <v>0</v>
      </c>
      <c r="P1069" s="10">
        <f t="shared" si="43"/>
        <v>67</v>
      </c>
      <c r="Q1069" s="10" t="s">
        <v>122</v>
      </c>
      <c r="R1069" s="11" t="str">
        <f t="shared" si="45"/>
        <v>Khá</v>
      </c>
    </row>
    <row r="1070" spans="1:18" s="12" customFormat="1" ht="21.75" customHeight="1" x14ac:dyDescent="0.25">
      <c r="A1070" s="7">
        <v>1061</v>
      </c>
      <c r="B1070" s="18">
        <v>17021439</v>
      </c>
      <c r="C1070" s="8" t="s">
        <v>1027</v>
      </c>
      <c r="D1070" s="13">
        <v>36292</v>
      </c>
      <c r="E1070" s="9" t="s">
        <v>1002</v>
      </c>
      <c r="F1070" s="9" t="s">
        <v>1057</v>
      </c>
      <c r="G1070" s="9" t="s">
        <v>1061</v>
      </c>
      <c r="H1070" s="9">
        <v>82</v>
      </c>
      <c r="I1070" s="9">
        <v>82</v>
      </c>
      <c r="J1070" s="9">
        <v>85</v>
      </c>
      <c r="K1070" s="9">
        <v>82</v>
      </c>
      <c r="L1070" s="9">
        <v>80</v>
      </c>
      <c r="M1070" s="9">
        <v>80</v>
      </c>
      <c r="N1070" s="9">
        <v>90</v>
      </c>
      <c r="O1070" s="9">
        <v>80</v>
      </c>
      <c r="P1070" s="10">
        <f t="shared" si="43"/>
        <v>82.625</v>
      </c>
      <c r="Q1070" s="10" t="s">
        <v>35</v>
      </c>
      <c r="R1070" s="11" t="str">
        <f t="shared" si="45"/>
        <v>Tốt</v>
      </c>
    </row>
    <row r="1071" spans="1:18" s="12" customFormat="1" ht="21.75" customHeight="1" x14ac:dyDescent="0.25">
      <c r="A1071" s="7">
        <v>1062</v>
      </c>
      <c r="B1071" s="18">
        <v>17021440</v>
      </c>
      <c r="C1071" s="8" t="s">
        <v>1028</v>
      </c>
      <c r="D1071" s="13">
        <v>36388</v>
      </c>
      <c r="E1071" s="9" t="s">
        <v>1002</v>
      </c>
      <c r="F1071" s="9" t="s">
        <v>1057</v>
      </c>
      <c r="G1071" s="9" t="s">
        <v>1059</v>
      </c>
      <c r="H1071" s="9">
        <v>82</v>
      </c>
      <c r="I1071" s="9">
        <v>70</v>
      </c>
      <c r="J1071" s="9">
        <v>82</v>
      </c>
      <c r="K1071" s="9">
        <v>82</v>
      </c>
      <c r="L1071" s="9">
        <v>77</v>
      </c>
      <c r="M1071" s="9">
        <v>80</v>
      </c>
      <c r="N1071" s="9">
        <v>90</v>
      </c>
      <c r="O1071" s="9">
        <v>90</v>
      </c>
      <c r="P1071" s="10">
        <f t="shared" si="43"/>
        <v>81.625</v>
      </c>
      <c r="Q1071" s="10" t="s">
        <v>35</v>
      </c>
      <c r="R1071" s="11" t="str">
        <f t="shared" si="45"/>
        <v>Tốt</v>
      </c>
    </row>
    <row r="1072" spans="1:18" s="12" customFormat="1" ht="21.75" customHeight="1" x14ac:dyDescent="0.25">
      <c r="A1072" s="7">
        <v>1063</v>
      </c>
      <c r="B1072" s="18">
        <v>17021441</v>
      </c>
      <c r="C1072" s="8" t="s">
        <v>1029</v>
      </c>
      <c r="D1072" s="13">
        <v>36238</v>
      </c>
      <c r="E1072" s="9" t="s">
        <v>1002</v>
      </c>
      <c r="F1072" s="9" t="s">
        <v>1057</v>
      </c>
      <c r="G1072" s="9" t="s">
        <v>1059</v>
      </c>
      <c r="H1072" s="9">
        <v>89</v>
      </c>
      <c r="I1072" s="9">
        <v>92</v>
      </c>
      <c r="J1072" s="9">
        <v>97</v>
      </c>
      <c r="K1072" s="9">
        <v>82</v>
      </c>
      <c r="L1072" s="9">
        <v>92</v>
      </c>
      <c r="M1072" s="9">
        <v>92</v>
      </c>
      <c r="N1072" s="9">
        <v>92</v>
      </c>
      <c r="O1072" s="9">
        <v>94</v>
      </c>
      <c r="P1072" s="10">
        <f t="shared" si="43"/>
        <v>91.25</v>
      </c>
      <c r="Q1072" s="10" t="s">
        <v>58</v>
      </c>
      <c r="R1072" s="11" t="str">
        <f t="shared" si="45"/>
        <v>Xuất sắc</v>
      </c>
    </row>
    <row r="1073" spans="1:18" s="12" customFormat="1" ht="21.75" customHeight="1" x14ac:dyDescent="0.25">
      <c r="A1073" s="7">
        <v>1064</v>
      </c>
      <c r="B1073" s="18">
        <v>17021442</v>
      </c>
      <c r="C1073" s="8" t="s">
        <v>1030</v>
      </c>
      <c r="D1073" s="13">
        <v>36513</v>
      </c>
      <c r="E1073" s="9" t="s">
        <v>1002</v>
      </c>
      <c r="F1073" s="9" t="s">
        <v>1057</v>
      </c>
      <c r="G1073" s="9" t="s">
        <v>1061</v>
      </c>
      <c r="H1073" s="9">
        <v>75</v>
      </c>
      <c r="I1073" s="9">
        <v>65</v>
      </c>
      <c r="J1073" s="9">
        <v>0</v>
      </c>
      <c r="K1073" s="9">
        <v>57</v>
      </c>
      <c r="L1073" s="9">
        <v>61</v>
      </c>
      <c r="M1073" s="9">
        <v>75</v>
      </c>
      <c r="N1073" s="9">
        <v>78</v>
      </c>
      <c r="O1073" s="9">
        <v>82</v>
      </c>
      <c r="P1073" s="10">
        <f t="shared" si="43"/>
        <v>61.625</v>
      </c>
      <c r="Q1073" s="10" t="s">
        <v>1048</v>
      </c>
      <c r="R1073" s="11" t="str">
        <f t="shared" si="45"/>
        <v>Trung bình</v>
      </c>
    </row>
    <row r="1074" spans="1:18" s="12" customFormat="1" ht="21.75" customHeight="1" x14ac:dyDescent="0.25">
      <c r="A1074" s="7">
        <v>1065</v>
      </c>
      <c r="B1074" s="18">
        <v>17021443</v>
      </c>
      <c r="C1074" s="8" t="s">
        <v>1031</v>
      </c>
      <c r="D1074" s="13">
        <v>36475</v>
      </c>
      <c r="E1074" s="9" t="s">
        <v>1002</v>
      </c>
      <c r="F1074" s="9" t="s">
        <v>1057</v>
      </c>
      <c r="G1074" s="9" t="s">
        <v>1061</v>
      </c>
      <c r="H1074" s="9">
        <v>80</v>
      </c>
      <c r="I1074" s="9">
        <v>72</v>
      </c>
      <c r="J1074" s="9">
        <v>80</v>
      </c>
      <c r="K1074" s="9">
        <v>80</v>
      </c>
      <c r="L1074" s="9">
        <v>80</v>
      </c>
      <c r="M1074" s="9">
        <v>90</v>
      </c>
      <c r="N1074" s="9">
        <v>90</v>
      </c>
      <c r="O1074" s="9">
        <v>80</v>
      </c>
      <c r="P1074" s="10">
        <f t="shared" si="43"/>
        <v>81.5</v>
      </c>
      <c r="Q1074" s="10" t="s">
        <v>35</v>
      </c>
      <c r="R1074" s="11" t="str">
        <f t="shared" si="45"/>
        <v>Tốt</v>
      </c>
    </row>
    <row r="1075" spans="1:18" s="12" customFormat="1" ht="21.75" customHeight="1" x14ac:dyDescent="0.25">
      <c r="A1075" s="7">
        <v>1066</v>
      </c>
      <c r="B1075" s="18">
        <v>17021444</v>
      </c>
      <c r="C1075" s="8" t="s">
        <v>1032</v>
      </c>
      <c r="D1075" s="13">
        <v>35895</v>
      </c>
      <c r="E1075" s="9" t="s">
        <v>1002</v>
      </c>
      <c r="F1075" s="9" t="s">
        <v>1057</v>
      </c>
      <c r="G1075" s="9" t="s">
        <v>1059</v>
      </c>
      <c r="H1075" s="9">
        <v>80</v>
      </c>
      <c r="I1075" s="9">
        <v>70</v>
      </c>
      <c r="J1075" s="9">
        <v>80</v>
      </c>
      <c r="K1075" s="9">
        <v>80</v>
      </c>
      <c r="L1075" s="9">
        <v>80</v>
      </c>
      <c r="M1075" s="9">
        <v>82</v>
      </c>
      <c r="N1075" s="9">
        <v>90</v>
      </c>
      <c r="O1075" s="9">
        <v>90</v>
      </c>
      <c r="P1075" s="10">
        <f t="shared" si="43"/>
        <v>81.5</v>
      </c>
      <c r="Q1075" s="10" t="s">
        <v>35</v>
      </c>
      <c r="R1075" s="11" t="str">
        <f t="shared" si="45"/>
        <v>Tốt</v>
      </c>
    </row>
    <row r="1076" spans="1:18" s="12" customFormat="1" ht="21.75" customHeight="1" x14ac:dyDescent="0.25">
      <c r="A1076" s="7">
        <v>1067</v>
      </c>
      <c r="B1076" s="18">
        <v>17021445</v>
      </c>
      <c r="C1076" s="8" t="s">
        <v>1033</v>
      </c>
      <c r="D1076" s="13">
        <v>36416</v>
      </c>
      <c r="E1076" s="9" t="s">
        <v>1002</v>
      </c>
      <c r="F1076" s="9" t="s">
        <v>1057</v>
      </c>
      <c r="G1076" s="9" t="s">
        <v>1061</v>
      </c>
      <c r="H1076" s="9">
        <v>79</v>
      </c>
      <c r="I1076" s="9">
        <v>82</v>
      </c>
      <c r="J1076" s="9">
        <v>80</v>
      </c>
      <c r="K1076" s="9">
        <v>80</v>
      </c>
      <c r="L1076" s="9">
        <v>90</v>
      </c>
      <c r="M1076" s="9">
        <v>92</v>
      </c>
      <c r="N1076" s="9">
        <v>92</v>
      </c>
      <c r="O1076" s="9">
        <v>92</v>
      </c>
      <c r="P1076" s="10">
        <f t="shared" si="43"/>
        <v>85.875</v>
      </c>
      <c r="Q1076" s="10" t="s">
        <v>35</v>
      </c>
      <c r="R1076" s="11" t="str">
        <f t="shared" si="45"/>
        <v>Tốt</v>
      </c>
    </row>
    <row r="1077" spans="1:18" s="12" customFormat="1" ht="21.75" customHeight="1" x14ac:dyDescent="0.25">
      <c r="A1077" s="7">
        <v>1068</v>
      </c>
      <c r="B1077" s="18">
        <v>17021448</v>
      </c>
      <c r="C1077" s="8" t="s">
        <v>1034</v>
      </c>
      <c r="D1077" s="13">
        <v>36452</v>
      </c>
      <c r="E1077" s="9" t="s">
        <v>1002</v>
      </c>
      <c r="F1077" s="9" t="s">
        <v>1057</v>
      </c>
      <c r="G1077" s="9" t="s">
        <v>1061</v>
      </c>
      <c r="H1077" s="9">
        <v>77</v>
      </c>
      <c r="I1077" s="9">
        <v>67</v>
      </c>
      <c r="J1077" s="9">
        <v>70</v>
      </c>
      <c r="K1077" s="9">
        <v>77</v>
      </c>
      <c r="L1077" s="9">
        <v>77</v>
      </c>
      <c r="M1077" s="9">
        <v>77</v>
      </c>
      <c r="N1077" s="9">
        <v>70</v>
      </c>
      <c r="O1077" s="9">
        <v>0</v>
      </c>
      <c r="P1077" s="10">
        <f t="shared" si="43"/>
        <v>64.375</v>
      </c>
      <c r="Q1077" s="10" t="s">
        <v>1048</v>
      </c>
      <c r="R1077" s="11" t="str">
        <f t="shared" si="45"/>
        <v>Trung bình</v>
      </c>
    </row>
    <row r="1078" spans="1:18" s="12" customFormat="1" ht="21.75" customHeight="1" x14ac:dyDescent="0.25">
      <c r="A1078" s="7">
        <v>1069</v>
      </c>
      <c r="B1078" s="18">
        <v>17021449</v>
      </c>
      <c r="C1078" s="8" t="s">
        <v>1035</v>
      </c>
      <c r="D1078" s="13">
        <v>36173</v>
      </c>
      <c r="E1078" s="9" t="s">
        <v>1002</v>
      </c>
      <c r="F1078" s="9" t="s">
        <v>1057</v>
      </c>
      <c r="G1078" s="9" t="s">
        <v>1061</v>
      </c>
      <c r="H1078" s="9">
        <v>82</v>
      </c>
      <c r="I1078" s="9">
        <v>69</v>
      </c>
      <c r="J1078" s="9">
        <v>82</v>
      </c>
      <c r="K1078" s="9">
        <v>82</v>
      </c>
      <c r="L1078" s="9">
        <v>90</v>
      </c>
      <c r="M1078" s="9">
        <v>90</v>
      </c>
      <c r="N1078" s="9">
        <v>90</v>
      </c>
      <c r="O1078" s="9">
        <v>90</v>
      </c>
      <c r="P1078" s="10">
        <f t="shared" si="43"/>
        <v>84.375</v>
      </c>
      <c r="Q1078" s="10" t="s">
        <v>35</v>
      </c>
      <c r="R1078" s="11" t="str">
        <f t="shared" si="45"/>
        <v>Tốt</v>
      </c>
    </row>
    <row r="1079" spans="1:18" s="12" customFormat="1" ht="21.75" customHeight="1" x14ac:dyDescent="0.25">
      <c r="A1079" s="7">
        <v>1070</v>
      </c>
      <c r="B1079" s="18">
        <v>17021450</v>
      </c>
      <c r="C1079" s="8" t="s">
        <v>1036</v>
      </c>
      <c r="D1079" s="13">
        <v>36358</v>
      </c>
      <c r="E1079" s="9" t="s">
        <v>1002</v>
      </c>
      <c r="F1079" s="9" t="s">
        <v>1057</v>
      </c>
      <c r="G1079" s="9" t="s">
        <v>1061</v>
      </c>
      <c r="H1079" s="9">
        <v>77</v>
      </c>
      <c r="I1079" s="9">
        <v>70</v>
      </c>
      <c r="J1079" s="9">
        <v>90</v>
      </c>
      <c r="K1079" s="9">
        <v>90</v>
      </c>
      <c r="L1079" s="9">
        <v>80</v>
      </c>
      <c r="M1079" s="9">
        <v>90</v>
      </c>
      <c r="N1079" s="9">
        <v>90</v>
      </c>
      <c r="O1079" s="9">
        <v>90</v>
      </c>
      <c r="P1079" s="10">
        <f t="shared" si="43"/>
        <v>84.625</v>
      </c>
      <c r="Q1079" s="10" t="s">
        <v>35</v>
      </c>
      <c r="R1079" s="11" t="str">
        <f t="shared" si="45"/>
        <v>Tốt</v>
      </c>
    </row>
    <row r="1080" spans="1:18" s="12" customFormat="1" ht="21.75" customHeight="1" x14ac:dyDescent="0.25">
      <c r="A1080" s="7">
        <v>1071</v>
      </c>
      <c r="B1080" s="18">
        <v>17021451</v>
      </c>
      <c r="C1080" s="8" t="s">
        <v>1037</v>
      </c>
      <c r="D1080" s="13">
        <v>36281</v>
      </c>
      <c r="E1080" s="9" t="s">
        <v>1002</v>
      </c>
      <c r="F1080" s="9" t="s">
        <v>1057</v>
      </c>
      <c r="G1080" s="9" t="s">
        <v>1059</v>
      </c>
      <c r="H1080" s="9">
        <v>82</v>
      </c>
      <c r="I1080" s="9">
        <v>80</v>
      </c>
      <c r="J1080" s="9">
        <v>82</v>
      </c>
      <c r="K1080" s="9">
        <v>82</v>
      </c>
      <c r="L1080" s="9">
        <v>80</v>
      </c>
      <c r="M1080" s="9">
        <v>80</v>
      </c>
      <c r="N1080" s="9">
        <v>80</v>
      </c>
      <c r="O1080" s="9">
        <v>82</v>
      </c>
      <c r="P1080" s="10">
        <f t="shared" si="43"/>
        <v>81</v>
      </c>
      <c r="Q1080" s="10" t="s">
        <v>35</v>
      </c>
      <c r="R1080" s="11" t="str">
        <f t="shared" si="45"/>
        <v>Tốt</v>
      </c>
    </row>
    <row r="1081" spans="1:18" s="12" customFormat="1" ht="21.75" customHeight="1" x14ac:dyDescent="0.25">
      <c r="A1081" s="7">
        <v>1072</v>
      </c>
      <c r="B1081" s="18">
        <v>17021452</v>
      </c>
      <c r="C1081" s="8" t="s">
        <v>1038</v>
      </c>
      <c r="D1081" s="13">
        <v>36430</v>
      </c>
      <c r="E1081" s="9" t="s">
        <v>1002</v>
      </c>
      <c r="F1081" s="9" t="s">
        <v>1057</v>
      </c>
      <c r="G1081" s="9" t="s">
        <v>1061</v>
      </c>
      <c r="H1081" s="9">
        <v>82</v>
      </c>
      <c r="I1081" s="9">
        <v>67</v>
      </c>
      <c r="J1081" s="9">
        <v>80</v>
      </c>
      <c r="K1081" s="9">
        <v>82</v>
      </c>
      <c r="L1081" s="9">
        <v>80</v>
      </c>
      <c r="M1081" s="9">
        <v>80</v>
      </c>
      <c r="N1081" s="9">
        <v>90</v>
      </c>
      <c r="O1081" s="9">
        <v>90</v>
      </c>
      <c r="P1081" s="10">
        <f t="shared" si="43"/>
        <v>81.375</v>
      </c>
      <c r="Q1081" s="10" t="s">
        <v>35</v>
      </c>
      <c r="R1081" s="11" t="str">
        <f t="shared" si="45"/>
        <v>Tốt</v>
      </c>
    </row>
    <row r="1082" spans="1:18" s="12" customFormat="1" ht="21.75" customHeight="1" x14ac:dyDescent="0.25">
      <c r="A1082" s="7">
        <v>1073</v>
      </c>
      <c r="B1082" s="18">
        <v>17021453</v>
      </c>
      <c r="C1082" s="8" t="s">
        <v>1039</v>
      </c>
      <c r="D1082" s="13">
        <v>36451</v>
      </c>
      <c r="E1082" s="9" t="s">
        <v>1002</v>
      </c>
      <c r="F1082" s="9" t="s">
        <v>1057</v>
      </c>
      <c r="G1082" s="9" t="s">
        <v>1059</v>
      </c>
      <c r="H1082" s="9">
        <v>80</v>
      </c>
      <c r="I1082" s="9">
        <v>72</v>
      </c>
      <c r="J1082" s="9">
        <v>80</v>
      </c>
      <c r="K1082" s="9">
        <v>80</v>
      </c>
      <c r="L1082" s="9">
        <v>80</v>
      </c>
      <c r="M1082" s="9">
        <v>90</v>
      </c>
      <c r="N1082" s="9">
        <v>90</v>
      </c>
      <c r="O1082" s="9">
        <v>90</v>
      </c>
      <c r="P1082" s="10">
        <f t="shared" si="43"/>
        <v>82.75</v>
      </c>
      <c r="Q1082" s="10" t="s">
        <v>35</v>
      </c>
      <c r="R1082" s="11" t="str">
        <f t="shared" si="45"/>
        <v>Tốt</v>
      </c>
    </row>
    <row r="1083" spans="1:18" s="12" customFormat="1" ht="21.75" customHeight="1" x14ac:dyDescent="0.25">
      <c r="A1083" s="7">
        <v>1074</v>
      </c>
      <c r="B1083" s="18">
        <v>17020159</v>
      </c>
      <c r="C1083" s="8" t="s">
        <v>1043</v>
      </c>
      <c r="D1083" s="13">
        <v>33287</v>
      </c>
      <c r="E1083" s="9" t="s">
        <v>1045</v>
      </c>
      <c r="F1083" s="9" t="s">
        <v>1053</v>
      </c>
      <c r="G1083" s="9" t="s">
        <v>1059</v>
      </c>
      <c r="H1083" s="9">
        <v>85</v>
      </c>
      <c r="I1083" s="9">
        <v>90</v>
      </c>
      <c r="J1083" s="9">
        <v>100</v>
      </c>
      <c r="K1083" s="9">
        <v>90</v>
      </c>
      <c r="L1083" s="9">
        <v>92</v>
      </c>
      <c r="M1083" s="9">
        <v>90</v>
      </c>
      <c r="N1083" s="9">
        <v>90</v>
      </c>
      <c r="O1083" s="9">
        <v>92</v>
      </c>
      <c r="P1083" s="10">
        <f t="shared" si="43"/>
        <v>91.125</v>
      </c>
      <c r="Q1083" s="10" t="s">
        <v>58</v>
      </c>
      <c r="R1083" s="11" t="str">
        <f t="shared" si="45"/>
        <v>Xuất sắc</v>
      </c>
    </row>
    <row r="1084" spans="1:18" s="12" customFormat="1" ht="21.75" customHeight="1" x14ac:dyDescent="0.25">
      <c r="A1084" s="7">
        <v>1075</v>
      </c>
      <c r="B1084" s="18">
        <v>17021361</v>
      </c>
      <c r="C1084" s="8" t="s">
        <v>1044</v>
      </c>
      <c r="D1084" s="13">
        <v>36276</v>
      </c>
      <c r="E1084" s="9" t="s">
        <v>1045</v>
      </c>
      <c r="F1084" s="9" t="s">
        <v>1053</v>
      </c>
      <c r="G1084" s="9" t="s">
        <v>1059</v>
      </c>
      <c r="H1084" s="9">
        <v>90</v>
      </c>
      <c r="I1084" s="9">
        <v>90</v>
      </c>
      <c r="J1084" s="9">
        <v>100</v>
      </c>
      <c r="K1084" s="9">
        <v>90</v>
      </c>
      <c r="L1084" s="9">
        <v>90</v>
      </c>
      <c r="M1084" s="9">
        <v>95</v>
      </c>
      <c r="N1084" s="9">
        <v>90</v>
      </c>
      <c r="O1084" s="9">
        <v>90</v>
      </c>
      <c r="P1084" s="10">
        <f t="shared" si="43"/>
        <v>91.875</v>
      </c>
      <c r="Q1084" s="10" t="s">
        <v>58</v>
      </c>
      <c r="R1084" s="11" t="str">
        <f t="shared" si="45"/>
        <v>Xuất sắc</v>
      </c>
    </row>
    <row r="1085" spans="1:18" s="25" customFormat="1" ht="11.25" customHeight="1" x14ac:dyDescent="0.25">
      <c r="A1085" s="20"/>
      <c r="B1085" s="21"/>
      <c r="C1085" s="22"/>
      <c r="D1085" s="23"/>
      <c r="P1085" s="16"/>
      <c r="Q1085" s="16"/>
      <c r="R1085" s="26"/>
    </row>
    <row r="1086" spans="1:18" s="25" customFormat="1" ht="21.75" customHeight="1" x14ac:dyDescent="0.25">
      <c r="A1086" s="99" t="s">
        <v>1063</v>
      </c>
      <c r="B1086" s="99"/>
      <c r="C1086" s="99"/>
      <c r="D1086" s="99"/>
      <c r="N1086" s="24"/>
      <c r="P1086" s="16"/>
      <c r="Q1086" s="16"/>
      <c r="R1086" s="26"/>
    </row>
    <row r="1087" spans="1:18" s="25" customFormat="1" ht="21.75" customHeight="1" x14ac:dyDescent="0.25">
      <c r="A1087" s="20"/>
      <c r="B1087" s="21"/>
      <c r="C1087" s="22"/>
      <c r="D1087" s="23"/>
      <c r="P1087" s="16"/>
      <c r="Q1087" s="16"/>
      <c r="R1087" s="26"/>
    </row>
    <row r="1088" spans="1:18" s="25" customFormat="1" ht="21.75" customHeight="1" x14ac:dyDescent="0.25">
      <c r="A1088" s="20"/>
      <c r="B1088" s="21"/>
      <c r="C1088" s="22"/>
      <c r="D1088" s="23"/>
      <c r="P1088" s="16"/>
      <c r="Q1088" s="16"/>
      <c r="R1088" s="26"/>
    </row>
    <row r="1089" spans="1:18" s="25" customFormat="1" ht="21.75" customHeight="1" x14ac:dyDescent="0.25">
      <c r="A1089" s="20"/>
      <c r="B1089" s="21"/>
      <c r="C1089" s="22"/>
      <c r="D1089" s="23"/>
      <c r="P1089" s="16"/>
      <c r="Q1089" s="16"/>
      <c r="R1089" s="26"/>
    </row>
    <row r="1090" spans="1:18" s="25" customFormat="1" ht="21.75" customHeight="1" x14ac:dyDescent="0.25">
      <c r="A1090" s="20"/>
      <c r="B1090" s="21"/>
      <c r="C1090" s="22"/>
      <c r="D1090" s="23"/>
      <c r="P1090" s="16"/>
      <c r="Q1090" s="16"/>
      <c r="R1090" s="26"/>
    </row>
    <row r="1091" spans="1:18" s="25" customFormat="1" ht="21.75" customHeight="1" x14ac:dyDescent="0.25">
      <c r="A1091" s="20"/>
      <c r="B1091" s="21"/>
      <c r="C1091" s="22"/>
      <c r="D1091" s="23"/>
      <c r="P1091" s="16"/>
      <c r="Q1091" s="16"/>
      <c r="R1091" s="26"/>
    </row>
    <row r="1092" spans="1:18" s="25" customFormat="1" ht="21.75" customHeight="1" x14ac:dyDescent="0.25">
      <c r="A1092" s="20"/>
      <c r="B1092" s="21"/>
      <c r="C1092" s="22"/>
      <c r="D1092" s="23"/>
      <c r="P1092" s="16"/>
      <c r="Q1092" s="16"/>
      <c r="R1092" s="26"/>
    </row>
    <row r="1093" spans="1:18" s="25" customFormat="1" ht="21.75" customHeight="1" x14ac:dyDescent="0.25">
      <c r="A1093" s="20"/>
      <c r="B1093" s="21"/>
      <c r="C1093" s="22"/>
      <c r="D1093" s="23"/>
      <c r="P1093" s="16"/>
      <c r="Q1093" s="16"/>
      <c r="R1093" s="26"/>
    </row>
    <row r="1094" spans="1:18" s="25" customFormat="1" ht="21.75" customHeight="1" x14ac:dyDescent="0.25">
      <c r="A1094" s="20"/>
      <c r="B1094" s="21"/>
      <c r="C1094" s="22"/>
      <c r="D1094" s="23"/>
      <c r="P1094" s="16"/>
      <c r="Q1094" s="16"/>
      <c r="R1094" s="26"/>
    </row>
    <row r="1095" spans="1:18" s="25" customFormat="1" ht="21.75" customHeight="1" x14ac:dyDescent="0.25">
      <c r="A1095" s="20"/>
      <c r="B1095" s="21"/>
      <c r="C1095" s="22"/>
      <c r="D1095" s="23"/>
      <c r="P1095" s="16"/>
      <c r="Q1095" s="16"/>
      <c r="R1095" s="26"/>
    </row>
    <row r="1096" spans="1:18" s="25" customFormat="1" ht="21.75" customHeight="1" x14ac:dyDescent="0.25">
      <c r="A1096" s="20"/>
      <c r="B1096" s="21"/>
      <c r="C1096" s="22"/>
      <c r="D1096" s="23"/>
      <c r="P1096" s="16"/>
      <c r="Q1096" s="16"/>
      <c r="R1096" s="26"/>
    </row>
    <row r="1097" spans="1:18" s="25" customFormat="1" ht="21.75" customHeight="1" x14ac:dyDescent="0.25">
      <c r="A1097" s="20"/>
      <c r="B1097" s="21"/>
      <c r="C1097" s="22"/>
      <c r="D1097" s="23"/>
      <c r="P1097" s="16"/>
      <c r="Q1097" s="16"/>
      <c r="R1097" s="26"/>
    </row>
    <row r="1098" spans="1:18" s="25" customFormat="1" ht="21.75" customHeight="1" x14ac:dyDescent="0.25">
      <c r="A1098" s="20"/>
      <c r="B1098" s="21"/>
      <c r="C1098" s="22"/>
      <c r="D1098" s="23"/>
      <c r="P1098" s="16"/>
      <c r="Q1098" s="16"/>
      <c r="R1098" s="26"/>
    </row>
    <row r="1099" spans="1:18" s="25" customFormat="1" ht="21.75" customHeight="1" x14ac:dyDescent="0.25">
      <c r="A1099" s="20"/>
      <c r="B1099" s="21"/>
      <c r="C1099" s="22"/>
      <c r="D1099" s="23"/>
      <c r="P1099" s="16"/>
      <c r="Q1099" s="16"/>
      <c r="R1099" s="26"/>
    </row>
    <row r="1100" spans="1:18" s="25" customFormat="1" ht="21.75" customHeight="1" x14ac:dyDescent="0.25">
      <c r="A1100" s="20"/>
      <c r="B1100" s="21"/>
      <c r="C1100" s="22"/>
      <c r="D1100" s="23"/>
      <c r="P1100" s="16"/>
      <c r="Q1100" s="16"/>
      <c r="R1100" s="26"/>
    </row>
    <row r="1101" spans="1:18" s="25" customFormat="1" ht="21.75" customHeight="1" x14ac:dyDescent="0.25">
      <c r="A1101" s="20"/>
      <c r="B1101" s="21"/>
      <c r="C1101" s="22"/>
      <c r="D1101" s="23"/>
      <c r="P1101" s="16"/>
      <c r="Q1101" s="16"/>
      <c r="R1101" s="26"/>
    </row>
    <row r="1102" spans="1:18" s="25" customFormat="1" ht="21.75" customHeight="1" x14ac:dyDescent="0.25">
      <c r="A1102" s="20"/>
      <c r="B1102" s="21"/>
      <c r="C1102" s="22"/>
      <c r="D1102" s="23"/>
      <c r="P1102" s="16"/>
      <c r="Q1102" s="16"/>
      <c r="R1102" s="26"/>
    </row>
    <row r="1103" spans="1:18" s="25" customFormat="1" ht="21.75" customHeight="1" x14ac:dyDescent="0.25">
      <c r="A1103" s="20"/>
      <c r="B1103" s="21"/>
      <c r="C1103" s="22"/>
      <c r="D1103" s="23"/>
      <c r="P1103" s="16"/>
      <c r="Q1103" s="16"/>
      <c r="R1103" s="26"/>
    </row>
    <row r="1104" spans="1:18" s="25" customFormat="1" ht="21.75" customHeight="1" x14ac:dyDescent="0.25">
      <c r="A1104" s="20"/>
      <c r="B1104" s="21"/>
      <c r="C1104" s="22"/>
      <c r="D1104" s="23"/>
      <c r="P1104" s="16"/>
      <c r="Q1104" s="16"/>
      <c r="R1104" s="26"/>
    </row>
    <row r="1105" spans="1:18" s="25" customFormat="1" ht="21.75" customHeight="1" x14ac:dyDescent="0.25">
      <c r="A1105" s="20"/>
      <c r="B1105" s="21"/>
      <c r="C1105" s="22"/>
      <c r="D1105" s="23"/>
      <c r="P1105" s="16"/>
      <c r="Q1105" s="16"/>
      <c r="R1105" s="26"/>
    </row>
    <row r="1106" spans="1:18" s="25" customFormat="1" ht="21.75" customHeight="1" x14ac:dyDescent="0.25">
      <c r="A1106" s="20"/>
      <c r="B1106" s="21"/>
      <c r="C1106" s="22"/>
      <c r="D1106" s="23"/>
      <c r="P1106" s="16"/>
      <c r="Q1106" s="16"/>
      <c r="R1106" s="26"/>
    </row>
    <row r="1107" spans="1:18" s="25" customFormat="1" ht="21.75" customHeight="1" x14ac:dyDescent="0.25">
      <c r="A1107" s="20"/>
      <c r="B1107" s="21"/>
      <c r="C1107" s="22"/>
      <c r="D1107" s="23"/>
      <c r="P1107" s="16"/>
      <c r="Q1107" s="16"/>
      <c r="R1107" s="26"/>
    </row>
    <row r="1108" spans="1:18" s="25" customFormat="1" ht="21.75" customHeight="1" x14ac:dyDescent="0.25">
      <c r="A1108" s="20"/>
      <c r="B1108" s="21"/>
      <c r="C1108" s="22"/>
      <c r="D1108" s="23"/>
      <c r="P1108" s="16"/>
      <c r="Q1108" s="16"/>
      <c r="R1108" s="26"/>
    </row>
    <row r="1109" spans="1:18" s="25" customFormat="1" ht="21.75" customHeight="1" x14ac:dyDescent="0.25">
      <c r="A1109" s="20"/>
      <c r="B1109" s="21"/>
      <c r="C1109" s="22"/>
      <c r="D1109" s="23"/>
      <c r="P1109" s="16"/>
      <c r="Q1109" s="16"/>
      <c r="R1109" s="26"/>
    </row>
    <row r="1110" spans="1:18" s="25" customFormat="1" ht="21.75" customHeight="1" x14ac:dyDescent="0.25">
      <c r="A1110" s="20"/>
      <c r="B1110" s="21"/>
      <c r="C1110" s="22"/>
      <c r="D1110" s="23"/>
      <c r="P1110" s="16"/>
      <c r="Q1110" s="16"/>
      <c r="R1110" s="26"/>
    </row>
    <row r="1111" spans="1:18" s="25" customFormat="1" ht="21.75" customHeight="1" x14ac:dyDescent="0.25">
      <c r="A1111" s="20"/>
      <c r="B1111" s="21"/>
      <c r="C1111" s="22"/>
      <c r="D1111" s="23"/>
      <c r="P1111" s="16"/>
      <c r="Q1111" s="16"/>
      <c r="R1111" s="26"/>
    </row>
    <row r="1112" spans="1:18" s="25" customFormat="1" ht="21.75" customHeight="1" x14ac:dyDescent="0.25">
      <c r="A1112" s="20"/>
      <c r="B1112" s="21"/>
      <c r="C1112" s="22"/>
      <c r="D1112" s="23"/>
      <c r="P1112" s="16"/>
      <c r="Q1112" s="16"/>
      <c r="R1112" s="26"/>
    </row>
    <row r="1113" spans="1:18" s="25" customFormat="1" ht="21.75" customHeight="1" x14ac:dyDescent="0.25">
      <c r="A1113" s="20"/>
      <c r="B1113" s="21"/>
      <c r="C1113" s="22"/>
      <c r="D1113" s="23"/>
      <c r="P1113" s="16"/>
      <c r="Q1113" s="16"/>
      <c r="R1113" s="26"/>
    </row>
    <row r="1114" spans="1:18" s="25" customFormat="1" ht="21.75" customHeight="1" x14ac:dyDescent="0.25">
      <c r="A1114" s="20"/>
      <c r="B1114" s="21"/>
      <c r="C1114" s="22"/>
      <c r="D1114" s="23"/>
      <c r="P1114" s="16"/>
      <c r="Q1114" s="16"/>
      <c r="R1114" s="26"/>
    </row>
    <row r="1115" spans="1:18" s="25" customFormat="1" ht="21.75" customHeight="1" x14ac:dyDescent="0.25">
      <c r="A1115" s="20"/>
      <c r="B1115" s="21"/>
      <c r="C1115" s="22"/>
      <c r="D1115" s="23"/>
      <c r="P1115" s="16"/>
      <c r="Q1115" s="16"/>
      <c r="R1115" s="26"/>
    </row>
    <row r="1116" spans="1:18" s="25" customFormat="1" ht="21.75" customHeight="1" x14ac:dyDescent="0.25">
      <c r="A1116" s="20"/>
      <c r="B1116" s="21"/>
      <c r="C1116" s="22"/>
      <c r="D1116" s="23"/>
      <c r="P1116" s="16"/>
      <c r="Q1116" s="16"/>
      <c r="R1116" s="26"/>
    </row>
    <row r="1117" spans="1:18" s="25" customFormat="1" ht="21.75" customHeight="1" x14ac:dyDescent="0.25">
      <c r="A1117" s="20"/>
      <c r="B1117" s="21"/>
      <c r="C1117" s="22"/>
      <c r="D1117" s="23"/>
      <c r="P1117" s="16"/>
      <c r="Q1117" s="16"/>
      <c r="R1117" s="26"/>
    </row>
    <row r="1118" spans="1:18" s="25" customFormat="1" ht="21.75" customHeight="1" x14ac:dyDescent="0.25">
      <c r="A1118" s="20"/>
      <c r="B1118" s="21"/>
      <c r="C1118" s="22"/>
      <c r="D1118" s="23"/>
      <c r="P1118" s="16"/>
      <c r="Q1118" s="16"/>
      <c r="R1118" s="26"/>
    </row>
    <row r="1119" spans="1:18" s="25" customFormat="1" ht="21.75" customHeight="1" x14ac:dyDescent="0.25">
      <c r="A1119" s="20"/>
      <c r="B1119" s="21"/>
      <c r="C1119" s="22"/>
      <c r="D1119" s="23"/>
      <c r="P1119" s="16"/>
      <c r="Q1119" s="16"/>
      <c r="R1119" s="26"/>
    </row>
    <row r="1120" spans="1:18" s="25" customFormat="1" ht="21.75" customHeight="1" x14ac:dyDescent="0.25">
      <c r="A1120" s="20"/>
      <c r="B1120" s="21"/>
      <c r="C1120" s="22"/>
      <c r="D1120" s="23"/>
      <c r="P1120" s="16"/>
      <c r="Q1120" s="16"/>
      <c r="R1120" s="26"/>
    </row>
    <row r="1121" spans="1:18" s="25" customFormat="1" ht="21.75" customHeight="1" x14ac:dyDescent="0.25">
      <c r="A1121" s="20"/>
      <c r="B1121" s="21"/>
      <c r="C1121" s="22"/>
      <c r="D1121" s="23"/>
      <c r="P1121" s="16"/>
      <c r="Q1121" s="16"/>
      <c r="R1121" s="26"/>
    </row>
    <row r="1122" spans="1:18" s="25" customFormat="1" ht="21.75" customHeight="1" x14ac:dyDescent="0.25">
      <c r="A1122" s="20"/>
      <c r="B1122" s="21"/>
      <c r="C1122" s="22"/>
      <c r="D1122" s="23"/>
      <c r="P1122" s="16"/>
      <c r="Q1122" s="16"/>
      <c r="R1122" s="26"/>
    </row>
    <row r="1123" spans="1:18" s="25" customFormat="1" ht="21.75" customHeight="1" x14ac:dyDescent="0.25">
      <c r="A1123" s="20"/>
      <c r="B1123" s="21"/>
      <c r="C1123" s="22"/>
      <c r="D1123" s="23"/>
      <c r="P1123" s="16"/>
      <c r="Q1123" s="16"/>
      <c r="R1123" s="26"/>
    </row>
    <row r="1124" spans="1:18" s="25" customFormat="1" ht="21.75" customHeight="1" x14ac:dyDescent="0.25">
      <c r="A1124" s="20"/>
      <c r="B1124" s="21"/>
      <c r="C1124" s="22"/>
      <c r="D1124" s="23"/>
      <c r="P1124" s="16"/>
      <c r="Q1124" s="16"/>
      <c r="R1124" s="26"/>
    </row>
    <row r="1125" spans="1:18" s="25" customFormat="1" ht="21.75" customHeight="1" x14ac:dyDescent="0.25">
      <c r="A1125" s="20"/>
      <c r="B1125" s="21"/>
      <c r="C1125" s="22"/>
      <c r="D1125" s="23"/>
      <c r="P1125" s="16"/>
      <c r="Q1125" s="16"/>
      <c r="R1125" s="26"/>
    </row>
    <row r="1126" spans="1:18" s="25" customFormat="1" ht="21.75" customHeight="1" x14ac:dyDescent="0.25">
      <c r="A1126" s="20"/>
      <c r="B1126" s="21"/>
      <c r="C1126" s="22"/>
      <c r="D1126" s="23"/>
      <c r="P1126" s="16"/>
      <c r="Q1126" s="16"/>
      <c r="R1126" s="26"/>
    </row>
    <row r="1127" spans="1:18" s="25" customFormat="1" ht="21.75" customHeight="1" x14ac:dyDescent="0.25">
      <c r="A1127" s="20"/>
      <c r="B1127" s="21"/>
      <c r="C1127" s="22"/>
      <c r="D1127" s="23"/>
      <c r="P1127" s="16"/>
      <c r="Q1127" s="16"/>
      <c r="R1127" s="26"/>
    </row>
    <row r="1128" spans="1:18" s="25" customFormat="1" ht="21.75" customHeight="1" x14ac:dyDescent="0.25">
      <c r="A1128" s="20"/>
      <c r="B1128" s="21"/>
      <c r="C1128" s="22"/>
      <c r="D1128" s="23"/>
      <c r="P1128" s="16"/>
      <c r="Q1128" s="16"/>
      <c r="R1128" s="26"/>
    </row>
    <row r="1129" spans="1:18" s="25" customFormat="1" ht="21.75" customHeight="1" x14ac:dyDescent="0.25">
      <c r="A1129" s="20"/>
      <c r="B1129" s="21"/>
      <c r="C1129" s="22"/>
      <c r="D1129" s="23"/>
      <c r="P1129" s="16"/>
      <c r="Q1129" s="16"/>
      <c r="R1129" s="26"/>
    </row>
    <row r="1130" spans="1:18" s="25" customFormat="1" ht="21.75" customHeight="1" x14ac:dyDescent="0.25">
      <c r="A1130" s="20"/>
      <c r="B1130" s="21"/>
      <c r="C1130" s="22"/>
      <c r="D1130" s="23"/>
      <c r="P1130" s="16"/>
      <c r="Q1130" s="16"/>
      <c r="R1130" s="26"/>
    </row>
    <row r="1131" spans="1:18" s="25" customFormat="1" ht="21.75" customHeight="1" x14ac:dyDescent="0.25">
      <c r="A1131" s="20"/>
      <c r="B1131" s="21"/>
      <c r="C1131" s="22"/>
      <c r="D1131" s="23"/>
      <c r="P1131" s="16"/>
      <c r="Q1131" s="16"/>
      <c r="R1131" s="26"/>
    </row>
    <row r="1132" spans="1:18" s="25" customFormat="1" ht="21.75" customHeight="1" x14ac:dyDescent="0.25">
      <c r="A1132" s="20"/>
      <c r="B1132" s="21"/>
      <c r="C1132" s="22"/>
      <c r="D1132" s="23"/>
      <c r="P1132" s="16"/>
      <c r="Q1132" s="16"/>
      <c r="R1132" s="26"/>
    </row>
    <row r="1133" spans="1:18" s="25" customFormat="1" ht="21.75" customHeight="1" x14ac:dyDescent="0.25">
      <c r="A1133" s="20"/>
      <c r="B1133" s="21"/>
      <c r="C1133" s="22"/>
      <c r="D1133" s="23"/>
      <c r="P1133" s="16"/>
      <c r="Q1133" s="16"/>
      <c r="R1133" s="26"/>
    </row>
    <row r="1134" spans="1:18" s="25" customFormat="1" ht="21.75" customHeight="1" x14ac:dyDescent="0.25">
      <c r="A1134" s="20"/>
      <c r="B1134" s="21"/>
      <c r="C1134" s="22"/>
      <c r="D1134" s="23"/>
      <c r="P1134" s="16"/>
      <c r="Q1134" s="16"/>
      <c r="R1134" s="26"/>
    </row>
    <row r="1135" spans="1:18" s="25" customFormat="1" ht="21.75" customHeight="1" x14ac:dyDescent="0.25">
      <c r="A1135" s="20"/>
      <c r="B1135" s="21"/>
      <c r="C1135" s="22"/>
      <c r="D1135" s="23"/>
      <c r="P1135" s="16"/>
      <c r="Q1135" s="16"/>
      <c r="R1135" s="26"/>
    </row>
    <row r="1136" spans="1:18" s="25" customFormat="1" ht="21.75" customHeight="1" x14ac:dyDescent="0.25">
      <c r="A1136" s="20"/>
      <c r="B1136" s="21"/>
      <c r="C1136" s="22"/>
      <c r="D1136" s="23"/>
      <c r="P1136" s="16"/>
      <c r="Q1136" s="16"/>
      <c r="R1136" s="26"/>
    </row>
    <row r="1137" spans="1:18" s="25" customFormat="1" ht="21.75" customHeight="1" x14ac:dyDescent="0.25">
      <c r="A1137" s="20"/>
      <c r="B1137" s="21"/>
      <c r="C1137" s="22"/>
      <c r="D1137" s="23"/>
      <c r="P1137" s="16"/>
      <c r="Q1137" s="16"/>
      <c r="R1137" s="26"/>
    </row>
    <row r="1138" spans="1:18" s="25" customFormat="1" ht="21.75" customHeight="1" x14ac:dyDescent="0.25">
      <c r="A1138" s="20"/>
      <c r="B1138" s="21"/>
      <c r="C1138" s="22"/>
      <c r="D1138" s="23"/>
      <c r="P1138" s="16"/>
      <c r="Q1138" s="16"/>
      <c r="R1138" s="26"/>
    </row>
    <row r="1139" spans="1:18" s="25" customFormat="1" ht="21.75" customHeight="1" x14ac:dyDescent="0.25">
      <c r="A1139" s="20"/>
      <c r="B1139" s="21"/>
      <c r="C1139" s="22"/>
      <c r="D1139" s="23"/>
      <c r="P1139" s="16"/>
      <c r="Q1139" s="16"/>
      <c r="R1139" s="26"/>
    </row>
    <row r="1140" spans="1:18" s="25" customFormat="1" ht="21.75" customHeight="1" x14ac:dyDescent="0.25">
      <c r="A1140" s="20"/>
      <c r="B1140" s="21"/>
      <c r="C1140" s="22"/>
      <c r="D1140" s="23"/>
      <c r="P1140" s="16"/>
      <c r="Q1140" s="16"/>
      <c r="R1140" s="26"/>
    </row>
    <row r="1141" spans="1:18" s="25" customFormat="1" ht="21.75" customHeight="1" x14ac:dyDescent="0.25">
      <c r="A1141" s="20"/>
      <c r="B1141" s="21"/>
      <c r="C1141" s="22"/>
      <c r="D1141" s="23"/>
      <c r="P1141" s="16"/>
      <c r="Q1141" s="16"/>
      <c r="R1141" s="26"/>
    </row>
    <row r="1142" spans="1:18" s="25" customFormat="1" ht="21.75" customHeight="1" x14ac:dyDescent="0.25">
      <c r="A1142" s="20"/>
      <c r="B1142" s="21"/>
      <c r="C1142" s="22"/>
      <c r="D1142" s="23"/>
      <c r="P1142" s="16"/>
      <c r="Q1142" s="16"/>
      <c r="R1142" s="26"/>
    </row>
    <row r="1143" spans="1:18" s="25" customFormat="1" ht="21.75" customHeight="1" x14ac:dyDescent="0.25">
      <c r="A1143" s="20"/>
      <c r="B1143" s="21"/>
      <c r="C1143" s="22"/>
      <c r="D1143" s="23"/>
      <c r="P1143" s="16"/>
      <c r="Q1143" s="16"/>
      <c r="R1143" s="26"/>
    </row>
    <row r="1144" spans="1:18" s="25" customFormat="1" ht="21.75" customHeight="1" x14ac:dyDescent="0.25">
      <c r="A1144" s="20"/>
      <c r="B1144" s="21"/>
      <c r="C1144" s="22"/>
      <c r="D1144" s="23"/>
      <c r="P1144" s="16"/>
      <c r="Q1144" s="16"/>
      <c r="R1144" s="26"/>
    </row>
    <row r="1145" spans="1:18" s="25" customFormat="1" ht="21.75" customHeight="1" x14ac:dyDescent="0.25">
      <c r="A1145" s="20"/>
      <c r="B1145" s="21"/>
      <c r="C1145" s="22"/>
      <c r="D1145" s="23"/>
      <c r="P1145" s="16"/>
      <c r="Q1145" s="16"/>
      <c r="R1145" s="26"/>
    </row>
    <row r="1146" spans="1:18" s="25" customFormat="1" ht="21.75" customHeight="1" x14ac:dyDescent="0.25">
      <c r="A1146" s="20"/>
      <c r="B1146" s="21"/>
      <c r="C1146" s="22"/>
      <c r="D1146" s="23"/>
      <c r="P1146" s="16"/>
      <c r="Q1146" s="16"/>
      <c r="R1146" s="26"/>
    </row>
    <row r="1147" spans="1:18" s="25" customFormat="1" ht="21.75" customHeight="1" x14ac:dyDescent="0.25">
      <c r="A1147" s="20"/>
      <c r="B1147" s="21"/>
      <c r="C1147" s="22"/>
      <c r="D1147" s="23"/>
      <c r="P1147" s="16"/>
      <c r="Q1147" s="16"/>
      <c r="R1147" s="26"/>
    </row>
    <row r="1148" spans="1:18" s="25" customFormat="1" ht="21.75" customHeight="1" x14ac:dyDescent="0.25">
      <c r="A1148" s="20"/>
      <c r="B1148" s="21"/>
      <c r="C1148" s="22"/>
      <c r="D1148" s="23"/>
      <c r="P1148" s="16"/>
      <c r="Q1148" s="16"/>
      <c r="R1148" s="26"/>
    </row>
    <row r="1149" spans="1:18" s="25" customFormat="1" ht="21.75" customHeight="1" x14ac:dyDescent="0.25">
      <c r="A1149" s="20"/>
      <c r="B1149" s="21"/>
      <c r="C1149" s="22"/>
      <c r="D1149" s="23"/>
      <c r="P1149" s="16"/>
      <c r="Q1149" s="16"/>
      <c r="R1149" s="26"/>
    </row>
    <row r="1150" spans="1:18" s="27" customFormat="1" x14ac:dyDescent="0.25">
      <c r="B1150" s="28"/>
      <c r="C1150" s="29"/>
      <c r="D1150" s="30"/>
    </row>
  </sheetData>
  <mergeCells count="7">
    <mergeCell ref="A1086:D1086"/>
    <mergeCell ref="B7:Q7"/>
    <mergeCell ref="C2:E2"/>
    <mergeCell ref="G2:P2"/>
    <mergeCell ref="C3:E3"/>
    <mergeCell ref="G3:P3"/>
    <mergeCell ref="G5:N5"/>
  </mergeCells>
  <conditionalFormatting sqref="B1085 B9:B10 B1087:B1048576">
    <cfRule type="duplicateValues" dxfId="1" priority="2"/>
  </conditionalFormatting>
  <conditionalFormatting sqref="B11:B1084">
    <cfRule type="duplicateValues" dxfId="0" priority="6"/>
  </conditionalFormatting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ĐRL K62 TN</vt:lpstr>
      <vt:lpstr>Bảng tổng hợp ĐRL k62 TN</vt:lpstr>
      <vt:lpstr>ĐRL K62 chua TN</vt:lpstr>
      <vt:lpstr>ĐRL K62 toàn khóa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dcterms:created xsi:type="dcterms:W3CDTF">2015-06-05T18:17:20Z</dcterms:created>
  <dcterms:modified xsi:type="dcterms:W3CDTF">2021-07-21T07:22:40Z</dcterms:modified>
</cp:coreProperties>
</file>